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2" tabRatio="888"/>
  </bookViews>
  <sheets>
    <sheet name="XV" sheetId="177" r:id="rId1"/>
    <sheet name="Arica" sheetId="178" r:id="rId2"/>
    <sheet name="I" sheetId="253" r:id="rId3"/>
    <sheet name="Iquique" sheetId="254" r:id="rId4"/>
    <sheet name="II" sheetId="255" r:id="rId5"/>
    <sheet name="Antofagasta" sheetId="256" r:id="rId6"/>
    <sheet name="Mejillones" sheetId="257" r:id="rId7"/>
    <sheet name="Taltal" sheetId="258" r:id="rId8"/>
    <sheet name="Tocopilla" sheetId="259" r:id="rId9"/>
    <sheet name="III" sheetId="260" r:id="rId10"/>
    <sheet name="Caldera" sheetId="261" r:id="rId11"/>
    <sheet name="Chañaral" sheetId="262" r:id="rId12"/>
    <sheet name="Huasco" sheetId="263" r:id="rId13"/>
    <sheet name="IV" sheetId="264" r:id="rId14"/>
    <sheet name="Coquimbo" sheetId="265" r:id="rId15"/>
    <sheet name="Los Vilos" sheetId="266" r:id="rId16"/>
    <sheet name="Tongoy" sheetId="267" r:id="rId17"/>
    <sheet name="V" sheetId="268" r:id="rId18"/>
    <sheet name="Quintero" sheetId="269" r:id="rId19"/>
    <sheet name="San Antonio" sheetId="270" r:id="rId20"/>
    <sheet name="Valparaiso" sheetId="271" r:id="rId21"/>
    <sheet name="TRANSPORTADORAS V" sheetId="191" r:id="rId22"/>
    <sheet name="VI" sheetId="273" r:id="rId23"/>
    <sheet name="Pichilemu" sheetId="274" r:id="rId24"/>
    <sheet name="VII" sheetId="275" r:id="rId25"/>
    <sheet name="Constitución" sheetId="276" r:id="rId26"/>
    <sheet name="Pelluhue" sheetId="277" r:id="rId27"/>
    <sheet name="XVI" sheetId="278" r:id="rId28"/>
    <sheet name="Cobquecura" sheetId="279" r:id="rId29"/>
    <sheet name="VIII" sheetId="280" r:id="rId30"/>
    <sheet name="Talcahuano" sheetId="281" r:id="rId31"/>
    <sheet name="Coronel" sheetId="282" r:id="rId32"/>
    <sheet name="Lebu" sheetId="283" r:id="rId33"/>
    <sheet name="Lota" sheetId="284" r:id="rId34"/>
    <sheet name="Lirquen" sheetId="285" r:id="rId35"/>
    <sheet name="San Vicente" sheetId="286" r:id="rId36"/>
    <sheet name="Tome" sheetId="287" r:id="rId37"/>
    <sheet name="IX" sheetId="288" r:id="rId38"/>
    <sheet name="Puerto Saavedra" sheetId="289" r:id="rId39"/>
    <sheet name="XIV" sheetId="290" r:id="rId40"/>
    <sheet name="Corral" sheetId="291" r:id="rId41"/>
    <sheet name="Valdivia" sheetId="292" r:id="rId42"/>
    <sheet name="Transportadoras XIV" sheetId="219" r:id="rId43"/>
    <sheet name="X" sheetId="294" r:id="rId44"/>
    <sheet name="Ancud" sheetId="295" r:id="rId45"/>
    <sheet name="Calbuco" sheetId="296" r:id="rId46"/>
    <sheet name="Castro" sheetId="297" r:id="rId47"/>
    <sheet name="Osorno" sheetId="298" r:id="rId48"/>
    <sheet name="Palena" sheetId="299" r:id="rId49"/>
    <sheet name="Pto. Montt" sheetId="300" r:id="rId50"/>
    <sheet name="Quellón" sheetId="301" r:id="rId51"/>
    <sheet name="Quemchi" sheetId="302" r:id="rId52"/>
    <sheet name="Maullín" sheetId="303" r:id="rId53"/>
    <sheet name="Transportadoras X" sheetId="304" r:id="rId54"/>
    <sheet name="XI" sheetId="305" r:id="rId55"/>
    <sheet name="Aysen" sheetId="306" r:id="rId56"/>
    <sheet name="Chacabuco" sheetId="307" r:id="rId57"/>
    <sheet name="Cisnes" sheetId="308" r:id="rId58"/>
    <sheet name="Melinka" sheetId="309" r:id="rId59"/>
    <sheet name="Guaitecas" sheetId="310" r:id="rId60"/>
    <sheet name="Pto. Aguirre" sheetId="311" r:id="rId61"/>
    <sheet name="Transportadoras XI" sheetId="312" r:id="rId62"/>
    <sheet name="XII" sheetId="313" r:id="rId63"/>
    <sheet name="Porvenir" sheetId="314" r:id="rId64"/>
    <sheet name="Pto. Natales" sheetId="315" r:id="rId65"/>
    <sheet name="Pto. Williams" sheetId="316" r:id="rId66"/>
    <sheet name="Pta. Arenas" sheetId="317" r:id="rId67"/>
    <sheet name="Transportadoras XII" sheetId="318" r:id="rId68"/>
  </sheets>
  <definedNames>
    <definedName name="_xlnm._FilterDatabase" localSheetId="0" hidden="1">XV!$A$6:$M$41</definedName>
    <definedName name="_xlnm.Print_Area" localSheetId="44">Ancud!$A$1:$N$63</definedName>
    <definedName name="_xlnm.Print_Area" localSheetId="5">Antofagasta!$A$1:$N$46</definedName>
    <definedName name="_xlnm.Print_Area" localSheetId="1">Arica!$A$1:$N$48</definedName>
    <definedName name="_xlnm.Print_Area" localSheetId="55">Aysen!$A$1:$N$42</definedName>
    <definedName name="_xlnm.Print_Area" localSheetId="45">Calbuco!$A$1:$N$58</definedName>
    <definedName name="_xlnm.Print_Area" localSheetId="10">Caldera!$A$1:$N$55</definedName>
    <definedName name="_xlnm.Print_Area" localSheetId="46">Castro!$A$1:$N$62</definedName>
    <definedName name="_xlnm.Print_Area" localSheetId="56">Chacabuco!$A$1:$N$22</definedName>
    <definedName name="_xlnm.Print_Area" localSheetId="11">Chañaral!$A$1:$N$35</definedName>
    <definedName name="_xlnm.Print_Area" localSheetId="57">Cisnes!$A$1:$N$31</definedName>
    <definedName name="_xlnm.Print_Area" localSheetId="28">Cobquecura!$A$1:$N$32</definedName>
    <definedName name="_xlnm.Print_Area" localSheetId="25">Constitución!$A$1:$N$56</definedName>
    <definedName name="_xlnm.Print_Area" localSheetId="14">Coquimbo!$A$1:$N$68</definedName>
    <definedName name="_xlnm.Print_Area" localSheetId="31">Coronel!$A$1:$N$68</definedName>
    <definedName name="_xlnm.Print_Area" localSheetId="40">Corral!$A$1:$N$35</definedName>
    <definedName name="_xlnm.Print_Area" localSheetId="59">Guaitecas!$A$1:$N$23</definedName>
    <definedName name="_xlnm.Print_Area" localSheetId="12">Huasco!$A$1:$N$33</definedName>
    <definedName name="_xlnm.Print_Area" localSheetId="2">I!$A$1:$N$53</definedName>
    <definedName name="_xlnm.Print_Area" localSheetId="4">II!$A$1:$N$58</definedName>
    <definedName name="_xlnm.Print_Area" localSheetId="9">III!$A$1:$N$62</definedName>
    <definedName name="_xlnm.Print_Area" localSheetId="3">Iquique!$A$1:$N$53</definedName>
    <definedName name="_xlnm.Print_Area" localSheetId="13">IV!$A$1:$N$79</definedName>
    <definedName name="_xlnm.Print_Area" localSheetId="37">IX!$A$1:$N$44</definedName>
    <definedName name="_xlnm.Print_Area" localSheetId="32">Lebu!$A$1:$N$62</definedName>
    <definedName name="_xlnm.Print_Area" localSheetId="34">Lirquen!$A$1:$N$17</definedName>
    <definedName name="_xlnm.Print_Area" localSheetId="15">'Los Vilos'!$A$1:$N$40</definedName>
    <definedName name="_xlnm.Print_Area" localSheetId="33">Lota!$A$1:$N$18</definedName>
    <definedName name="_xlnm.Print_Area" localSheetId="52">Maullín!$A$1:$N$47</definedName>
    <definedName name="_xlnm.Print_Area" localSheetId="6">Mejillones!$A$1:$N$43</definedName>
    <definedName name="_xlnm.Print_Area" localSheetId="58">Melinka!$A$1:$N$28</definedName>
    <definedName name="_xlnm.Print_Area" localSheetId="47">Osorno!$A$1:$N$28</definedName>
    <definedName name="_xlnm.Print_Area" localSheetId="48">Palena!$A$1:$N$48</definedName>
    <definedName name="_xlnm.Print_Area" localSheetId="26">Pelluhue!$A$1:$N$51</definedName>
    <definedName name="_xlnm.Print_Area" localSheetId="23">Pichilemu!$A$1:$N$42</definedName>
    <definedName name="_xlnm.Print_Area" localSheetId="63">Porvenir!$A$1:$N$23</definedName>
    <definedName name="_xlnm.Print_Area" localSheetId="66">'Pta. Arenas'!$A$1:$N$30</definedName>
    <definedName name="_xlnm.Print_Area" localSheetId="60">'Pto. Aguirre'!$A$1:$N$13</definedName>
    <definedName name="_xlnm.Print_Area" localSheetId="49">'Pto. Montt'!$A$1:$N$54</definedName>
    <definedName name="_xlnm.Print_Area" localSheetId="64">'Pto. Natales'!$A$1:$N$27</definedName>
    <definedName name="_xlnm.Print_Area" localSheetId="65">'Pto. Williams'!$A$1:$N$18</definedName>
    <definedName name="_xlnm.Print_Area" localSheetId="38">'Puerto Saavedra'!$A$1:$N$44</definedName>
    <definedName name="_xlnm.Print_Area" localSheetId="50">Quellón!$A$1:$N$49</definedName>
    <definedName name="_xlnm.Print_Area" localSheetId="51">Quemchi!$A$1:$N$25</definedName>
    <definedName name="_xlnm.Print_Area" localSheetId="18">Quintero!$A$1:$N$55</definedName>
    <definedName name="_xlnm.Print_Area" localSheetId="19">'San Antonio'!$A$1:$N$65</definedName>
    <definedName name="_xlnm.Print_Area" localSheetId="35">'San Vicente'!$A$1:$N$62</definedName>
    <definedName name="_xlnm.Print_Area" localSheetId="30">Talcahuano!$A$1:$N$72</definedName>
    <definedName name="_xlnm.Print_Area" localSheetId="7">Taltal!$A$1:$N$37</definedName>
    <definedName name="_xlnm.Print_Area" localSheetId="8">Tocopilla!$A$1:$N$36</definedName>
    <definedName name="_xlnm.Print_Area" localSheetId="36">Tome!$A$1:$N$57</definedName>
    <definedName name="_xlnm.Print_Area" localSheetId="16">Tongoy!$A$1:$N$48</definedName>
    <definedName name="_xlnm.Print_Area" localSheetId="21">'TRANSPORTADORAS V'!$A$1:$N$13</definedName>
    <definedName name="_xlnm.Print_Area" localSheetId="53">'Transportadoras X'!$A$1:$N$26</definedName>
    <definedName name="_xlnm.Print_Area" localSheetId="61">'Transportadoras XI'!$A$1:$N$26</definedName>
    <definedName name="_xlnm.Print_Area" localSheetId="42">'Transportadoras XIV'!$A$1:$N$13</definedName>
    <definedName name="_xlnm.Print_Area" localSheetId="17">V!$A$1:$N$93</definedName>
    <definedName name="_xlnm.Print_Area" localSheetId="41">Valdivia!$A$1:$N$59</definedName>
    <definedName name="_xlnm.Print_Area" localSheetId="20">Valparaiso!$A$1:$N$63</definedName>
    <definedName name="_xlnm.Print_Area" localSheetId="22">VI!$A$1:$N$42</definedName>
    <definedName name="_xlnm.Print_Area" localSheetId="24">VII!$A$1:$N$65</definedName>
    <definedName name="_xlnm.Print_Area" localSheetId="29">VIII!$A$1:$N$106</definedName>
    <definedName name="_xlnm.Print_Area" localSheetId="43">X!$A$1:$N$88</definedName>
    <definedName name="_xlnm.Print_Area" localSheetId="54">XI!$A$1:$N$52</definedName>
    <definedName name="_xlnm.Print_Area" localSheetId="62">XII!$A$1:$N$31</definedName>
    <definedName name="_xlnm.Print_Area" localSheetId="39">XIV!$A$1:$N$65</definedName>
    <definedName name="_xlnm.Print_Area" localSheetId="0">XV!$A$1:$N$48</definedName>
    <definedName name="_xlnm.Print_Area" localSheetId="27">XVI!$A$1:$N$32</definedName>
    <definedName name="_xlnm.Print_Titles" localSheetId="46">Castro!$1:$5</definedName>
    <definedName name="_xlnm.Print_Titles" localSheetId="9">III!$1:$5</definedName>
    <definedName name="_xlnm.Print_Titles" localSheetId="13">IV!$1:$5</definedName>
    <definedName name="_xlnm.Print_Titles" localSheetId="30">Talcahuano!$1:$5</definedName>
    <definedName name="_xlnm.Print_Titles" localSheetId="17">V!$1:$6</definedName>
    <definedName name="_xlnm.Print_Titles" localSheetId="29">VIII!$1:$5</definedName>
    <definedName name="_xlnm.Print_Titles" localSheetId="43">X!$1:$5</definedName>
  </definedNames>
  <calcPr calcId="145621"/>
</workbook>
</file>

<file path=xl/calcChain.xml><?xml version="1.0" encoding="utf-8"?>
<calcChain xmlns="http://schemas.openxmlformats.org/spreadsheetml/2006/main">
  <c r="K20" i="318" l="1"/>
  <c r="N20" i="318"/>
  <c r="C19" i="318"/>
  <c r="D19" i="318"/>
  <c r="E19" i="318"/>
  <c r="F19" i="318"/>
  <c r="G19" i="318"/>
  <c r="H19" i="318"/>
  <c r="I19" i="318"/>
  <c r="J19" i="318"/>
  <c r="K19" i="318"/>
  <c r="L19" i="318"/>
  <c r="M19" i="318"/>
  <c r="N19" i="318"/>
  <c r="B19" i="318"/>
  <c r="C18" i="318"/>
  <c r="C20" i="318" s="1"/>
  <c r="D18" i="318"/>
  <c r="D20" i="318" s="1"/>
  <c r="E18" i="318"/>
  <c r="E20" i="318" s="1"/>
  <c r="F18" i="318"/>
  <c r="G18" i="318"/>
  <c r="H18" i="318"/>
  <c r="I18" i="318"/>
  <c r="J18" i="318"/>
  <c r="K18" i="318"/>
  <c r="L18" i="318"/>
  <c r="M18" i="318"/>
  <c r="N18" i="318"/>
  <c r="B18" i="318"/>
  <c r="C17" i="318"/>
  <c r="D17" i="318"/>
  <c r="E17" i="318"/>
  <c r="F17" i="318"/>
  <c r="G17" i="318"/>
  <c r="H17" i="318"/>
  <c r="I17" i="318"/>
  <c r="J17" i="318"/>
  <c r="J20" i="318" s="1"/>
  <c r="K17" i="318"/>
  <c r="L17" i="318"/>
  <c r="L20" i="318" s="1"/>
  <c r="M17" i="318"/>
  <c r="N17" i="318"/>
  <c r="B17" i="318"/>
  <c r="C15" i="318"/>
  <c r="D15" i="318"/>
  <c r="E15" i="318"/>
  <c r="F15" i="318"/>
  <c r="F20" i="318" s="1"/>
  <c r="G15" i="318"/>
  <c r="G20" i="318" s="1"/>
  <c r="H15" i="318"/>
  <c r="H20" i="318" s="1"/>
  <c r="I15" i="318"/>
  <c r="I20" i="318" s="1"/>
  <c r="J15" i="318"/>
  <c r="K15" i="318"/>
  <c r="L15" i="318"/>
  <c r="M15" i="318"/>
  <c r="M20" i="318" s="1"/>
  <c r="N15" i="318"/>
  <c r="B15" i="318"/>
  <c r="B20" i="318" s="1"/>
  <c r="N30" i="317" l="1"/>
  <c r="C29" i="317"/>
  <c r="D29" i="317"/>
  <c r="E29" i="317"/>
  <c r="F29" i="317"/>
  <c r="G29" i="317"/>
  <c r="H29" i="317"/>
  <c r="I29" i="317"/>
  <c r="J29" i="317"/>
  <c r="K29" i="317"/>
  <c r="L29" i="317"/>
  <c r="M29" i="317"/>
  <c r="N29" i="317"/>
  <c r="B29" i="317"/>
  <c r="C28" i="317"/>
  <c r="D28" i="317"/>
  <c r="E28" i="317"/>
  <c r="F28" i="317"/>
  <c r="G28" i="317"/>
  <c r="H28" i="317"/>
  <c r="I28" i="317"/>
  <c r="J28" i="317"/>
  <c r="K28" i="317"/>
  <c r="L28" i="317"/>
  <c r="M28" i="317"/>
  <c r="N28" i="317"/>
  <c r="B28" i="317"/>
  <c r="C27" i="317"/>
  <c r="D27" i="317"/>
  <c r="E27" i="317"/>
  <c r="F27" i="317"/>
  <c r="G27" i="317"/>
  <c r="H27" i="317"/>
  <c r="I27" i="317"/>
  <c r="J27" i="317"/>
  <c r="K27" i="317"/>
  <c r="L27" i="317"/>
  <c r="M27" i="317"/>
  <c r="N27" i="317"/>
  <c r="B27" i="317"/>
  <c r="C26" i="317"/>
  <c r="C30" i="317" s="1"/>
  <c r="D26" i="317"/>
  <c r="D30" i="317" s="1"/>
  <c r="E26" i="317"/>
  <c r="E30" i="317" s="1"/>
  <c r="F26" i="317"/>
  <c r="F30" i="317" s="1"/>
  <c r="G26" i="317"/>
  <c r="G30" i="317" s="1"/>
  <c r="H26" i="317"/>
  <c r="H30" i="317" s="1"/>
  <c r="I26" i="317"/>
  <c r="J26" i="317"/>
  <c r="J30" i="317" s="1"/>
  <c r="K26" i="317"/>
  <c r="K30" i="317" s="1"/>
  <c r="L26" i="317"/>
  <c r="L30" i="317" s="1"/>
  <c r="M26" i="317"/>
  <c r="M30" i="317" s="1"/>
  <c r="N26" i="317"/>
  <c r="B26" i="317"/>
  <c r="B30" i="317" s="1"/>
  <c r="C25" i="317"/>
  <c r="D25" i="317"/>
  <c r="E25" i="317"/>
  <c r="F25" i="317"/>
  <c r="G25" i="317"/>
  <c r="H25" i="317"/>
  <c r="I25" i="317"/>
  <c r="I30" i="317" s="1"/>
  <c r="J25" i="317"/>
  <c r="K25" i="317"/>
  <c r="L25" i="317"/>
  <c r="M25" i="317"/>
  <c r="N25" i="317"/>
  <c r="B25" i="317"/>
  <c r="H18" i="316" l="1"/>
  <c r="J18" i="316"/>
  <c r="L18" i="316"/>
  <c r="N18" i="316"/>
  <c r="C17" i="316"/>
  <c r="D17" i="316"/>
  <c r="E17" i="316"/>
  <c r="F17" i="316"/>
  <c r="G17" i="316"/>
  <c r="H17" i="316"/>
  <c r="I17" i="316"/>
  <c r="I18" i="316" s="1"/>
  <c r="J17" i="316"/>
  <c r="K17" i="316"/>
  <c r="K18" i="316" s="1"/>
  <c r="L17" i="316"/>
  <c r="M17" i="316"/>
  <c r="N17" i="316"/>
  <c r="B17" i="316"/>
  <c r="C16" i="316"/>
  <c r="D16" i="316"/>
  <c r="D18" i="316" s="1"/>
  <c r="E16" i="316"/>
  <c r="F16" i="316"/>
  <c r="F18" i="316" s="1"/>
  <c r="G16" i="316"/>
  <c r="G18" i="316" s="1"/>
  <c r="H16" i="316"/>
  <c r="I16" i="316"/>
  <c r="J16" i="316"/>
  <c r="K16" i="316"/>
  <c r="L16" i="316"/>
  <c r="M16" i="316"/>
  <c r="M18" i="316" s="1"/>
  <c r="N16" i="316"/>
  <c r="B16" i="316"/>
  <c r="C14" i="316"/>
  <c r="C18" i="316" s="1"/>
  <c r="D14" i="316"/>
  <c r="E14" i="316"/>
  <c r="E18" i="316" s="1"/>
  <c r="F14" i="316"/>
  <c r="G14" i="316"/>
  <c r="H14" i="316"/>
  <c r="I14" i="316"/>
  <c r="J14" i="316"/>
  <c r="K14" i="316"/>
  <c r="L14" i="316"/>
  <c r="M14" i="316"/>
  <c r="N14" i="316"/>
  <c r="B14" i="316"/>
  <c r="B18" i="316" s="1"/>
  <c r="N27" i="315" l="1"/>
  <c r="C26" i="315"/>
  <c r="D26" i="315"/>
  <c r="E26" i="315"/>
  <c r="F26" i="315"/>
  <c r="G26" i="315"/>
  <c r="H26" i="315"/>
  <c r="I26" i="315"/>
  <c r="J26" i="315"/>
  <c r="K26" i="315"/>
  <c r="L26" i="315"/>
  <c r="M26" i="315"/>
  <c r="N26" i="315"/>
  <c r="B26" i="315"/>
  <c r="C25" i="315"/>
  <c r="D25" i="315"/>
  <c r="E25" i="315"/>
  <c r="E27" i="315" s="1"/>
  <c r="F25" i="315"/>
  <c r="F27" i="315" s="1"/>
  <c r="G25" i="315"/>
  <c r="H25" i="315"/>
  <c r="I25" i="315"/>
  <c r="J25" i="315"/>
  <c r="K25" i="315"/>
  <c r="L25" i="315"/>
  <c r="M25" i="315"/>
  <c r="N25" i="315"/>
  <c r="B25" i="315"/>
  <c r="C24" i="315"/>
  <c r="D24" i="315"/>
  <c r="E24" i="315"/>
  <c r="F24" i="315"/>
  <c r="G24" i="315"/>
  <c r="H24" i="315"/>
  <c r="I24" i="315"/>
  <c r="J24" i="315"/>
  <c r="K24" i="315"/>
  <c r="L24" i="315"/>
  <c r="M24" i="315"/>
  <c r="N24" i="315"/>
  <c r="B24" i="315"/>
  <c r="C23" i="315"/>
  <c r="C27" i="315" s="1"/>
  <c r="D23" i="315"/>
  <c r="D27" i="315" s="1"/>
  <c r="E23" i="315"/>
  <c r="F23" i="315"/>
  <c r="G23" i="315"/>
  <c r="G27" i="315" s="1"/>
  <c r="H23" i="315"/>
  <c r="H27" i="315" s="1"/>
  <c r="I23" i="315"/>
  <c r="J23" i="315"/>
  <c r="J27" i="315" s="1"/>
  <c r="K23" i="315"/>
  <c r="K27" i="315" s="1"/>
  <c r="L23" i="315"/>
  <c r="L27" i="315" s="1"/>
  <c r="M23" i="315"/>
  <c r="M27" i="315" s="1"/>
  <c r="N23" i="315"/>
  <c r="B23" i="315"/>
  <c r="B27" i="315" s="1"/>
  <c r="C22" i="315"/>
  <c r="D22" i="315"/>
  <c r="E22" i="315"/>
  <c r="F22" i="315"/>
  <c r="G22" i="315"/>
  <c r="H22" i="315"/>
  <c r="I22" i="315"/>
  <c r="I27" i="315" s="1"/>
  <c r="J22" i="315"/>
  <c r="K22" i="315"/>
  <c r="L22" i="315"/>
  <c r="M22" i="315"/>
  <c r="N22" i="315"/>
  <c r="B22" i="315"/>
  <c r="K23" i="314" l="1"/>
  <c r="N23" i="314"/>
  <c r="C22" i="314"/>
  <c r="D22" i="314"/>
  <c r="E22" i="314"/>
  <c r="F22" i="314"/>
  <c r="G22" i="314"/>
  <c r="H22" i="314"/>
  <c r="I22" i="314"/>
  <c r="J22" i="314"/>
  <c r="K22" i="314"/>
  <c r="L22" i="314"/>
  <c r="M22" i="314"/>
  <c r="N22" i="314"/>
  <c r="B22" i="314"/>
  <c r="C21" i="314"/>
  <c r="C23" i="314" s="1"/>
  <c r="D21" i="314"/>
  <c r="E21" i="314"/>
  <c r="E23" i="314" s="1"/>
  <c r="F21" i="314"/>
  <c r="G21" i="314"/>
  <c r="H21" i="314"/>
  <c r="I21" i="314"/>
  <c r="J21" i="314"/>
  <c r="K21" i="314"/>
  <c r="L21" i="314"/>
  <c r="M21" i="314"/>
  <c r="M23" i="314" s="1"/>
  <c r="N21" i="314"/>
  <c r="B21" i="314"/>
  <c r="B23" i="314" s="1"/>
  <c r="C20" i="314"/>
  <c r="D20" i="314"/>
  <c r="D23" i="314" s="1"/>
  <c r="E20" i="314"/>
  <c r="F20" i="314"/>
  <c r="F23" i="314" s="1"/>
  <c r="G20" i="314"/>
  <c r="H20" i="314"/>
  <c r="H23" i="314" s="1"/>
  <c r="I20" i="314"/>
  <c r="J20" i="314"/>
  <c r="J23" i="314" s="1"/>
  <c r="K20" i="314"/>
  <c r="L20" i="314"/>
  <c r="L23" i="314" s="1"/>
  <c r="M20" i="314"/>
  <c r="N20" i="314"/>
  <c r="B20" i="314"/>
  <c r="C18" i="314"/>
  <c r="D18" i="314"/>
  <c r="E18" i="314"/>
  <c r="F18" i="314"/>
  <c r="G18" i="314"/>
  <c r="G23" i="314" s="1"/>
  <c r="H18" i="314"/>
  <c r="I18" i="314"/>
  <c r="I23" i="314" s="1"/>
  <c r="J18" i="314"/>
  <c r="K18" i="314"/>
  <c r="L18" i="314"/>
  <c r="M18" i="314"/>
  <c r="N18" i="314"/>
  <c r="B18" i="314"/>
  <c r="N31" i="313" l="1"/>
  <c r="C30" i="313"/>
  <c r="D30" i="313"/>
  <c r="E30" i="313"/>
  <c r="F30" i="313"/>
  <c r="G30" i="313"/>
  <c r="H30" i="313"/>
  <c r="I30" i="313"/>
  <c r="J30" i="313"/>
  <c r="K30" i="313"/>
  <c r="L30" i="313"/>
  <c r="M30" i="313"/>
  <c r="N30" i="313"/>
  <c r="B30" i="313"/>
  <c r="C29" i="313"/>
  <c r="D29" i="313"/>
  <c r="E29" i="313"/>
  <c r="F29" i="313"/>
  <c r="G29" i="313"/>
  <c r="H29" i="313"/>
  <c r="I29" i="313"/>
  <c r="J29" i="313"/>
  <c r="K29" i="313"/>
  <c r="L29" i="313"/>
  <c r="M29" i="313"/>
  <c r="N29" i="313"/>
  <c r="B29" i="313"/>
  <c r="C28" i="313"/>
  <c r="D28" i="313"/>
  <c r="E28" i="313"/>
  <c r="F28" i="313"/>
  <c r="G28" i="313"/>
  <c r="H28" i="313"/>
  <c r="I28" i="313"/>
  <c r="J28" i="313"/>
  <c r="K28" i="313"/>
  <c r="L28" i="313"/>
  <c r="M28" i="313"/>
  <c r="M31" i="313" s="1"/>
  <c r="N28" i="313"/>
  <c r="B28" i="313"/>
  <c r="C27" i="313"/>
  <c r="C31" i="313" s="1"/>
  <c r="D27" i="313"/>
  <c r="D31" i="313" s="1"/>
  <c r="E27" i="313"/>
  <c r="E31" i="313" s="1"/>
  <c r="F27" i="313"/>
  <c r="F31" i="313" s="1"/>
  <c r="G27" i="313"/>
  <c r="G31" i="313" s="1"/>
  <c r="H27" i="313"/>
  <c r="H31" i="313" s="1"/>
  <c r="I27" i="313"/>
  <c r="J27" i="313"/>
  <c r="J31" i="313" s="1"/>
  <c r="K27" i="313"/>
  <c r="K31" i="313" s="1"/>
  <c r="L27" i="313"/>
  <c r="L31" i="313" s="1"/>
  <c r="M27" i="313"/>
  <c r="N27" i="313"/>
  <c r="B27" i="313"/>
  <c r="B31" i="313" s="1"/>
  <c r="C26" i="313"/>
  <c r="D26" i="313"/>
  <c r="E26" i="313"/>
  <c r="F26" i="313"/>
  <c r="G26" i="313"/>
  <c r="H26" i="313"/>
  <c r="I26" i="313"/>
  <c r="I31" i="313" s="1"/>
  <c r="J26" i="313"/>
  <c r="K26" i="313"/>
  <c r="L26" i="313"/>
  <c r="M26" i="313"/>
  <c r="N26" i="313"/>
  <c r="B26" i="313"/>
  <c r="N26" i="312" l="1"/>
  <c r="C25" i="312"/>
  <c r="D25" i="312"/>
  <c r="E25" i="312"/>
  <c r="F25" i="312"/>
  <c r="G25" i="312"/>
  <c r="H25" i="312"/>
  <c r="I25" i="312"/>
  <c r="J25" i="312"/>
  <c r="K25" i="312"/>
  <c r="L25" i="312"/>
  <c r="M25" i="312"/>
  <c r="N25" i="312"/>
  <c r="B25" i="312"/>
  <c r="C24" i="312"/>
  <c r="D24" i="312"/>
  <c r="E24" i="312"/>
  <c r="F24" i="312"/>
  <c r="G24" i="312"/>
  <c r="H24" i="312"/>
  <c r="I24" i="312"/>
  <c r="J24" i="312"/>
  <c r="K24" i="312"/>
  <c r="L24" i="312"/>
  <c r="M24" i="312"/>
  <c r="N24" i="312"/>
  <c r="B24" i="312"/>
  <c r="C23" i="312"/>
  <c r="D23" i="312"/>
  <c r="E23" i="312"/>
  <c r="F23" i="312"/>
  <c r="G23" i="312"/>
  <c r="H23" i="312"/>
  <c r="I23" i="312"/>
  <c r="J23" i="312"/>
  <c r="K23" i="312"/>
  <c r="L23" i="312"/>
  <c r="M23" i="312"/>
  <c r="N23" i="312"/>
  <c r="B23" i="312"/>
  <c r="C22" i="312"/>
  <c r="C26" i="312" s="1"/>
  <c r="D22" i="312"/>
  <c r="D26" i="312" s="1"/>
  <c r="E22" i="312"/>
  <c r="F22" i="312"/>
  <c r="F26" i="312" s="1"/>
  <c r="G22" i="312"/>
  <c r="H22" i="312"/>
  <c r="H26" i="312" s="1"/>
  <c r="I22" i="312"/>
  <c r="J22" i="312"/>
  <c r="J26" i="312" s="1"/>
  <c r="K22" i="312"/>
  <c r="K26" i="312" s="1"/>
  <c r="L22" i="312"/>
  <c r="L26" i="312" s="1"/>
  <c r="M22" i="312"/>
  <c r="M26" i="312" s="1"/>
  <c r="N22" i="312"/>
  <c r="B22" i="312"/>
  <c r="B26" i="312" s="1"/>
  <c r="C21" i="312"/>
  <c r="D21" i="312"/>
  <c r="E21" i="312"/>
  <c r="E26" i="312" s="1"/>
  <c r="F21" i="312"/>
  <c r="G21" i="312"/>
  <c r="G26" i="312" s="1"/>
  <c r="H21" i="312"/>
  <c r="I21" i="312"/>
  <c r="I26" i="312" s="1"/>
  <c r="J21" i="312"/>
  <c r="K21" i="312"/>
  <c r="L21" i="312"/>
  <c r="M21" i="312"/>
  <c r="N21" i="312"/>
  <c r="B21" i="312"/>
  <c r="D13" i="311" l="1"/>
  <c r="F13" i="311"/>
  <c r="G13" i="311"/>
  <c r="H13" i="311"/>
  <c r="J13" i="311"/>
  <c r="L13" i="311"/>
  <c r="N13" i="311"/>
  <c r="C9" i="311"/>
  <c r="C13" i="311" s="1"/>
  <c r="D9" i="311"/>
  <c r="E9" i="311"/>
  <c r="E13" i="311" s="1"/>
  <c r="F9" i="311"/>
  <c r="G9" i="311"/>
  <c r="H9" i="311"/>
  <c r="I9" i="311"/>
  <c r="I13" i="311" s="1"/>
  <c r="J9" i="311"/>
  <c r="K9" i="311"/>
  <c r="K13" i="311" s="1"/>
  <c r="L9" i="311"/>
  <c r="M9" i="311"/>
  <c r="M13" i="311" s="1"/>
  <c r="N9" i="311"/>
  <c r="B9" i="311"/>
  <c r="B13" i="311" s="1"/>
  <c r="N23" i="310" l="1"/>
  <c r="C22" i="310"/>
  <c r="D22" i="310"/>
  <c r="E22" i="310"/>
  <c r="F22" i="310"/>
  <c r="G22" i="310"/>
  <c r="H22" i="310"/>
  <c r="I22" i="310"/>
  <c r="J22" i="310"/>
  <c r="K22" i="310"/>
  <c r="L22" i="310"/>
  <c r="M22" i="310"/>
  <c r="N22" i="310"/>
  <c r="B22" i="310"/>
  <c r="C20" i="310"/>
  <c r="D20" i="310"/>
  <c r="E20" i="310"/>
  <c r="F20" i="310"/>
  <c r="G20" i="310"/>
  <c r="H20" i="310"/>
  <c r="I20" i="310"/>
  <c r="J20" i="310"/>
  <c r="K20" i="310"/>
  <c r="L20" i="310"/>
  <c r="M20" i="310"/>
  <c r="N20" i="310"/>
  <c r="B20" i="310"/>
  <c r="C19" i="310"/>
  <c r="D19" i="310"/>
  <c r="E19" i="310"/>
  <c r="F19" i="310"/>
  <c r="G19" i="310"/>
  <c r="H19" i="310"/>
  <c r="I19" i="310"/>
  <c r="J19" i="310"/>
  <c r="K19" i="310"/>
  <c r="L19" i="310"/>
  <c r="M19" i="310"/>
  <c r="N19" i="310"/>
  <c r="B19" i="310"/>
  <c r="C18" i="310"/>
  <c r="C23" i="310" s="1"/>
  <c r="D18" i="310"/>
  <c r="D23" i="310" s="1"/>
  <c r="E18" i="310"/>
  <c r="E23" i="310" s="1"/>
  <c r="F18" i="310"/>
  <c r="F23" i="310" s="1"/>
  <c r="G18" i="310"/>
  <c r="G23" i="310" s="1"/>
  <c r="H18" i="310"/>
  <c r="H23" i="310" s="1"/>
  <c r="I18" i="310"/>
  <c r="I23" i="310" s="1"/>
  <c r="J18" i="310"/>
  <c r="J23" i="310" s="1"/>
  <c r="K18" i="310"/>
  <c r="K23" i="310" s="1"/>
  <c r="L18" i="310"/>
  <c r="L23" i="310" s="1"/>
  <c r="M18" i="310"/>
  <c r="M23" i="310" s="1"/>
  <c r="N18" i="310"/>
  <c r="B18" i="310"/>
  <c r="B23" i="310" s="1"/>
  <c r="N28" i="309" l="1"/>
  <c r="C27" i="309"/>
  <c r="D27" i="309"/>
  <c r="E27" i="309"/>
  <c r="F27" i="309"/>
  <c r="G27" i="309"/>
  <c r="H27" i="309"/>
  <c r="I27" i="309"/>
  <c r="J27" i="309"/>
  <c r="K27" i="309"/>
  <c r="L27" i="309"/>
  <c r="M27" i="309"/>
  <c r="N27" i="309"/>
  <c r="B27" i="309"/>
  <c r="C26" i="309"/>
  <c r="D26" i="309"/>
  <c r="E26" i="309"/>
  <c r="F26" i="309"/>
  <c r="G26" i="309"/>
  <c r="H26" i="309"/>
  <c r="I26" i="309"/>
  <c r="J26" i="309"/>
  <c r="K26" i="309"/>
  <c r="L26" i="309"/>
  <c r="M26" i="309"/>
  <c r="N26" i="309"/>
  <c r="B26" i="309"/>
  <c r="C25" i="309"/>
  <c r="D25" i="309"/>
  <c r="E25" i="309"/>
  <c r="F25" i="309"/>
  <c r="G25" i="309"/>
  <c r="H25" i="309"/>
  <c r="I25" i="309"/>
  <c r="J25" i="309"/>
  <c r="K25" i="309"/>
  <c r="L25" i="309"/>
  <c r="M25" i="309"/>
  <c r="N25" i="309"/>
  <c r="B25" i="309"/>
  <c r="C24" i="309"/>
  <c r="C28" i="309" s="1"/>
  <c r="D24" i="309"/>
  <c r="D28" i="309" s="1"/>
  <c r="E24" i="309"/>
  <c r="F24" i="309"/>
  <c r="F28" i="309" s="1"/>
  <c r="G24" i="309"/>
  <c r="H24" i="309"/>
  <c r="H28" i="309" s="1"/>
  <c r="I24" i="309"/>
  <c r="J24" i="309"/>
  <c r="J28" i="309" s="1"/>
  <c r="K24" i="309"/>
  <c r="L24" i="309"/>
  <c r="L28" i="309" s="1"/>
  <c r="M24" i="309"/>
  <c r="N24" i="309"/>
  <c r="B24" i="309"/>
  <c r="B28" i="309" s="1"/>
  <c r="C23" i="309"/>
  <c r="D23" i="309"/>
  <c r="E23" i="309"/>
  <c r="E28" i="309" s="1"/>
  <c r="F23" i="309"/>
  <c r="G23" i="309"/>
  <c r="G28" i="309" s="1"/>
  <c r="H23" i="309"/>
  <c r="I23" i="309"/>
  <c r="I28" i="309" s="1"/>
  <c r="J23" i="309"/>
  <c r="K23" i="309"/>
  <c r="K28" i="309" s="1"/>
  <c r="L23" i="309"/>
  <c r="M23" i="309"/>
  <c r="M28" i="309" s="1"/>
  <c r="N23" i="309"/>
  <c r="B23" i="309"/>
  <c r="N31" i="308" l="1"/>
  <c r="C29" i="308"/>
  <c r="D29" i="308"/>
  <c r="E29" i="308"/>
  <c r="F29" i="308"/>
  <c r="G29" i="308"/>
  <c r="H29" i="308"/>
  <c r="I29" i="308"/>
  <c r="J29" i="308"/>
  <c r="K29" i="308"/>
  <c r="L29" i="308"/>
  <c r="M29" i="308"/>
  <c r="N29" i="308"/>
  <c r="B29" i="308"/>
  <c r="C28" i="308"/>
  <c r="D28" i="308"/>
  <c r="E28" i="308"/>
  <c r="F28" i="308"/>
  <c r="G28" i="308"/>
  <c r="H28" i="308"/>
  <c r="I28" i="308"/>
  <c r="J28" i="308"/>
  <c r="K28" i="308"/>
  <c r="L28" i="308"/>
  <c r="M28" i="308"/>
  <c r="N28" i="308"/>
  <c r="B28" i="308"/>
  <c r="C27" i="308"/>
  <c r="D27" i="308"/>
  <c r="E27" i="308"/>
  <c r="F27" i="308"/>
  <c r="G27" i="308"/>
  <c r="H27" i="308"/>
  <c r="I27" i="308"/>
  <c r="J27" i="308"/>
  <c r="K27" i="308"/>
  <c r="L27" i="308"/>
  <c r="M27" i="308"/>
  <c r="N27" i="308"/>
  <c r="B27" i="308"/>
  <c r="C26" i="308"/>
  <c r="C31" i="308" s="1"/>
  <c r="D26" i="308"/>
  <c r="D31" i="308" s="1"/>
  <c r="E26" i="308"/>
  <c r="E31" i="308" s="1"/>
  <c r="F26" i="308"/>
  <c r="F31" i="308" s="1"/>
  <c r="G26" i="308"/>
  <c r="G31" i="308" s="1"/>
  <c r="H26" i="308"/>
  <c r="H31" i="308" s="1"/>
  <c r="I26" i="308"/>
  <c r="I31" i="308" s="1"/>
  <c r="J26" i="308"/>
  <c r="J31" i="308" s="1"/>
  <c r="K26" i="308"/>
  <c r="K31" i="308" s="1"/>
  <c r="L26" i="308"/>
  <c r="L31" i="308" s="1"/>
  <c r="M26" i="308"/>
  <c r="M31" i="308" s="1"/>
  <c r="N26" i="308"/>
  <c r="B26" i="308"/>
  <c r="B31" i="308" s="1"/>
  <c r="N22" i="307" l="1"/>
  <c r="F20" i="307"/>
  <c r="G20" i="307"/>
  <c r="H20" i="307"/>
  <c r="N20" i="307"/>
  <c r="C18" i="307"/>
  <c r="C22" i="307" s="1"/>
  <c r="D18" i="307"/>
  <c r="D22" i="307" s="1"/>
  <c r="E18" i="307"/>
  <c r="E22" i="307" s="1"/>
  <c r="F18" i="307"/>
  <c r="F22" i="307" s="1"/>
  <c r="G18" i="307"/>
  <c r="G22" i="307" s="1"/>
  <c r="H18" i="307"/>
  <c r="H22" i="307" s="1"/>
  <c r="I18" i="307"/>
  <c r="I22" i="307" s="1"/>
  <c r="J18" i="307"/>
  <c r="J22" i="307" s="1"/>
  <c r="K18" i="307"/>
  <c r="K22" i="307" s="1"/>
  <c r="L18" i="307"/>
  <c r="L22" i="307" s="1"/>
  <c r="M18" i="307"/>
  <c r="M22" i="307" s="1"/>
  <c r="N18" i="307"/>
  <c r="B18" i="307"/>
  <c r="B22" i="307" s="1"/>
  <c r="N42" i="306" l="1"/>
  <c r="C41" i="306"/>
  <c r="D41" i="306"/>
  <c r="E41" i="306"/>
  <c r="F41" i="306"/>
  <c r="G41" i="306"/>
  <c r="H41" i="306"/>
  <c r="I41" i="306"/>
  <c r="J41" i="306"/>
  <c r="K41" i="306"/>
  <c r="L41" i="306"/>
  <c r="M41" i="306"/>
  <c r="N41" i="306"/>
  <c r="B41" i="306"/>
  <c r="C40" i="306"/>
  <c r="D40" i="306"/>
  <c r="E40" i="306"/>
  <c r="F40" i="306"/>
  <c r="G40" i="306"/>
  <c r="H40" i="306"/>
  <c r="I40" i="306"/>
  <c r="J40" i="306"/>
  <c r="K40" i="306"/>
  <c r="L40" i="306"/>
  <c r="M40" i="306"/>
  <c r="N40" i="306"/>
  <c r="B40" i="306"/>
  <c r="C39" i="306"/>
  <c r="D39" i="306"/>
  <c r="E39" i="306"/>
  <c r="F39" i="306"/>
  <c r="G39" i="306"/>
  <c r="H39" i="306"/>
  <c r="I39" i="306"/>
  <c r="J39" i="306"/>
  <c r="K39" i="306"/>
  <c r="L39" i="306"/>
  <c r="M39" i="306"/>
  <c r="N39" i="306"/>
  <c r="B39" i="306"/>
  <c r="C38" i="306"/>
  <c r="D38" i="306"/>
  <c r="D42" i="306" s="1"/>
  <c r="E38" i="306"/>
  <c r="F38" i="306"/>
  <c r="F42" i="306" s="1"/>
  <c r="G38" i="306"/>
  <c r="H38" i="306"/>
  <c r="H42" i="306" s="1"/>
  <c r="I38" i="306"/>
  <c r="J38" i="306"/>
  <c r="J42" i="306" s="1"/>
  <c r="K38" i="306"/>
  <c r="L38" i="306"/>
  <c r="L42" i="306" s="1"/>
  <c r="M38" i="306"/>
  <c r="N38" i="306"/>
  <c r="B38" i="306"/>
  <c r="C37" i="306"/>
  <c r="C42" i="306" s="1"/>
  <c r="D37" i="306"/>
  <c r="E37" i="306"/>
  <c r="E42" i="306" s="1"/>
  <c r="F37" i="306"/>
  <c r="G37" i="306"/>
  <c r="G42" i="306" s="1"/>
  <c r="H37" i="306"/>
  <c r="I37" i="306"/>
  <c r="I42" i="306" s="1"/>
  <c r="J37" i="306"/>
  <c r="K37" i="306"/>
  <c r="K42" i="306" s="1"/>
  <c r="L37" i="306"/>
  <c r="M37" i="306"/>
  <c r="M42" i="306" s="1"/>
  <c r="N37" i="306"/>
  <c r="B37" i="306"/>
  <c r="B42" i="306" s="1"/>
  <c r="N52" i="305" l="1"/>
  <c r="C51" i="305"/>
  <c r="D51" i="305"/>
  <c r="E51" i="305"/>
  <c r="F51" i="305"/>
  <c r="G51" i="305"/>
  <c r="H51" i="305"/>
  <c r="I51" i="305"/>
  <c r="J51" i="305"/>
  <c r="K51" i="305"/>
  <c r="L51" i="305"/>
  <c r="M51" i="305"/>
  <c r="N51" i="305"/>
  <c r="B51" i="305"/>
  <c r="C50" i="305"/>
  <c r="D50" i="305"/>
  <c r="E50" i="305"/>
  <c r="F50" i="305"/>
  <c r="G50" i="305"/>
  <c r="H50" i="305"/>
  <c r="I50" i="305"/>
  <c r="J50" i="305"/>
  <c r="K50" i="305"/>
  <c r="L50" i="305"/>
  <c r="M50" i="305"/>
  <c r="N50" i="305"/>
  <c r="B50" i="305"/>
  <c r="C49" i="305"/>
  <c r="D49" i="305"/>
  <c r="E49" i="305"/>
  <c r="F49" i="305"/>
  <c r="G49" i="305"/>
  <c r="H49" i="305"/>
  <c r="I49" i="305"/>
  <c r="J49" i="305"/>
  <c r="K49" i="305"/>
  <c r="L49" i="305"/>
  <c r="M49" i="305"/>
  <c r="N49" i="305"/>
  <c r="B49" i="305"/>
  <c r="C48" i="305"/>
  <c r="D48" i="305"/>
  <c r="D52" i="305" s="1"/>
  <c r="E48" i="305"/>
  <c r="F48" i="305"/>
  <c r="F52" i="305" s="1"/>
  <c r="G48" i="305"/>
  <c r="H48" i="305"/>
  <c r="H52" i="305" s="1"/>
  <c r="I48" i="305"/>
  <c r="J48" i="305"/>
  <c r="J52" i="305" s="1"/>
  <c r="K48" i="305"/>
  <c r="L48" i="305"/>
  <c r="L52" i="305" s="1"/>
  <c r="M48" i="305"/>
  <c r="N48" i="305"/>
  <c r="B48" i="305"/>
  <c r="C47" i="305"/>
  <c r="C52" i="305" s="1"/>
  <c r="D47" i="305"/>
  <c r="E47" i="305"/>
  <c r="E52" i="305" s="1"/>
  <c r="F47" i="305"/>
  <c r="G47" i="305"/>
  <c r="G52" i="305" s="1"/>
  <c r="H47" i="305"/>
  <c r="I47" i="305"/>
  <c r="I52" i="305" s="1"/>
  <c r="J47" i="305"/>
  <c r="K47" i="305"/>
  <c r="K52" i="305" s="1"/>
  <c r="L47" i="305"/>
  <c r="M47" i="305"/>
  <c r="M52" i="305" s="1"/>
  <c r="N47" i="305"/>
  <c r="B47" i="305"/>
  <c r="B52" i="305" s="1"/>
  <c r="N26" i="304" l="1"/>
  <c r="C25" i="304"/>
  <c r="D25" i="304"/>
  <c r="E25" i="304"/>
  <c r="F25" i="304"/>
  <c r="G25" i="304"/>
  <c r="H25" i="304"/>
  <c r="I25" i="304"/>
  <c r="J25" i="304"/>
  <c r="K25" i="304"/>
  <c r="L25" i="304"/>
  <c r="M25" i="304"/>
  <c r="N25" i="304"/>
  <c r="B25" i="304"/>
  <c r="C23" i="304"/>
  <c r="D23" i="304"/>
  <c r="E23" i="304"/>
  <c r="F23" i="304"/>
  <c r="G23" i="304"/>
  <c r="H23" i="304"/>
  <c r="I23" i="304"/>
  <c r="J23" i="304"/>
  <c r="K23" i="304"/>
  <c r="L23" i="304"/>
  <c r="M23" i="304"/>
  <c r="N23" i="304"/>
  <c r="B23" i="304"/>
  <c r="C22" i="304"/>
  <c r="C26" i="304" s="1"/>
  <c r="D22" i="304"/>
  <c r="E22" i="304"/>
  <c r="F22" i="304"/>
  <c r="G22" i="304"/>
  <c r="H22" i="304"/>
  <c r="I22" i="304"/>
  <c r="J22" i="304"/>
  <c r="K22" i="304"/>
  <c r="L22" i="304"/>
  <c r="M22" i="304"/>
  <c r="N22" i="304"/>
  <c r="B22" i="304"/>
  <c r="C21" i="304"/>
  <c r="D21" i="304"/>
  <c r="D26" i="304" s="1"/>
  <c r="E21" i="304"/>
  <c r="E26" i="304" s="1"/>
  <c r="F21" i="304"/>
  <c r="F26" i="304" s="1"/>
  <c r="G21" i="304"/>
  <c r="G26" i="304" s="1"/>
  <c r="H21" i="304"/>
  <c r="H26" i="304" s="1"/>
  <c r="I21" i="304"/>
  <c r="I26" i="304" s="1"/>
  <c r="J21" i="304"/>
  <c r="J26" i="304" s="1"/>
  <c r="K21" i="304"/>
  <c r="K26" i="304" s="1"/>
  <c r="L21" i="304"/>
  <c r="L26" i="304" s="1"/>
  <c r="M21" i="304"/>
  <c r="M26" i="304" s="1"/>
  <c r="N21" i="304"/>
  <c r="B21" i="304"/>
  <c r="B26" i="304" s="1"/>
  <c r="N47" i="303" l="1"/>
  <c r="C46" i="303"/>
  <c r="D46" i="303"/>
  <c r="E46" i="303"/>
  <c r="F46" i="303"/>
  <c r="G46" i="303"/>
  <c r="H46" i="303"/>
  <c r="I46" i="303"/>
  <c r="J46" i="303"/>
  <c r="K46" i="303"/>
  <c r="L46" i="303"/>
  <c r="M46" i="303"/>
  <c r="N46" i="303"/>
  <c r="B46" i="303"/>
  <c r="C45" i="303"/>
  <c r="D45" i="303"/>
  <c r="E45" i="303"/>
  <c r="F45" i="303"/>
  <c r="G45" i="303"/>
  <c r="H45" i="303"/>
  <c r="I45" i="303"/>
  <c r="J45" i="303"/>
  <c r="K45" i="303"/>
  <c r="L45" i="303"/>
  <c r="M45" i="303"/>
  <c r="N45" i="303"/>
  <c r="B45" i="303"/>
  <c r="C44" i="303"/>
  <c r="D44" i="303"/>
  <c r="E44" i="303"/>
  <c r="F44" i="303"/>
  <c r="G44" i="303"/>
  <c r="H44" i="303"/>
  <c r="I44" i="303"/>
  <c r="J44" i="303"/>
  <c r="K44" i="303"/>
  <c r="L44" i="303"/>
  <c r="M44" i="303"/>
  <c r="N44" i="303"/>
  <c r="B44" i="303"/>
  <c r="C43" i="303"/>
  <c r="D43" i="303"/>
  <c r="E43" i="303"/>
  <c r="F43" i="303"/>
  <c r="G43" i="303"/>
  <c r="H43" i="303"/>
  <c r="I43" i="303"/>
  <c r="J43" i="303"/>
  <c r="K43" i="303"/>
  <c r="L43" i="303"/>
  <c r="M43" i="303"/>
  <c r="N43" i="303"/>
  <c r="B43" i="303"/>
  <c r="C42" i="303" l="1"/>
  <c r="C47" i="303" s="1"/>
  <c r="D42" i="303"/>
  <c r="D47" i="303" s="1"/>
  <c r="E42" i="303"/>
  <c r="E47" i="303" s="1"/>
  <c r="F42" i="303"/>
  <c r="F47" i="303" s="1"/>
  <c r="G42" i="303"/>
  <c r="G47" i="303" s="1"/>
  <c r="H42" i="303"/>
  <c r="H47" i="303" s="1"/>
  <c r="I42" i="303"/>
  <c r="I47" i="303" s="1"/>
  <c r="J42" i="303"/>
  <c r="J47" i="303" s="1"/>
  <c r="K42" i="303"/>
  <c r="K47" i="303" s="1"/>
  <c r="L42" i="303"/>
  <c r="L47" i="303" s="1"/>
  <c r="M42" i="303"/>
  <c r="M47" i="303" s="1"/>
  <c r="N42" i="303"/>
  <c r="B42" i="303"/>
  <c r="B47" i="303" s="1"/>
  <c r="N25" i="302" l="1"/>
  <c r="C24" i="302"/>
  <c r="D24" i="302"/>
  <c r="E24" i="302"/>
  <c r="F24" i="302"/>
  <c r="G24" i="302"/>
  <c r="H24" i="302"/>
  <c r="I24" i="302"/>
  <c r="J24" i="302"/>
  <c r="K24" i="302"/>
  <c r="L24" i="302"/>
  <c r="M24" i="302"/>
  <c r="N24" i="302"/>
  <c r="B24" i="302"/>
  <c r="C22" i="302"/>
  <c r="D22" i="302"/>
  <c r="D25" i="302" s="1"/>
  <c r="E22" i="302"/>
  <c r="F22" i="302"/>
  <c r="G22" i="302"/>
  <c r="H22" i="302"/>
  <c r="I22" i="302"/>
  <c r="J22" i="302"/>
  <c r="K22" i="302"/>
  <c r="L22" i="302"/>
  <c r="M22" i="302"/>
  <c r="M25" i="302" s="1"/>
  <c r="N22" i="302"/>
  <c r="B22" i="302"/>
  <c r="C21" i="302"/>
  <c r="D21" i="302"/>
  <c r="E21" i="302"/>
  <c r="F21" i="302"/>
  <c r="G21" i="302"/>
  <c r="H21" i="302"/>
  <c r="I21" i="302"/>
  <c r="J21" i="302"/>
  <c r="K21" i="302"/>
  <c r="L21" i="302"/>
  <c r="M21" i="302"/>
  <c r="N21" i="302"/>
  <c r="B21" i="302"/>
  <c r="B25" i="302" s="1"/>
  <c r="C20" i="302"/>
  <c r="C25" i="302" s="1"/>
  <c r="D20" i="302"/>
  <c r="E20" i="302"/>
  <c r="E25" i="302" s="1"/>
  <c r="F20" i="302"/>
  <c r="F25" i="302" s="1"/>
  <c r="G20" i="302"/>
  <c r="G25" i="302" s="1"/>
  <c r="H20" i="302"/>
  <c r="H25" i="302" s="1"/>
  <c r="I20" i="302"/>
  <c r="I25" i="302" s="1"/>
  <c r="J20" i="302"/>
  <c r="J25" i="302" s="1"/>
  <c r="K20" i="302"/>
  <c r="K25" i="302" s="1"/>
  <c r="L20" i="302"/>
  <c r="L25" i="302" s="1"/>
  <c r="M20" i="302"/>
  <c r="N20" i="302"/>
  <c r="B20" i="302"/>
  <c r="N49" i="301" l="1"/>
  <c r="C48" i="301"/>
  <c r="D48" i="301"/>
  <c r="E48" i="301"/>
  <c r="F48" i="301"/>
  <c r="G48" i="301"/>
  <c r="H48" i="301"/>
  <c r="I48" i="301"/>
  <c r="J48" i="301"/>
  <c r="K48" i="301"/>
  <c r="L48" i="301"/>
  <c r="M48" i="301"/>
  <c r="N48" i="301"/>
  <c r="B48" i="301"/>
  <c r="C47" i="301"/>
  <c r="D47" i="301"/>
  <c r="E47" i="301"/>
  <c r="F47" i="301"/>
  <c r="G47" i="301"/>
  <c r="H47" i="301"/>
  <c r="I47" i="301"/>
  <c r="J47" i="301"/>
  <c r="K47" i="301"/>
  <c r="L47" i="301"/>
  <c r="M47" i="301"/>
  <c r="N47" i="301"/>
  <c r="B47" i="301"/>
  <c r="C46" i="301"/>
  <c r="D46" i="301"/>
  <c r="E46" i="301"/>
  <c r="F46" i="301"/>
  <c r="G46" i="301"/>
  <c r="H46" i="301"/>
  <c r="I46" i="301"/>
  <c r="J46" i="301"/>
  <c r="K46" i="301"/>
  <c r="L46" i="301"/>
  <c r="M46" i="301"/>
  <c r="N46" i="301"/>
  <c r="B46" i="301"/>
  <c r="C45" i="301"/>
  <c r="C49" i="301" s="1"/>
  <c r="D45" i="301"/>
  <c r="D49" i="301" s="1"/>
  <c r="E45" i="301"/>
  <c r="E49" i="301" s="1"/>
  <c r="F45" i="301"/>
  <c r="F49" i="301" s="1"/>
  <c r="G45" i="301"/>
  <c r="H45" i="301"/>
  <c r="H49" i="301" s="1"/>
  <c r="I45" i="301"/>
  <c r="J45" i="301"/>
  <c r="J49" i="301" s="1"/>
  <c r="K45" i="301"/>
  <c r="L45" i="301"/>
  <c r="L49" i="301" s="1"/>
  <c r="M45" i="301"/>
  <c r="N45" i="301"/>
  <c r="B45" i="301"/>
  <c r="C44" i="301"/>
  <c r="D44" i="301"/>
  <c r="E44" i="301"/>
  <c r="F44" i="301"/>
  <c r="G44" i="301"/>
  <c r="G49" i="301" s="1"/>
  <c r="H44" i="301"/>
  <c r="I44" i="301"/>
  <c r="I49" i="301" s="1"/>
  <c r="J44" i="301"/>
  <c r="K44" i="301"/>
  <c r="K49" i="301" s="1"/>
  <c r="L44" i="301"/>
  <c r="M44" i="301"/>
  <c r="M49" i="301" s="1"/>
  <c r="N44" i="301"/>
  <c r="B44" i="301"/>
  <c r="B49" i="301" s="1"/>
  <c r="N54" i="300" l="1"/>
  <c r="C53" i="300"/>
  <c r="D53" i="300"/>
  <c r="E53" i="300"/>
  <c r="F53" i="300"/>
  <c r="G53" i="300"/>
  <c r="H53" i="300"/>
  <c r="I53" i="300"/>
  <c r="J53" i="300"/>
  <c r="K53" i="300"/>
  <c r="L53" i="300"/>
  <c r="M53" i="300"/>
  <c r="N53" i="300"/>
  <c r="B53" i="300"/>
  <c r="C52" i="300"/>
  <c r="D52" i="300"/>
  <c r="E52" i="300"/>
  <c r="F52" i="300"/>
  <c r="G52" i="300"/>
  <c r="H52" i="300"/>
  <c r="I52" i="300"/>
  <c r="J52" i="300"/>
  <c r="K52" i="300"/>
  <c r="L52" i="300"/>
  <c r="M52" i="300"/>
  <c r="N52" i="300"/>
  <c r="B52" i="300"/>
  <c r="C51" i="300"/>
  <c r="D51" i="300"/>
  <c r="E51" i="300"/>
  <c r="F51" i="300"/>
  <c r="G51" i="300"/>
  <c r="H51" i="300"/>
  <c r="I51" i="300"/>
  <c r="J51" i="300"/>
  <c r="K51" i="300"/>
  <c r="L51" i="300"/>
  <c r="M51" i="300"/>
  <c r="N51" i="300"/>
  <c r="B51" i="300"/>
  <c r="C50" i="300"/>
  <c r="D50" i="300"/>
  <c r="D54" i="300" s="1"/>
  <c r="E50" i="300"/>
  <c r="F50" i="300"/>
  <c r="F54" i="300" s="1"/>
  <c r="G50" i="300"/>
  <c r="H50" i="300"/>
  <c r="H54" i="300" s="1"/>
  <c r="I50" i="300"/>
  <c r="J50" i="300"/>
  <c r="J54" i="300" s="1"/>
  <c r="K50" i="300"/>
  <c r="L50" i="300"/>
  <c r="L54" i="300" s="1"/>
  <c r="M50" i="300"/>
  <c r="N50" i="300"/>
  <c r="B50" i="300"/>
  <c r="C49" i="300"/>
  <c r="C54" i="300" s="1"/>
  <c r="D49" i="300"/>
  <c r="E49" i="300"/>
  <c r="E54" i="300" s="1"/>
  <c r="F49" i="300"/>
  <c r="G49" i="300"/>
  <c r="G54" i="300" s="1"/>
  <c r="H49" i="300"/>
  <c r="I49" i="300"/>
  <c r="I54" i="300" s="1"/>
  <c r="J49" i="300"/>
  <c r="K49" i="300"/>
  <c r="K54" i="300" s="1"/>
  <c r="L49" i="300"/>
  <c r="M49" i="300"/>
  <c r="M54" i="300" s="1"/>
  <c r="N49" i="300"/>
  <c r="B49" i="300"/>
  <c r="B54" i="300" s="1"/>
  <c r="N48" i="299" l="1"/>
  <c r="C47" i="299"/>
  <c r="D47" i="299"/>
  <c r="E47" i="299"/>
  <c r="F47" i="299"/>
  <c r="G47" i="299"/>
  <c r="H47" i="299"/>
  <c r="I47" i="299"/>
  <c r="J47" i="299"/>
  <c r="K47" i="299"/>
  <c r="L47" i="299"/>
  <c r="M47" i="299"/>
  <c r="N47" i="299"/>
  <c r="B47" i="299"/>
  <c r="C46" i="299"/>
  <c r="D46" i="299"/>
  <c r="E46" i="299"/>
  <c r="F46" i="299"/>
  <c r="G46" i="299"/>
  <c r="H46" i="299"/>
  <c r="I46" i="299"/>
  <c r="J46" i="299"/>
  <c r="K46" i="299"/>
  <c r="L46" i="299"/>
  <c r="M46" i="299"/>
  <c r="N46" i="299"/>
  <c r="B46" i="299"/>
  <c r="C45" i="299"/>
  <c r="D45" i="299"/>
  <c r="E45" i="299"/>
  <c r="F45" i="299"/>
  <c r="G45" i="299"/>
  <c r="H45" i="299"/>
  <c r="I45" i="299"/>
  <c r="J45" i="299"/>
  <c r="K45" i="299"/>
  <c r="L45" i="299"/>
  <c r="M45" i="299"/>
  <c r="N45" i="299"/>
  <c r="B45" i="299"/>
  <c r="C44" i="299"/>
  <c r="D44" i="299"/>
  <c r="D48" i="299" s="1"/>
  <c r="E44" i="299"/>
  <c r="F44" i="299"/>
  <c r="F48" i="299" s="1"/>
  <c r="G44" i="299"/>
  <c r="H44" i="299"/>
  <c r="H48" i="299" s="1"/>
  <c r="I44" i="299"/>
  <c r="J44" i="299"/>
  <c r="J48" i="299" s="1"/>
  <c r="K44" i="299"/>
  <c r="L44" i="299"/>
  <c r="L48" i="299" s="1"/>
  <c r="M44" i="299"/>
  <c r="N44" i="299"/>
  <c r="B44" i="299"/>
  <c r="C43" i="299"/>
  <c r="C48" i="299" s="1"/>
  <c r="D43" i="299"/>
  <c r="E43" i="299"/>
  <c r="E48" i="299" s="1"/>
  <c r="F43" i="299"/>
  <c r="G43" i="299"/>
  <c r="G48" i="299" s="1"/>
  <c r="H43" i="299"/>
  <c r="I43" i="299"/>
  <c r="I48" i="299" s="1"/>
  <c r="J43" i="299"/>
  <c r="K43" i="299"/>
  <c r="K48" i="299" s="1"/>
  <c r="L43" i="299"/>
  <c r="M43" i="299"/>
  <c r="M48" i="299" s="1"/>
  <c r="N43" i="299"/>
  <c r="B43" i="299"/>
  <c r="B48" i="299" s="1"/>
  <c r="C27" i="298" l="1"/>
  <c r="D27" i="298"/>
  <c r="E27" i="298"/>
  <c r="F27" i="298"/>
  <c r="G27" i="298"/>
  <c r="H27" i="298"/>
  <c r="I27" i="298"/>
  <c r="J27" i="298"/>
  <c r="K27" i="298"/>
  <c r="L27" i="298"/>
  <c r="M27" i="298"/>
  <c r="N27" i="298"/>
  <c r="B27" i="298"/>
  <c r="C25" i="298"/>
  <c r="D25" i="298"/>
  <c r="E25" i="298"/>
  <c r="F25" i="298"/>
  <c r="G25" i="298"/>
  <c r="H25" i="298"/>
  <c r="I25" i="298"/>
  <c r="J25" i="298"/>
  <c r="K25" i="298"/>
  <c r="L25" i="298"/>
  <c r="M25" i="298"/>
  <c r="N25" i="298"/>
  <c r="B25" i="298"/>
  <c r="C24" i="298"/>
  <c r="D24" i="298"/>
  <c r="E24" i="298"/>
  <c r="F24" i="298"/>
  <c r="G24" i="298"/>
  <c r="H24" i="298"/>
  <c r="I24" i="298"/>
  <c r="J24" i="298"/>
  <c r="K24" i="298"/>
  <c r="L24" i="298"/>
  <c r="M24" i="298"/>
  <c r="N24" i="298"/>
  <c r="B24" i="298"/>
  <c r="C23" i="298"/>
  <c r="C28" i="298" s="1"/>
  <c r="D23" i="298"/>
  <c r="D28" i="298" s="1"/>
  <c r="E23" i="298"/>
  <c r="E28" i="298" s="1"/>
  <c r="F23" i="298"/>
  <c r="F28" i="298" s="1"/>
  <c r="G23" i="298"/>
  <c r="G28" i="298" s="1"/>
  <c r="H23" i="298"/>
  <c r="H28" i="298" s="1"/>
  <c r="I23" i="298"/>
  <c r="I28" i="298" s="1"/>
  <c r="J23" i="298"/>
  <c r="J28" i="298" s="1"/>
  <c r="K23" i="298"/>
  <c r="K28" i="298" s="1"/>
  <c r="L23" i="298"/>
  <c r="L28" i="298" s="1"/>
  <c r="M23" i="298"/>
  <c r="M28" i="298" s="1"/>
  <c r="N23" i="298"/>
  <c r="N28" i="298" s="1"/>
  <c r="B23" i="298"/>
  <c r="B28" i="298" s="1"/>
  <c r="N62" i="297" l="1"/>
  <c r="C61" i="297"/>
  <c r="D61" i="297"/>
  <c r="E61" i="297"/>
  <c r="F61" i="297"/>
  <c r="G61" i="297"/>
  <c r="H61" i="297"/>
  <c r="I61" i="297"/>
  <c r="J61" i="297"/>
  <c r="K61" i="297"/>
  <c r="L61" i="297"/>
  <c r="M61" i="297"/>
  <c r="N61" i="297"/>
  <c r="B61" i="297"/>
  <c r="C60" i="297"/>
  <c r="D60" i="297"/>
  <c r="E60" i="297"/>
  <c r="F60" i="297"/>
  <c r="G60" i="297"/>
  <c r="H60" i="297"/>
  <c r="I60" i="297"/>
  <c r="J60" i="297"/>
  <c r="K60" i="297"/>
  <c r="L60" i="297"/>
  <c r="M60" i="297"/>
  <c r="N60" i="297"/>
  <c r="B60" i="297"/>
  <c r="C59" i="297"/>
  <c r="D59" i="297"/>
  <c r="E59" i="297"/>
  <c r="F59" i="297"/>
  <c r="G59" i="297"/>
  <c r="H59" i="297"/>
  <c r="I59" i="297"/>
  <c r="J59" i="297"/>
  <c r="K59" i="297"/>
  <c r="L59" i="297"/>
  <c r="M59" i="297"/>
  <c r="N59" i="297"/>
  <c r="B59" i="297"/>
  <c r="C58" i="297"/>
  <c r="C62" i="297" s="1"/>
  <c r="D58" i="297"/>
  <c r="D62" i="297" s="1"/>
  <c r="E58" i="297"/>
  <c r="E62" i="297" s="1"/>
  <c r="F58" i="297"/>
  <c r="F62" i="297" s="1"/>
  <c r="G58" i="297"/>
  <c r="H58" i="297"/>
  <c r="H62" i="297" s="1"/>
  <c r="I58" i="297"/>
  <c r="J58" i="297"/>
  <c r="J62" i="297" s="1"/>
  <c r="K58" i="297"/>
  <c r="L58" i="297"/>
  <c r="L62" i="297" s="1"/>
  <c r="M58" i="297"/>
  <c r="M62" i="297" s="1"/>
  <c r="N58" i="297"/>
  <c r="B58" i="297"/>
  <c r="B62" i="297" s="1"/>
  <c r="C57" i="297"/>
  <c r="D57" i="297"/>
  <c r="E57" i="297"/>
  <c r="F57" i="297"/>
  <c r="G57" i="297"/>
  <c r="G62" i="297" s="1"/>
  <c r="H57" i="297"/>
  <c r="I57" i="297"/>
  <c r="I62" i="297" s="1"/>
  <c r="J57" i="297"/>
  <c r="K57" i="297"/>
  <c r="K62" i="297" s="1"/>
  <c r="L57" i="297"/>
  <c r="M57" i="297"/>
  <c r="N57" i="297"/>
  <c r="B57" i="297"/>
  <c r="N58" i="296" l="1"/>
  <c r="C57" i="296"/>
  <c r="D57" i="296"/>
  <c r="E57" i="296"/>
  <c r="F57" i="296"/>
  <c r="G57" i="296"/>
  <c r="H57" i="296"/>
  <c r="I57" i="296"/>
  <c r="J57" i="296"/>
  <c r="K57" i="296"/>
  <c r="L57" i="296"/>
  <c r="M57" i="296"/>
  <c r="N57" i="296"/>
  <c r="B57" i="296"/>
  <c r="C56" i="296"/>
  <c r="D56" i="296"/>
  <c r="E56" i="296"/>
  <c r="F56" i="296"/>
  <c r="G56" i="296"/>
  <c r="H56" i="296"/>
  <c r="I56" i="296"/>
  <c r="J56" i="296"/>
  <c r="K56" i="296"/>
  <c r="L56" i="296"/>
  <c r="M56" i="296"/>
  <c r="N56" i="296"/>
  <c r="B56" i="296"/>
  <c r="C55" i="296"/>
  <c r="D55" i="296"/>
  <c r="E55" i="296"/>
  <c r="F55" i="296"/>
  <c r="G55" i="296"/>
  <c r="H55" i="296"/>
  <c r="I55" i="296"/>
  <c r="J55" i="296"/>
  <c r="K55" i="296"/>
  <c r="L55" i="296"/>
  <c r="M55" i="296"/>
  <c r="N55" i="296"/>
  <c r="B55" i="296"/>
  <c r="C54" i="296"/>
  <c r="C58" i="296" s="1"/>
  <c r="D54" i="296"/>
  <c r="D58" i="296" s="1"/>
  <c r="E54" i="296"/>
  <c r="F54" i="296"/>
  <c r="F58" i="296" s="1"/>
  <c r="G54" i="296"/>
  <c r="H54" i="296"/>
  <c r="H58" i="296" s="1"/>
  <c r="I54" i="296"/>
  <c r="J54" i="296"/>
  <c r="J58" i="296" s="1"/>
  <c r="K54" i="296"/>
  <c r="L54" i="296"/>
  <c r="L58" i="296" s="1"/>
  <c r="M54" i="296"/>
  <c r="N54" i="296"/>
  <c r="B54" i="296"/>
  <c r="B58" i="296" s="1"/>
  <c r="C53" i="296"/>
  <c r="D53" i="296"/>
  <c r="E53" i="296"/>
  <c r="E58" i="296" s="1"/>
  <c r="F53" i="296"/>
  <c r="G53" i="296"/>
  <c r="G58" i="296" s="1"/>
  <c r="H53" i="296"/>
  <c r="I53" i="296"/>
  <c r="I58" i="296" s="1"/>
  <c r="J53" i="296"/>
  <c r="K53" i="296"/>
  <c r="K58" i="296" s="1"/>
  <c r="L53" i="296"/>
  <c r="M53" i="296"/>
  <c r="M58" i="296" s="1"/>
  <c r="N53" i="296"/>
  <c r="B53" i="296"/>
  <c r="N63" i="295" l="1"/>
  <c r="C62" i="295"/>
  <c r="D62" i="295"/>
  <c r="E62" i="295"/>
  <c r="F62" i="295"/>
  <c r="G62" i="295"/>
  <c r="H62" i="295"/>
  <c r="I62" i="295"/>
  <c r="J62" i="295"/>
  <c r="K62" i="295"/>
  <c r="L62" i="295"/>
  <c r="M62" i="295"/>
  <c r="N62" i="295"/>
  <c r="B62" i="295"/>
  <c r="C61" i="295"/>
  <c r="D61" i="295"/>
  <c r="E61" i="295"/>
  <c r="F61" i="295"/>
  <c r="G61" i="295"/>
  <c r="H61" i="295"/>
  <c r="I61" i="295"/>
  <c r="J61" i="295"/>
  <c r="K61" i="295"/>
  <c r="L61" i="295"/>
  <c r="M61" i="295"/>
  <c r="N61" i="295"/>
  <c r="B61" i="295"/>
  <c r="C60" i="295"/>
  <c r="D60" i="295"/>
  <c r="E60" i="295"/>
  <c r="F60" i="295"/>
  <c r="G60" i="295"/>
  <c r="H60" i="295"/>
  <c r="I60" i="295"/>
  <c r="J60" i="295"/>
  <c r="K60" i="295"/>
  <c r="L60" i="295"/>
  <c r="M60" i="295"/>
  <c r="N60" i="295"/>
  <c r="B60" i="295"/>
  <c r="C59" i="295"/>
  <c r="D59" i="295"/>
  <c r="D63" i="295" s="1"/>
  <c r="E59" i="295"/>
  <c r="F59" i="295"/>
  <c r="F63" i="295" s="1"/>
  <c r="G59" i="295"/>
  <c r="H59" i="295"/>
  <c r="H63" i="295" s="1"/>
  <c r="I59" i="295"/>
  <c r="J59" i="295"/>
  <c r="J63" i="295" s="1"/>
  <c r="K59" i="295"/>
  <c r="L59" i="295"/>
  <c r="L63" i="295" s="1"/>
  <c r="M59" i="295"/>
  <c r="N59" i="295"/>
  <c r="B59" i="295"/>
  <c r="C58" i="295"/>
  <c r="C63" i="295" s="1"/>
  <c r="D58" i="295"/>
  <c r="E58" i="295"/>
  <c r="E63" i="295" s="1"/>
  <c r="F58" i="295"/>
  <c r="G58" i="295"/>
  <c r="G63" i="295" s="1"/>
  <c r="H58" i="295"/>
  <c r="I58" i="295"/>
  <c r="I63" i="295" s="1"/>
  <c r="J58" i="295"/>
  <c r="K58" i="295"/>
  <c r="K63" i="295" s="1"/>
  <c r="L58" i="295"/>
  <c r="M58" i="295"/>
  <c r="M63" i="295" s="1"/>
  <c r="N58" i="295"/>
  <c r="B58" i="295"/>
  <c r="B63" i="295" s="1"/>
  <c r="C87" i="294" l="1"/>
  <c r="D87" i="294"/>
  <c r="E87" i="294"/>
  <c r="F87" i="294"/>
  <c r="G87" i="294"/>
  <c r="H87" i="294"/>
  <c r="I87" i="294"/>
  <c r="J87" i="294"/>
  <c r="K87" i="294"/>
  <c r="L87" i="294"/>
  <c r="M87" i="294"/>
  <c r="N87" i="294"/>
  <c r="B87" i="294"/>
  <c r="C86" i="294"/>
  <c r="D86" i="294"/>
  <c r="E86" i="294"/>
  <c r="F86" i="294"/>
  <c r="G86" i="294"/>
  <c r="H86" i="294"/>
  <c r="I86" i="294"/>
  <c r="J86" i="294"/>
  <c r="K86" i="294"/>
  <c r="L86" i="294"/>
  <c r="M86" i="294"/>
  <c r="N86" i="294"/>
  <c r="B86" i="294"/>
  <c r="C85" i="294"/>
  <c r="D85" i="294"/>
  <c r="E85" i="294"/>
  <c r="F85" i="294"/>
  <c r="G85" i="294"/>
  <c r="H85" i="294"/>
  <c r="I85" i="294"/>
  <c r="J85" i="294"/>
  <c r="K85" i="294"/>
  <c r="L85" i="294"/>
  <c r="M85" i="294"/>
  <c r="N85" i="294"/>
  <c r="B85" i="294"/>
  <c r="C84" i="294"/>
  <c r="D84" i="294"/>
  <c r="E84" i="294"/>
  <c r="F84" i="294"/>
  <c r="G84" i="294"/>
  <c r="H84" i="294"/>
  <c r="I84" i="294"/>
  <c r="J84" i="294"/>
  <c r="K84" i="294"/>
  <c r="L84" i="294"/>
  <c r="M84" i="294"/>
  <c r="N84" i="294"/>
  <c r="B84" i="294"/>
  <c r="C83" i="294"/>
  <c r="D83" i="294"/>
  <c r="E83" i="294"/>
  <c r="F83" i="294"/>
  <c r="G83" i="294"/>
  <c r="H83" i="294"/>
  <c r="I83" i="294"/>
  <c r="J83" i="294"/>
  <c r="K83" i="294"/>
  <c r="L83" i="294"/>
  <c r="M83" i="294"/>
  <c r="N83" i="294"/>
  <c r="N88" i="294" s="1"/>
  <c r="B83" i="294"/>
  <c r="B88" i="294" l="1"/>
  <c r="M88" i="294"/>
  <c r="K88" i="294"/>
  <c r="I88" i="294"/>
  <c r="G88" i="294"/>
  <c r="E88" i="294"/>
  <c r="C88" i="294"/>
  <c r="L88" i="294"/>
  <c r="J88" i="294"/>
  <c r="H88" i="294"/>
  <c r="F88" i="294"/>
  <c r="D88" i="294"/>
  <c r="C13" i="219"/>
  <c r="G13" i="219"/>
  <c r="K13" i="219"/>
  <c r="L13" i="219"/>
  <c r="N13" i="219"/>
  <c r="B13" i="219"/>
  <c r="C10" i="219"/>
  <c r="D10" i="219"/>
  <c r="D13" i="219" s="1"/>
  <c r="E10" i="219"/>
  <c r="E13" i="219" s="1"/>
  <c r="F10" i="219"/>
  <c r="F13" i="219" s="1"/>
  <c r="G10" i="219"/>
  <c r="H10" i="219"/>
  <c r="H13" i="219" s="1"/>
  <c r="I10" i="219"/>
  <c r="I13" i="219" s="1"/>
  <c r="J10" i="219"/>
  <c r="J13" i="219" s="1"/>
  <c r="K10" i="219"/>
  <c r="L10" i="219"/>
  <c r="M10" i="219"/>
  <c r="M13" i="219" s="1"/>
  <c r="N10" i="219"/>
  <c r="B10" i="219"/>
  <c r="N59" i="292" l="1"/>
  <c r="C58" i="292"/>
  <c r="D58" i="292"/>
  <c r="E58" i="292"/>
  <c r="F58" i="292"/>
  <c r="G58" i="292"/>
  <c r="H58" i="292"/>
  <c r="I58" i="292"/>
  <c r="J58" i="292"/>
  <c r="K58" i="292"/>
  <c r="L58" i="292"/>
  <c r="M58" i="292"/>
  <c r="N58" i="292"/>
  <c r="B58" i="292"/>
  <c r="C57" i="292"/>
  <c r="D57" i="292"/>
  <c r="E57" i="292"/>
  <c r="F57" i="292"/>
  <c r="G57" i="292"/>
  <c r="H57" i="292"/>
  <c r="I57" i="292"/>
  <c r="J57" i="292"/>
  <c r="K57" i="292"/>
  <c r="L57" i="292"/>
  <c r="M57" i="292"/>
  <c r="N57" i="292"/>
  <c r="B57" i="292"/>
  <c r="C56" i="292"/>
  <c r="D56" i="292"/>
  <c r="E56" i="292"/>
  <c r="F56" i="292"/>
  <c r="G56" i="292"/>
  <c r="H56" i="292"/>
  <c r="I56" i="292"/>
  <c r="J56" i="292"/>
  <c r="K56" i="292"/>
  <c r="L56" i="292"/>
  <c r="M56" i="292"/>
  <c r="N56" i="292"/>
  <c r="B56" i="292"/>
  <c r="C55" i="292"/>
  <c r="D55" i="292"/>
  <c r="D59" i="292" s="1"/>
  <c r="E55" i="292"/>
  <c r="F55" i="292"/>
  <c r="F59" i="292" s="1"/>
  <c r="G55" i="292"/>
  <c r="H55" i="292"/>
  <c r="H59" i="292" s="1"/>
  <c r="I55" i="292"/>
  <c r="J55" i="292"/>
  <c r="J59" i="292" s="1"/>
  <c r="K55" i="292"/>
  <c r="L55" i="292"/>
  <c r="L59" i="292" s="1"/>
  <c r="M55" i="292"/>
  <c r="N55" i="292"/>
  <c r="B55" i="292"/>
  <c r="C54" i="292"/>
  <c r="C59" i="292" s="1"/>
  <c r="D54" i="292"/>
  <c r="E54" i="292"/>
  <c r="E59" i="292" s="1"/>
  <c r="F54" i="292"/>
  <c r="G54" i="292"/>
  <c r="G59" i="292" s="1"/>
  <c r="H54" i="292"/>
  <c r="I54" i="292"/>
  <c r="I59" i="292" s="1"/>
  <c r="J54" i="292"/>
  <c r="K54" i="292"/>
  <c r="K59" i="292" s="1"/>
  <c r="L54" i="292"/>
  <c r="M54" i="292"/>
  <c r="M59" i="292" s="1"/>
  <c r="N54" i="292"/>
  <c r="B54" i="292"/>
  <c r="B59" i="292" s="1"/>
  <c r="N35" i="291" l="1"/>
  <c r="C33" i="291"/>
  <c r="D33" i="291"/>
  <c r="E33" i="291"/>
  <c r="F33" i="291"/>
  <c r="G33" i="291"/>
  <c r="H33" i="291"/>
  <c r="I33" i="291"/>
  <c r="J33" i="291"/>
  <c r="K33" i="291"/>
  <c r="L33" i="291"/>
  <c r="M33" i="291"/>
  <c r="N33" i="291"/>
  <c r="B33" i="291"/>
  <c r="C32" i="291"/>
  <c r="D32" i="291"/>
  <c r="D35" i="291" s="1"/>
  <c r="E32" i="291"/>
  <c r="F32" i="291"/>
  <c r="G32" i="291"/>
  <c r="H32" i="291"/>
  <c r="I32" i="291"/>
  <c r="J32" i="291"/>
  <c r="K32" i="291"/>
  <c r="L32" i="291"/>
  <c r="M32" i="291"/>
  <c r="N32" i="291"/>
  <c r="B32" i="291"/>
  <c r="C31" i="291"/>
  <c r="C35" i="291" s="1"/>
  <c r="D31" i="291"/>
  <c r="E31" i="291"/>
  <c r="F31" i="291"/>
  <c r="G31" i="291"/>
  <c r="H31" i="291"/>
  <c r="I31" i="291"/>
  <c r="J31" i="291"/>
  <c r="K31" i="291"/>
  <c r="L31" i="291"/>
  <c r="M31" i="291"/>
  <c r="M35" i="291" s="1"/>
  <c r="N31" i="291"/>
  <c r="B31" i="291"/>
  <c r="B35" i="291" s="1"/>
  <c r="C30" i="291"/>
  <c r="D30" i="291"/>
  <c r="E30" i="291"/>
  <c r="E35" i="291" s="1"/>
  <c r="F30" i="291"/>
  <c r="F35" i="291" s="1"/>
  <c r="G30" i="291"/>
  <c r="G35" i="291" s="1"/>
  <c r="H30" i="291"/>
  <c r="H35" i="291" s="1"/>
  <c r="I30" i="291"/>
  <c r="I35" i="291" s="1"/>
  <c r="J30" i="291"/>
  <c r="J35" i="291" s="1"/>
  <c r="K30" i="291"/>
  <c r="K35" i="291" s="1"/>
  <c r="L30" i="291"/>
  <c r="L35" i="291" s="1"/>
  <c r="M30" i="291"/>
  <c r="N30" i="291"/>
  <c r="B30" i="291"/>
  <c r="C64" i="290" l="1"/>
  <c r="D64" i="290"/>
  <c r="E64" i="290"/>
  <c r="F64" i="290"/>
  <c r="G64" i="290"/>
  <c r="H64" i="290"/>
  <c r="I64" i="290"/>
  <c r="J64" i="290"/>
  <c r="K64" i="290"/>
  <c r="L64" i="290"/>
  <c r="M64" i="290"/>
  <c r="N64" i="290"/>
  <c r="B64" i="290"/>
  <c r="C63" i="290"/>
  <c r="D63" i="290"/>
  <c r="E63" i="290"/>
  <c r="F63" i="290"/>
  <c r="G63" i="290"/>
  <c r="H63" i="290"/>
  <c r="I63" i="290"/>
  <c r="J63" i="290"/>
  <c r="K63" i="290"/>
  <c r="L63" i="290"/>
  <c r="M63" i="290"/>
  <c r="N63" i="290"/>
  <c r="B63" i="290"/>
  <c r="C62" i="290"/>
  <c r="D62" i="290"/>
  <c r="E62" i="290"/>
  <c r="F62" i="290"/>
  <c r="G62" i="290"/>
  <c r="H62" i="290"/>
  <c r="I62" i="290"/>
  <c r="J62" i="290"/>
  <c r="K62" i="290"/>
  <c r="L62" i="290"/>
  <c r="M62" i="290"/>
  <c r="N62" i="290"/>
  <c r="B62" i="290"/>
  <c r="C61" i="290"/>
  <c r="D61" i="290"/>
  <c r="D65" i="290" s="1"/>
  <c r="E61" i="290"/>
  <c r="F61" i="290"/>
  <c r="F65" i="290" s="1"/>
  <c r="G61" i="290"/>
  <c r="H61" i="290"/>
  <c r="H65" i="290" s="1"/>
  <c r="I61" i="290"/>
  <c r="J61" i="290"/>
  <c r="J65" i="290" s="1"/>
  <c r="K61" i="290"/>
  <c r="L61" i="290"/>
  <c r="L65" i="290" s="1"/>
  <c r="M61" i="290"/>
  <c r="N61" i="290"/>
  <c r="B61" i="290"/>
  <c r="C60" i="290"/>
  <c r="C65" i="290" s="1"/>
  <c r="D60" i="290"/>
  <c r="E60" i="290"/>
  <c r="E65" i="290" s="1"/>
  <c r="F60" i="290"/>
  <c r="G60" i="290"/>
  <c r="G65" i="290" s="1"/>
  <c r="H60" i="290"/>
  <c r="I60" i="290"/>
  <c r="I65" i="290" s="1"/>
  <c r="J60" i="290"/>
  <c r="K60" i="290"/>
  <c r="K65" i="290" s="1"/>
  <c r="L60" i="290"/>
  <c r="M60" i="290"/>
  <c r="M65" i="290" s="1"/>
  <c r="N60" i="290"/>
  <c r="N65" i="290" s="1"/>
  <c r="B60" i="290"/>
  <c r="B65" i="290" s="1"/>
  <c r="N44" i="289" l="1"/>
  <c r="C43" i="289"/>
  <c r="D43" i="289"/>
  <c r="E43" i="289"/>
  <c r="F43" i="289"/>
  <c r="G43" i="289"/>
  <c r="H43" i="289"/>
  <c r="I43" i="289"/>
  <c r="J43" i="289"/>
  <c r="K43" i="289"/>
  <c r="L43" i="289"/>
  <c r="M43" i="289"/>
  <c r="N43" i="289"/>
  <c r="B43" i="289"/>
  <c r="C42" i="289"/>
  <c r="D42" i="289"/>
  <c r="E42" i="289"/>
  <c r="F42" i="289"/>
  <c r="G42" i="289"/>
  <c r="H42" i="289"/>
  <c r="I42" i="289"/>
  <c r="J42" i="289"/>
  <c r="K42" i="289"/>
  <c r="L42" i="289"/>
  <c r="M42" i="289"/>
  <c r="N42" i="289"/>
  <c r="B42" i="289"/>
  <c r="C41" i="289"/>
  <c r="D41" i="289"/>
  <c r="E41" i="289"/>
  <c r="F41" i="289"/>
  <c r="G41" i="289"/>
  <c r="H41" i="289"/>
  <c r="I41" i="289"/>
  <c r="J41" i="289"/>
  <c r="K41" i="289"/>
  <c r="L41" i="289"/>
  <c r="M41" i="289"/>
  <c r="N41" i="289"/>
  <c r="B41" i="289"/>
  <c r="C40" i="289"/>
  <c r="D40" i="289"/>
  <c r="D44" i="289" s="1"/>
  <c r="E40" i="289"/>
  <c r="F40" i="289"/>
  <c r="F44" i="289" s="1"/>
  <c r="G40" i="289"/>
  <c r="H40" i="289"/>
  <c r="H44" i="289" s="1"/>
  <c r="I40" i="289"/>
  <c r="J40" i="289"/>
  <c r="J44" i="289" s="1"/>
  <c r="K40" i="289"/>
  <c r="L40" i="289"/>
  <c r="L44" i="289" s="1"/>
  <c r="M40" i="289"/>
  <c r="N40" i="289"/>
  <c r="B40" i="289"/>
  <c r="C39" i="289"/>
  <c r="C44" i="289" s="1"/>
  <c r="D39" i="289"/>
  <c r="E39" i="289"/>
  <c r="E44" i="289" s="1"/>
  <c r="F39" i="289"/>
  <c r="G39" i="289"/>
  <c r="G44" i="289" s="1"/>
  <c r="H39" i="289"/>
  <c r="I39" i="289"/>
  <c r="I44" i="289" s="1"/>
  <c r="J39" i="289"/>
  <c r="K39" i="289"/>
  <c r="K44" i="289" s="1"/>
  <c r="L39" i="289"/>
  <c r="M39" i="289"/>
  <c r="M44" i="289" s="1"/>
  <c r="N39" i="289"/>
  <c r="B39" i="289"/>
  <c r="B44" i="289" s="1"/>
  <c r="N44" i="288" l="1"/>
  <c r="C43" i="288"/>
  <c r="D43" i="288"/>
  <c r="E43" i="288"/>
  <c r="F43" i="288"/>
  <c r="G43" i="288"/>
  <c r="H43" i="288"/>
  <c r="I43" i="288"/>
  <c r="J43" i="288"/>
  <c r="K43" i="288"/>
  <c r="L43" i="288"/>
  <c r="M43" i="288"/>
  <c r="N43" i="288"/>
  <c r="B43" i="288"/>
  <c r="C42" i="288"/>
  <c r="D42" i="288"/>
  <c r="E42" i="288"/>
  <c r="F42" i="288"/>
  <c r="G42" i="288"/>
  <c r="H42" i="288"/>
  <c r="I42" i="288"/>
  <c r="J42" i="288"/>
  <c r="K42" i="288"/>
  <c r="L42" i="288"/>
  <c r="M42" i="288"/>
  <c r="N42" i="288"/>
  <c r="B42" i="288"/>
  <c r="C41" i="288"/>
  <c r="D41" i="288"/>
  <c r="E41" i="288"/>
  <c r="F41" i="288"/>
  <c r="G41" i="288"/>
  <c r="H41" i="288"/>
  <c r="I41" i="288"/>
  <c r="J41" i="288"/>
  <c r="K41" i="288"/>
  <c r="L41" i="288"/>
  <c r="M41" i="288"/>
  <c r="N41" i="288"/>
  <c r="B41" i="288"/>
  <c r="C40" i="288"/>
  <c r="D40" i="288"/>
  <c r="D44" i="288" s="1"/>
  <c r="E40" i="288"/>
  <c r="F40" i="288"/>
  <c r="F44" i="288" s="1"/>
  <c r="G40" i="288"/>
  <c r="H40" i="288"/>
  <c r="H44" i="288" s="1"/>
  <c r="I40" i="288"/>
  <c r="J40" i="288"/>
  <c r="J44" i="288" s="1"/>
  <c r="K40" i="288"/>
  <c r="L40" i="288"/>
  <c r="L44" i="288" s="1"/>
  <c r="M40" i="288"/>
  <c r="N40" i="288"/>
  <c r="B40" i="288"/>
  <c r="C39" i="288"/>
  <c r="C44" i="288" s="1"/>
  <c r="D39" i="288"/>
  <c r="E39" i="288"/>
  <c r="E44" i="288" s="1"/>
  <c r="F39" i="288"/>
  <c r="G39" i="288"/>
  <c r="G44" i="288" s="1"/>
  <c r="H39" i="288"/>
  <c r="I39" i="288"/>
  <c r="I44" i="288" s="1"/>
  <c r="J39" i="288"/>
  <c r="K39" i="288"/>
  <c r="K44" i="288" s="1"/>
  <c r="L39" i="288"/>
  <c r="M39" i="288"/>
  <c r="M44" i="288" s="1"/>
  <c r="N39" i="288"/>
  <c r="B39" i="288"/>
  <c r="B44" i="288" s="1"/>
  <c r="N62" i="286" l="1"/>
  <c r="C61" i="286"/>
  <c r="D61" i="286"/>
  <c r="E61" i="286"/>
  <c r="F61" i="286"/>
  <c r="G61" i="286"/>
  <c r="H61" i="286"/>
  <c r="I61" i="286"/>
  <c r="J61" i="286"/>
  <c r="K61" i="286"/>
  <c r="L61" i="286"/>
  <c r="M61" i="286"/>
  <c r="N61" i="286"/>
  <c r="B61" i="286"/>
  <c r="C60" i="286"/>
  <c r="D60" i="286"/>
  <c r="E60" i="286"/>
  <c r="F60" i="286"/>
  <c r="G60" i="286"/>
  <c r="H60" i="286"/>
  <c r="I60" i="286"/>
  <c r="J60" i="286"/>
  <c r="K60" i="286"/>
  <c r="L60" i="286"/>
  <c r="M60" i="286"/>
  <c r="N60" i="286"/>
  <c r="B60" i="286"/>
  <c r="C59" i="286"/>
  <c r="D59" i="286"/>
  <c r="E59" i="286"/>
  <c r="F59" i="286"/>
  <c r="G59" i="286"/>
  <c r="H59" i="286"/>
  <c r="I59" i="286"/>
  <c r="J59" i="286"/>
  <c r="K59" i="286"/>
  <c r="L59" i="286"/>
  <c r="M59" i="286"/>
  <c r="N59" i="286"/>
  <c r="B59" i="286"/>
  <c r="C58" i="286"/>
  <c r="D58" i="286"/>
  <c r="D62" i="286" s="1"/>
  <c r="E58" i="286"/>
  <c r="F58" i="286"/>
  <c r="F62" i="286" s="1"/>
  <c r="G58" i="286"/>
  <c r="H58" i="286"/>
  <c r="H62" i="286" s="1"/>
  <c r="I58" i="286"/>
  <c r="J58" i="286"/>
  <c r="J62" i="286" s="1"/>
  <c r="K58" i="286"/>
  <c r="L58" i="286"/>
  <c r="L62" i="286" s="1"/>
  <c r="M58" i="286"/>
  <c r="N58" i="286"/>
  <c r="B58" i="286"/>
  <c r="C57" i="286"/>
  <c r="C62" i="286" s="1"/>
  <c r="D57" i="286"/>
  <c r="E57" i="286"/>
  <c r="E62" i="286" s="1"/>
  <c r="F57" i="286"/>
  <c r="G57" i="286"/>
  <c r="G62" i="286" s="1"/>
  <c r="H57" i="286"/>
  <c r="I57" i="286"/>
  <c r="I62" i="286" s="1"/>
  <c r="J57" i="286"/>
  <c r="K57" i="286"/>
  <c r="K62" i="286" s="1"/>
  <c r="L57" i="286"/>
  <c r="M57" i="286"/>
  <c r="M62" i="286" s="1"/>
  <c r="N57" i="286"/>
  <c r="B57" i="286"/>
  <c r="B62" i="286" s="1"/>
  <c r="N17" i="285" l="1"/>
  <c r="C16" i="285"/>
  <c r="D16" i="285"/>
  <c r="E16" i="285"/>
  <c r="F16" i="285"/>
  <c r="G16" i="285"/>
  <c r="H16" i="285"/>
  <c r="I16" i="285"/>
  <c r="J16" i="285"/>
  <c r="K16" i="285"/>
  <c r="L16" i="285"/>
  <c r="M16" i="285"/>
  <c r="N16" i="285"/>
  <c r="B16" i="285"/>
  <c r="C12" i="285"/>
  <c r="C17" i="285" s="1"/>
  <c r="D12" i="285"/>
  <c r="D17" i="285" s="1"/>
  <c r="E12" i="285"/>
  <c r="E17" i="285" s="1"/>
  <c r="F12" i="285"/>
  <c r="F17" i="285" s="1"/>
  <c r="G12" i="285"/>
  <c r="G17" i="285" s="1"/>
  <c r="H12" i="285"/>
  <c r="H17" i="285" s="1"/>
  <c r="I12" i="285"/>
  <c r="I17" i="285" s="1"/>
  <c r="J12" i="285"/>
  <c r="J17" i="285" s="1"/>
  <c r="K12" i="285"/>
  <c r="K17" i="285" s="1"/>
  <c r="L12" i="285"/>
  <c r="L17" i="285" s="1"/>
  <c r="M12" i="285"/>
  <c r="M17" i="285" s="1"/>
  <c r="N12" i="285"/>
  <c r="B12" i="285"/>
  <c r="B17" i="285" s="1"/>
  <c r="N18" i="284" l="1"/>
  <c r="C15" i="284"/>
  <c r="D15" i="284"/>
  <c r="E15" i="284"/>
  <c r="F15" i="284"/>
  <c r="G15" i="284"/>
  <c r="H15" i="284"/>
  <c r="I15" i="284"/>
  <c r="J15" i="284"/>
  <c r="K15" i="284"/>
  <c r="L15" i="284"/>
  <c r="M15" i="284"/>
  <c r="N15" i="284"/>
  <c r="B15" i="284"/>
  <c r="C14" i="284"/>
  <c r="C18" i="284" s="1"/>
  <c r="D14" i="284"/>
  <c r="D18" i="284" s="1"/>
  <c r="E14" i="284"/>
  <c r="E18" i="284" s="1"/>
  <c r="F14" i="284"/>
  <c r="F18" i="284" s="1"/>
  <c r="G14" i="284"/>
  <c r="G18" i="284" s="1"/>
  <c r="H14" i="284"/>
  <c r="H18" i="284" s="1"/>
  <c r="I14" i="284"/>
  <c r="I18" i="284" s="1"/>
  <c r="J14" i="284"/>
  <c r="J18" i="284" s="1"/>
  <c r="K14" i="284"/>
  <c r="K18" i="284" s="1"/>
  <c r="L14" i="284"/>
  <c r="L18" i="284" s="1"/>
  <c r="M14" i="284"/>
  <c r="M18" i="284" s="1"/>
  <c r="N14" i="284"/>
  <c r="B14" i="284"/>
  <c r="B18" i="284" s="1"/>
  <c r="N62" i="283" l="1"/>
  <c r="C61" i="283"/>
  <c r="D61" i="283"/>
  <c r="E61" i="283"/>
  <c r="F61" i="283"/>
  <c r="G61" i="283"/>
  <c r="H61" i="283"/>
  <c r="I61" i="283"/>
  <c r="J61" i="283"/>
  <c r="K61" i="283"/>
  <c r="L61" i="283"/>
  <c r="M61" i="283"/>
  <c r="N61" i="283"/>
  <c r="B61" i="283"/>
  <c r="C60" i="283"/>
  <c r="D60" i="283"/>
  <c r="E60" i="283"/>
  <c r="F60" i="283"/>
  <c r="G60" i="283"/>
  <c r="H60" i="283"/>
  <c r="I60" i="283"/>
  <c r="J60" i="283"/>
  <c r="K60" i="283"/>
  <c r="L60" i="283"/>
  <c r="M60" i="283"/>
  <c r="N60" i="283"/>
  <c r="B60" i="283"/>
  <c r="C59" i="283"/>
  <c r="D59" i="283"/>
  <c r="E59" i="283"/>
  <c r="F59" i="283"/>
  <c r="G59" i="283"/>
  <c r="H59" i="283"/>
  <c r="I59" i="283"/>
  <c r="J59" i="283"/>
  <c r="K59" i="283"/>
  <c r="L59" i="283"/>
  <c r="M59" i="283"/>
  <c r="N59" i="283"/>
  <c r="B59" i="283"/>
  <c r="C58" i="283"/>
  <c r="D58" i="283"/>
  <c r="D62" i="283" s="1"/>
  <c r="E58" i="283"/>
  <c r="F58" i="283"/>
  <c r="F62" i="283" s="1"/>
  <c r="G58" i="283"/>
  <c r="H58" i="283"/>
  <c r="H62" i="283" s="1"/>
  <c r="I58" i="283"/>
  <c r="J58" i="283"/>
  <c r="J62" i="283" s="1"/>
  <c r="K58" i="283"/>
  <c r="L58" i="283"/>
  <c r="L62" i="283" s="1"/>
  <c r="M58" i="283"/>
  <c r="N58" i="283"/>
  <c r="B58" i="283"/>
  <c r="C57" i="283"/>
  <c r="C62" i="283" s="1"/>
  <c r="D57" i="283"/>
  <c r="E57" i="283"/>
  <c r="E62" i="283" s="1"/>
  <c r="F57" i="283"/>
  <c r="G57" i="283"/>
  <c r="G62" i="283" s="1"/>
  <c r="H57" i="283"/>
  <c r="I57" i="283"/>
  <c r="I62" i="283" s="1"/>
  <c r="J57" i="283"/>
  <c r="K57" i="283"/>
  <c r="K62" i="283" s="1"/>
  <c r="L57" i="283"/>
  <c r="M57" i="283"/>
  <c r="M62" i="283" s="1"/>
  <c r="N57" i="283"/>
  <c r="B57" i="283"/>
  <c r="B62" i="283" s="1"/>
  <c r="N68" i="282" l="1"/>
  <c r="C67" i="282"/>
  <c r="D67" i="282"/>
  <c r="E67" i="282"/>
  <c r="F67" i="282"/>
  <c r="G67" i="282"/>
  <c r="H67" i="282"/>
  <c r="I67" i="282"/>
  <c r="J67" i="282"/>
  <c r="K67" i="282"/>
  <c r="L67" i="282"/>
  <c r="M67" i="282"/>
  <c r="N67" i="282"/>
  <c r="B67" i="282"/>
  <c r="C66" i="282"/>
  <c r="D66" i="282"/>
  <c r="E66" i="282"/>
  <c r="F66" i="282"/>
  <c r="G66" i="282"/>
  <c r="H66" i="282"/>
  <c r="I66" i="282"/>
  <c r="J66" i="282"/>
  <c r="K66" i="282"/>
  <c r="L66" i="282"/>
  <c r="M66" i="282"/>
  <c r="N66" i="282"/>
  <c r="B66" i="282"/>
  <c r="C65" i="282"/>
  <c r="D65" i="282"/>
  <c r="E65" i="282"/>
  <c r="F65" i="282"/>
  <c r="G65" i="282"/>
  <c r="H65" i="282"/>
  <c r="I65" i="282"/>
  <c r="J65" i="282"/>
  <c r="K65" i="282"/>
  <c r="L65" i="282"/>
  <c r="M65" i="282"/>
  <c r="N65" i="282"/>
  <c r="B65" i="282"/>
  <c r="C64" i="282"/>
  <c r="D64" i="282"/>
  <c r="D68" i="282" s="1"/>
  <c r="E64" i="282"/>
  <c r="F64" i="282"/>
  <c r="F68" i="282" s="1"/>
  <c r="G64" i="282"/>
  <c r="H64" i="282"/>
  <c r="H68" i="282" s="1"/>
  <c r="I64" i="282"/>
  <c r="J64" i="282"/>
  <c r="J68" i="282" s="1"/>
  <c r="K64" i="282"/>
  <c r="L64" i="282"/>
  <c r="L68" i="282" s="1"/>
  <c r="M64" i="282"/>
  <c r="N64" i="282"/>
  <c r="B64" i="282"/>
  <c r="C63" i="282"/>
  <c r="C68" i="282" s="1"/>
  <c r="D63" i="282"/>
  <c r="E63" i="282"/>
  <c r="E68" i="282" s="1"/>
  <c r="F63" i="282"/>
  <c r="G63" i="282"/>
  <c r="G68" i="282" s="1"/>
  <c r="H63" i="282"/>
  <c r="I63" i="282"/>
  <c r="I68" i="282" s="1"/>
  <c r="J63" i="282"/>
  <c r="K63" i="282"/>
  <c r="K68" i="282" s="1"/>
  <c r="L63" i="282"/>
  <c r="M63" i="282"/>
  <c r="M68" i="282" s="1"/>
  <c r="N63" i="282"/>
  <c r="B63" i="282"/>
  <c r="B68" i="282" s="1"/>
  <c r="N72" i="281" l="1"/>
  <c r="C71" i="281"/>
  <c r="D71" i="281"/>
  <c r="E71" i="281"/>
  <c r="F71" i="281"/>
  <c r="G71" i="281"/>
  <c r="H71" i="281"/>
  <c r="I71" i="281"/>
  <c r="J71" i="281"/>
  <c r="K71" i="281"/>
  <c r="L71" i="281"/>
  <c r="M71" i="281"/>
  <c r="N71" i="281"/>
  <c r="B71" i="281"/>
  <c r="C70" i="281"/>
  <c r="D70" i="281"/>
  <c r="E70" i="281"/>
  <c r="F70" i="281"/>
  <c r="G70" i="281"/>
  <c r="H70" i="281"/>
  <c r="I70" i="281"/>
  <c r="J70" i="281"/>
  <c r="K70" i="281"/>
  <c r="L70" i="281"/>
  <c r="M70" i="281"/>
  <c r="N70" i="281"/>
  <c r="B70" i="281"/>
  <c r="C69" i="281"/>
  <c r="D69" i="281"/>
  <c r="E69" i="281"/>
  <c r="F69" i="281"/>
  <c r="G69" i="281"/>
  <c r="H69" i="281"/>
  <c r="I69" i="281"/>
  <c r="J69" i="281"/>
  <c r="K69" i="281"/>
  <c r="L69" i="281"/>
  <c r="M69" i="281"/>
  <c r="N69" i="281"/>
  <c r="B69" i="281"/>
  <c r="C68" i="281"/>
  <c r="D68" i="281"/>
  <c r="E68" i="281"/>
  <c r="F68" i="281"/>
  <c r="G68" i="281"/>
  <c r="H68" i="281"/>
  <c r="I68" i="281"/>
  <c r="J68" i="281"/>
  <c r="K68" i="281"/>
  <c r="L68" i="281"/>
  <c r="M68" i="281"/>
  <c r="N68" i="281"/>
  <c r="B68" i="281"/>
  <c r="C67" i="281"/>
  <c r="C72" i="281" s="1"/>
  <c r="D67" i="281"/>
  <c r="D72" i="281" s="1"/>
  <c r="E67" i="281"/>
  <c r="E72" i="281" s="1"/>
  <c r="F67" i="281"/>
  <c r="F72" i="281" s="1"/>
  <c r="G67" i="281"/>
  <c r="G72" i="281" s="1"/>
  <c r="H67" i="281"/>
  <c r="H72" i="281" s="1"/>
  <c r="I67" i="281"/>
  <c r="I72" i="281" s="1"/>
  <c r="J67" i="281"/>
  <c r="J72" i="281" s="1"/>
  <c r="K67" i="281"/>
  <c r="K72" i="281" s="1"/>
  <c r="L67" i="281"/>
  <c r="L72" i="281" s="1"/>
  <c r="M67" i="281"/>
  <c r="M72" i="281" s="1"/>
  <c r="N67" i="281"/>
  <c r="B67" i="281"/>
  <c r="B72" i="281" s="1"/>
  <c r="N106" i="280" l="1"/>
  <c r="C105" i="280"/>
  <c r="D105" i="280"/>
  <c r="E105" i="280"/>
  <c r="F105" i="280"/>
  <c r="G105" i="280"/>
  <c r="H105" i="280"/>
  <c r="I105" i="280"/>
  <c r="J105" i="280"/>
  <c r="K105" i="280"/>
  <c r="L105" i="280"/>
  <c r="M105" i="280"/>
  <c r="N105" i="280"/>
  <c r="B105" i="280"/>
  <c r="C104" i="280"/>
  <c r="D104" i="280"/>
  <c r="E104" i="280"/>
  <c r="F104" i="280"/>
  <c r="G104" i="280"/>
  <c r="H104" i="280"/>
  <c r="I104" i="280"/>
  <c r="J104" i="280"/>
  <c r="K104" i="280"/>
  <c r="L104" i="280"/>
  <c r="M104" i="280"/>
  <c r="N104" i="280"/>
  <c r="B104" i="280"/>
  <c r="C103" i="280"/>
  <c r="D103" i="280"/>
  <c r="E103" i="280"/>
  <c r="F103" i="280"/>
  <c r="G103" i="280"/>
  <c r="H103" i="280"/>
  <c r="I103" i="280"/>
  <c r="J103" i="280"/>
  <c r="K103" i="280"/>
  <c r="L103" i="280"/>
  <c r="M103" i="280"/>
  <c r="N103" i="280"/>
  <c r="B103" i="280"/>
  <c r="C102" i="280"/>
  <c r="D102" i="280"/>
  <c r="D106" i="280" s="1"/>
  <c r="E102" i="280"/>
  <c r="F102" i="280"/>
  <c r="F106" i="280" s="1"/>
  <c r="G102" i="280"/>
  <c r="H102" i="280"/>
  <c r="H106" i="280" s="1"/>
  <c r="I102" i="280"/>
  <c r="J102" i="280"/>
  <c r="J106" i="280" s="1"/>
  <c r="K102" i="280"/>
  <c r="L102" i="280"/>
  <c r="L106" i="280" s="1"/>
  <c r="M102" i="280"/>
  <c r="N102" i="280"/>
  <c r="B102" i="280"/>
  <c r="C101" i="280"/>
  <c r="C106" i="280" s="1"/>
  <c r="D101" i="280"/>
  <c r="E101" i="280"/>
  <c r="E106" i="280" s="1"/>
  <c r="F101" i="280"/>
  <c r="G101" i="280"/>
  <c r="G106" i="280" s="1"/>
  <c r="H101" i="280"/>
  <c r="I101" i="280"/>
  <c r="I106" i="280" s="1"/>
  <c r="J101" i="280"/>
  <c r="K101" i="280"/>
  <c r="K106" i="280" s="1"/>
  <c r="L101" i="280"/>
  <c r="M101" i="280"/>
  <c r="M106" i="280" s="1"/>
  <c r="N101" i="280"/>
  <c r="B101" i="280"/>
  <c r="B106" i="280" s="1"/>
  <c r="N32" i="279" l="1"/>
  <c r="C31" i="279"/>
  <c r="D31" i="279"/>
  <c r="E31" i="279"/>
  <c r="F31" i="279"/>
  <c r="G31" i="279"/>
  <c r="H31" i="279"/>
  <c r="I31" i="279"/>
  <c r="J31" i="279"/>
  <c r="K31" i="279"/>
  <c r="L31" i="279"/>
  <c r="M31" i="279"/>
  <c r="N31" i="279"/>
  <c r="B31" i="279"/>
  <c r="C30" i="279"/>
  <c r="D30" i="279"/>
  <c r="E30" i="279"/>
  <c r="F30" i="279"/>
  <c r="G30" i="279"/>
  <c r="H30" i="279"/>
  <c r="I30" i="279"/>
  <c r="J30" i="279"/>
  <c r="K30" i="279"/>
  <c r="L30" i="279"/>
  <c r="M30" i="279"/>
  <c r="N30" i="279"/>
  <c r="B30" i="279"/>
  <c r="C29" i="279"/>
  <c r="D29" i="279"/>
  <c r="E29" i="279"/>
  <c r="F29" i="279"/>
  <c r="G29" i="279"/>
  <c r="H29" i="279"/>
  <c r="I29" i="279"/>
  <c r="J29" i="279"/>
  <c r="K29" i="279"/>
  <c r="L29" i="279"/>
  <c r="M29" i="279"/>
  <c r="N29" i="279"/>
  <c r="B29" i="279"/>
  <c r="C28" i="279"/>
  <c r="D28" i="279"/>
  <c r="D32" i="279" s="1"/>
  <c r="E28" i="279"/>
  <c r="F28" i="279"/>
  <c r="F32" i="279" s="1"/>
  <c r="G28" i="279"/>
  <c r="H28" i="279"/>
  <c r="H32" i="279" s="1"/>
  <c r="I28" i="279"/>
  <c r="J28" i="279"/>
  <c r="J32" i="279" s="1"/>
  <c r="K28" i="279"/>
  <c r="L28" i="279"/>
  <c r="L32" i="279" s="1"/>
  <c r="M28" i="279"/>
  <c r="N28" i="279"/>
  <c r="B28" i="279"/>
  <c r="C27" i="279"/>
  <c r="C32" i="279" s="1"/>
  <c r="D27" i="279"/>
  <c r="E27" i="279"/>
  <c r="E32" i="279" s="1"/>
  <c r="F27" i="279"/>
  <c r="G27" i="279"/>
  <c r="G32" i="279" s="1"/>
  <c r="H27" i="279"/>
  <c r="I27" i="279"/>
  <c r="I32" i="279" s="1"/>
  <c r="J27" i="279"/>
  <c r="K27" i="279"/>
  <c r="K32" i="279" s="1"/>
  <c r="L27" i="279"/>
  <c r="M27" i="279"/>
  <c r="M32" i="279" s="1"/>
  <c r="N27" i="279"/>
  <c r="B27" i="279"/>
  <c r="B32" i="279" s="1"/>
  <c r="N32" i="278" l="1"/>
  <c r="C31" i="278"/>
  <c r="D31" i="278"/>
  <c r="E31" i="278"/>
  <c r="F31" i="278"/>
  <c r="G31" i="278"/>
  <c r="H31" i="278"/>
  <c r="I31" i="278"/>
  <c r="J31" i="278"/>
  <c r="K31" i="278"/>
  <c r="L31" i="278"/>
  <c r="M31" i="278"/>
  <c r="N31" i="278"/>
  <c r="B31" i="278"/>
  <c r="C30" i="278"/>
  <c r="D30" i="278"/>
  <c r="E30" i="278"/>
  <c r="F30" i="278"/>
  <c r="G30" i="278"/>
  <c r="H30" i="278"/>
  <c r="I30" i="278"/>
  <c r="J30" i="278"/>
  <c r="K30" i="278"/>
  <c r="L30" i="278"/>
  <c r="M30" i="278"/>
  <c r="N30" i="278"/>
  <c r="B30" i="278"/>
  <c r="C29" i="278"/>
  <c r="D29" i="278"/>
  <c r="E29" i="278"/>
  <c r="F29" i="278"/>
  <c r="G29" i="278"/>
  <c r="H29" i="278"/>
  <c r="I29" i="278"/>
  <c r="J29" i="278"/>
  <c r="K29" i="278"/>
  <c r="L29" i="278"/>
  <c r="M29" i="278"/>
  <c r="N29" i="278"/>
  <c r="B29" i="278"/>
  <c r="C28" i="278"/>
  <c r="D28" i="278"/>
  <c r="D32" i="278" s="1"/>
  <c r="E28" i="278"/>
  <c r="F28" i="278"/>
  <c r="F32" i="278" s="1"/>
  <c r="G28" i="278"/>
  <c r="H28" i="278"/>
  <c r="H32" i="278" s="1"/>
  <c r="I28" i="278"/>
  <c r="J28" i="278"/>
  <c r="J32" i="278" s="1"/>
  <c r="K28" i="278"/>
  <c r="L28" i="278"/>
  <c r="L32" i="278" s="1"/>
  <c r="M28" i="278"/>
  <c r="N28" i="278"/>
  <c r="B28" i="278"/>
  <c r="C27" i="278"/>
  <c r="C32" i="278" s="1"/>
  <c r="D27" i="278"/>
  <c r="E27" i="278"/>
  <c r="E32" i="278" s="1"/>
  <c r="F27" i="278"/>
  <c r="G27" i="278"/>
  <c r="G32" i="278" s="1"/>
  <c r="H27" i="278"/>
  <c r="I27" i="278"/>
  <c r="I32" i="278" s="1"/>
  <c r="J27" i="278"/>
  <c r="K27" i="278"/>
  <c r="K32" i="278" s="1"/>
  <c r="L27" i="278"/>
  <c r="M27" i="278"/>
  <c r="M32" i="278" s="1"/>
  <c r="N27" i="278"/>
  <c r="B27" i="278"/>
  <c r="B32" i="278" s="1"/>
  <c r="N57" i="287" l="1"/>
  <c r="C56" i="287"/>
  <c r="D56" i="287"/>
  <c r="E56" i="287"/>
  <c r="F56" i="287"/>
  <c r="G56" i="287"/>
  <c r="H56" i="287"/>
  <c r="I56" i="287"/>
  <c r="J56" i="287"/>
  <c r="K56" i="287"/>
  <c r="L56" i="287"/>
  <c r="M56" i="287"/>
  <c r="N56" i="287"/>
  <c r="B56" i="287"/>
  <c r="C55" i="287"/>
  <c r="D55" i="287"/>
  <c r="E55" i="287"/>
  <c r="F55" i="287"/>
  <c r="G55" i="287"/>
  <c r="H55" i="287"/>
  <c r="I55" i="287"/>
  <c r="J55" i="287"/>
  <c r="K55" i="287"/>
  <c r="L55" i="287"/>
  <c r="M55" i="287"/>
  <c r="N55" i="287"/>
  <c r="B55" i="287"/>
  <c r="C54" i="287"/>
  <c r="D54" i="287"/>
  <c r="E54" i="287"/>
  <c r="F54" i="287"/>
  <c r="G54" i="287"/>
  <c r="H54" i="287"/>
  <c r="I54" i="287"/>
  <c r="J54" i="287"/>
  <c r="K54" i="287"/>
  <c r="L54" i="287"/>
  <c r="M54" i="287"/>
  <c r="N54" i="287"/>
  <c r="B54" i="287"/>
  <c r="C53" i="287"/>
  <c r="D53" i="287"/>
  <c r="D57" i="287" s="1"/>
  <c r="E53" i="287"/>
  <c r="F53" i="287"/>
  <c r="F57" i="287" s="1"/>
  <c r="G53" i="287"/>
  <c r="H53" i="287"/>
  <c r="H57" i="287" s="1"/>
  <c r="I53" i="287"/>
  <c r="J53" i="287"/>
  <c r="J57" i="287" s="1"/>
  <c r="K53" i="287"/>
  <c r="L53" i="287"/>
  <c r="L57" i="287" s="1"/>
  <c r="M53" i="287"/>
  <c r="N53" i="287"/>
  <c r="B53" i="287"/>
  <c r="C52" i="287"/>
  <c r="C57" i="287" s="1"/>
  <c r="D52" i="287"/>
  <c r="E52" i="287"/>
  <c r="E57" i="287" s="1"/>
  <c r="F52" i="287"/>
  <c r="G52" i="287"/>
  <c r="G57" i="287" s="1"/>
  <c r="H52" i="287"/>
  <c r="I52" i="287"/>
  <c r="I57" i="287" s="1"/>
  <c r="J52" i="287"/>
  <c r="K52" i="287"/>
  <c r="K57" i="287" s="1"/>
  <c r="L52" i="287"/>
  <c r="M52" i="287"/>
  <c r="M57" i="287" s="1"/>
  <c r="N52" i="287"/>
  <c r="B52" i="287"/>
  <c r="B57" i="287" s="1"/>
  <c r="N51" i="277" l="1"/>
  <c r="C50" i="277"/>
  <c r="D50" i="277"/>
  <c r="E50" i="277"/>
  <c r="F50" i="277"/>
  <c r="G50" i="277"/>
  <c r="H50" i="277"/>
  <c r="I50" i="277"/>
  <c r="J50" i="277"/>
  <c r="K50" i="277"/>
  <c r="L50" i="277"/>
  <c r="M50" i="277"/>
  <c r="N50" i="277"/>
  <c r="B50" i="277"/>
  <c r="C49" i="277"/>
  <c r="D49" i="277"/>
  <c r="E49" i="277"/>
  <c r="F49" i="277"/>
  <c r="G49" i="277"/>
  <c r="H49" i="277"/>
  <c r="I49" i="277"/>
  <c r="J49" i="277"/>
  <c r="K49" i="277"/>
  <c r="L49" i="277"/>
  <c r="M49" i="277"/>
  <c r="N49" i="277"/>
  <c r="B49" i="277"/>
  <c r="C48" i="277"/>
  <c r="D48" i="277"/>
  <c r="E48" i="277"/>
  <c r="F48" i="277"/>
  <c r="G48" i="277"/>
  <c r="H48" i="277"/>
  <c r="I48" i="277"/>
  <c r="J48" i="277"/>
  <c r="K48" i="277"/>
  <c r="L48" i="277"/>
  <c r="M48" i="277"/>
  <c r="N48" i="277"/>
  <c r="B48" i="277"/>
  <c r="C47" i="277"/>
  <c r="D47" i="277"/>
  <c r="D51" i="277" s="1"/>
  <c r="E47" i="277"/>
  <c r="F47" i="277"/>
  <c r="F51" i="277" s="1"/>
  <c r="G47" i="277"/>
  <c r="H47" i="277"/>
  <c r="H51" i="277" s="1"/>
  <c r="I47" i="277"/>
  <c r="J47" i="277"/>
  <c r="J51" i="277" s="1"/>
  <c r="K47" i="277"/>
  <c r="L47" i="277"/>
  <c r="L51" i="277" s="1"/>
  <c r="M47" i="277"/>
  <c r="N47" i="277"/>
  <c r="B47" i="277"/>
  <c r="C46" i="277"/>
  <c r="C51" i="277" s="1"/>
  <c r="D46" i="277"/>
  <c r="E46" i="277"/>
  <c r="E51" i="277" s="1"/>
  <c r="F46" i="277"/>
  <c r="G46" i="277"/>
  <c r="G51" i="277" s="1"/>
  <c r="H46" i="277"/>
  <c r="I46" i="277"/>
  <c r="I51" i="277" s="1"/>
  <c r="J46" i="277"/>
  <c r="K46" i="277"/>
  <c r="K51" i="277" s="1"/>
  <c r="L46" i="277"/>
  <c r="M46" i="277"/>
  <c r="M51" i="277" s="1"/>
  <c r="N46" i="277"/>
  <c r="B46" i="277"/>
  <c r="B51" i="277" s="1"/>
  <c r="N56" i="276" l="1"/>
  <c r="C55" i="276"/>
  <c r="D55" i="276"/>
  <c r="E55" i="276"/>
  <c r="F55" i="276"/>
  <c r="G55" i="276"/>
  <c r="H55" i="276"/>
  <c r="I55" i="276"/>
  <c r="J55" i="276"/>
  <c r="K55" i="276"/>
  <c r="L55" i="276"/>
  <c r="M55" i="276"/>
  <c r="N55" i="276"/>
  <c r="B55" i="276"/>
  <c r="C54" i="276"/>
  <c r="D54" i="276"/>
  <c r="E54" i="276"/>
  <c r="F54" i="276"/>
  <c r="G54" i="276"/>
  <c r="H54" i="276"/>
  <c r="I54" i="276"/>
  <c r="J54" i="276"/>
  <c r="K54" i="276"/>
  <c r="L54" i="276"/>
  <c r="M54" i="276"/>
  <c r="N54" i="276"/>
  <c r="B54" i="276"/>
  <c r="C53" i="276"/>
  <c r="D53" i="276"/>
  <c r="E53" i="276"/>
  <c r="F53" i="276"/>
  <c r="G53" i="276"/>
  <c r="H53" i="276"/>
  <c r="I53" i="276"/>
  <c r="J53" i="276"/>
  <c r="K53" i="276"/>
  <c r="L53" i="276"/>
  <c r="M53" i="276"/>
  <c r="N53" i="276"/>
  <c r="B53" i="276"/>
  <c r="C52" i="276"/>
  <c r="D52" i="276"/>
  <c r="D56" i="276" s="1"/>
  <c r="E52" i="276"/>
  <c r="F52" i="276"/>
  <c r="F56" i="276" s="1"/>
  <c r="G52" i="276"/>
  <c r="H52" i="276"/>
  <c r="H56" i="276" s="1"/>
  <c r="I52" i="276"/>
  <c r="J52" i="276"/>
  <c r="J56" i="276" s="1"/>
  <c r="K52" i="276"/>
  <c r="L52" i="276"/>
  <c r="L56" i="276" s="1"/>
  <c r="M52" i="276"/>
  <c r="N52" i="276"/>
  <c r="B52" i="276"/>
  <c r="C51" i="276"/>
  <c r="C56" i="276" s="1"/>
  <c r="D51" i="276"/>
  <c r="E51" i="276"/>
  <c r="E56" i="276" s="1"/>
  <c r="F51" i="276"/>
  <c r="G51" i="276"/>
  <c r="G56" i="276" s="1"/>
  <c r="H51" i="276"/>
  <c r="I51" i="276"/>
  <c r="I56" i="276" s="1"/>
  <c r="J51" i="276"/>
  <c r="K51" i="276"/>
  <c r="K56" i="276" s="1"/>
  <c r="L51" i="276"/>
  <c r="M51" i="276"/>
  <c r="M56" i="276" s="1"/>
  <c r="N51" i="276"/>
  <c r="B51" i="276"/>
  <c r="B56" i="276" s="1"/>
  <c r="N65" i="275" l="1"/>
  <c r="C64" i="275"/>
  <c r="D64" i="275"/>
  <c r="E64" i="275"/>
  <c r="F64" i="275"/>
  <c r="G64" i="275"/>
  <c r="H64" i="275"/>
  <c r="I64" i="275"/>
  <c r="J64" i="275"/>
  <c r="K64" i="275"/>
  <c r="L64" i="275"/>
  <c r="M64" i="275"/>
  <c r="N64" i="275"/>
  <c r="B64" i="275"/>
  <c r="C63" i="275"/>
  <c r="D63" i="275"/>
  <c r="E63" i="275"/>
  <c r="F63" i="275"/>
  <c r="G63" i="275"/>
  <c r="H63" i="275"/>
  <c r="I63" i="275"/>
  <c r="J63" i="275"/>
  <c r="K63" i="275"/>
  <c r="L63" i="275"/>
  <c r="M63" i="275"/>
  <c r="N63" i="275"/>
  <c r="B63" i="275"/>
  <c r="C62" i="275"/>
  <c r="D62" i="275"/>
  <c r="E62" i="275"/>
  <c r="F62" i="275"/>
  <c r="G62" i="275"/>
  <c r="H62" i="275"/>
  <c r="I62" i="275"/>
  <c r="J62" i="275"/>
  <c r="K62" i="275"/>
  <c r="L62" i="275"/>
  <c r="M62" i="275"/>
  <c r="N62" i="275"/>
  <c r="B62" i="275"/>
  <c r="C61" i="275"/>
  <c r="D61" i="275"/>
  <c r="D65" i="275" s="1"/>
  <c r="E61" i="275"/>
  <c r="F61" i="275"/>
  <c r="F65" i="275" s="1"/>
  <c r="G61" i="275"/>
  <c r="H61" i="275"/>
  <c r="H65" i="275" s="1"/>
  <c r="I61" i="275"/>
  <c r="J61" i="275"/>
  <c r="J65" i="275" s="1"/>
  <c r="K61" i="275"/>
  <c r="L61" i="275"/>
  <c r="L65" i="275" s="1"/>
  <c r="M61" i="275"/>
  <c r="N61" i="275"/>
  <c r="B61" i="275"/>
  <c r="C60" i="275"/>
  <c r="C65" i="275" s="1"/>
  <c r="D60" i="275"/>
  <c r="E60" i="275"/>
  <c r="E65" i="275" s="1"/>
  <c r="F60" i="275"/>
  <c r="G60" i="275"/>
  <c r="G65" i="275" s="1"/>
  <c r="H60" i="275"/>
  <c r="I60" i="275"/>
  <c r="I65" i="275" s="1"/>
  <c r="J60" i="275"/>
  <c r="K60" i="275"/>
  <c r="K65" i="275" s="1"/>
  <c r="L60" i="275"/>
  <c r="M60" i="275"/>
  <c r="M65" i="275" s="1"/>
  <c r="N60" i="275"/>
  <c r="B60" i="275"/>
  <c r="B65" i="275" s="1"/>
  <c r="N42" i="274" l="1"/>
  <c r="C41" i="274"/>
  <c r="D41" i="274"/>
  <c r="E41" i="274"/>
  <c r="F41" i="274"/>
  <c r="G41" i="274"/>
  <c r="H41" i="274"/>
  <c r="I41" i="274"/>
  <c r="J41" i="274"/>
  <c r="K41" i="274"/>
  <c r="L41" i="274"/>
  <c r="M41" i="274"/>
  <c r="N41" i="274"/>
  <c r="B41" i="274"/>
  <c r="C40" i="274"/>
  <c r="D40" i="274"/>
  <c r="E40" i="274"/>
  <c r="F40" i="274"/>
  <c r="G40" i="274"/>
  <c r="H40" i="274"/>
  <c r="I40" i="274"/>
  <c r="J40" i="274"/>
  <c r="K40" i="274"/>
  <c r="L40" i="274"/>
  <c r="M40" i="274"/>
  <c r="N40" i="274"/>
  <c r="B40" i="274"/>
  <c r="C39" i="274"/>
  <c r="D39" i="274"/>
  <c r="E39" i="274"/>
  <c r="F39" i="274"/>
  <c r="G39" i="274"/>
  <c r="H39" i="274"/>
  <c r="I39" i="274"/>
  <c r="J39" i="274"/>
  <c r="K39" i="274"/>
  <c r="L39" i="274"/>
  <c r="M39" i="274"/>
  <c r="N39" i="274"/>
  <c r="B39" i="274"/>
  <c r="C38" i="274"/>
  <c r="D38" i="274"/>
  <c r="D42" i="274" s="1"/>
  <c r="E38" i="274"/>
  <c r="F38" i="274"/>
  <c r="F42" i="274" s="1"/>
  <c r="G38" i="274"/>
  <c r="H38" i="274"/>
  <c r="H42" i="274" s="1"/>
  <c r="I38" i="274"/>
  <c r="J38" i="274"/>
  <c r="J42" i="274" s="1"/>
  <c r="K38" i="274"/>
  <c r="L38" i="274"/>
  <c r="L42" i="274" s="1"/>
  <c r="M38" i="274"/>
  <c r="N38" i="274"/>
  <c r="B38" i="274"/>
  <c r="C37" i="274"/>
  <c r="C42" i="274" s="1"/>
  <c r="D37" i="274"/>
  <c r="E37" i="274"/>
  <c r="E42" i="274" s="1"/>
  <c r="F37" i="274"/>
  <c r="G37" i="274"/>
  <c r="G42" i="274" s="1"/>
  <c r="H37" i="274"/>
  <c r="I37" i="274"/>
  <c r="I42" i="274" s="1"/>
  <c r="J37" i="274"/>
  <c r="K37" i="274"/>
  <c r="K42" i="274" s="1"/>
  <c r="L37" i="274"/>
  <c r="M37" i="274"/>
  <c r="M42" i="274" s="1"/>
  <c r="N37" i="274"/>
  <c r="B37" i="274"/>
  <c r="B42" i="274" s="1"/>
  <c r="N42" i="273" l="1"/>
  <c r="C41" i="273"/>
  <c r="D41" i="273"/>
  <c r="E41" i="273"/>
  <c r="F41" i="273"/>
  <c r="G41" i="273"/>
  <c r="H41" i="273"/>
  <c r="I41" i="273"/>
  <c r="J41" i="273"/>
  <c r="K41" i="273"/>
  <c r="L41" i="273"/>
  <c r="M41" i="273"/>
  <c r="N41" i="273"/>
  <c r="B41" i="273"/>
  <c r="C40" i="273"/>
  <c r="D40" i="273"/>
  <c r="E40" i="273"/>
  <c r="F40" i="273"/>
  <c r="G40" i="273"/>
  <c r="H40" i="273"/>
  <c r="I40" i="273"/>
  <c r="J40" i="273"/>
  <c r="K40" i="273"/>
  <c r="L40" i="273"/>
  <c r="M40" i="273"/>
  <c r="N40" i="273"/>
  <c r="B40" i="273"/>
  <c r="C39" i="273"/>
  <c r="D39" i="273"/>
  <c r="E39" i="273"/>
  <c r="F39" i="273"/>
  <c r="G39" i="273"/>
  <c r="H39" i="273"/>
  <c r="I39" i="273"/>
  <c r="J39" i="273"/>
  <c r="K39" i="273"/>
  <c r="L39" i="273"/>
  <c r="M39" i="273"/>
  <c r="N39" i="273"/>
  <c r="B39" i="273"/>
  <c r="C38" i="273"/>
  <c r="D38" i="273"/>
  <c r="D42" i="273" s="1"/>
  <c r="E38" i="273"/>
  <c r="F38" i="273"/>
  <c r="F42" i="273" s="1"/>
  <c r="G38" i="273"/>
  <c r="H38" i="273"/>
  <c r="H42" i="273" s="1"/>
  <c r="I38" i="273"/>
  <c r="J38" i="273"/>
  <c r="J42" i="273" s="1"/>
  <c r="K38" i="273"/>
  <c r="L38" i="273"/>
  <c r="L42" i="273" s="1"/>
  <c r="M38" i="273"/>
  <c r="N38" i="273"/>
  <c r="B38" i="273"/>
  <c r="C37" i="273"/>
  <c r="C42" i="273" s="1"/>
  <c r="D37" i="273"/>
  <c r="E37" i="273"/>
  <c r="E42" i="273" s="1"/>
  <c r="F37" i="273"/>
  <c r="G37" i="273"/>
  <c r="G42" i="273" s="1"/>
  <c r="H37" i="273"/>
  <c r="I37" i="273"/>
  <c r="I42" i="273" s="1"/>
  <c r="J37" i="273"/>
  <c r="K37" i="273"/>
  <c r="K42" i="273" s="1"/>
  <c r="L37" i="273"/>
  <c r="M37" i="273"/>
  <c r="M42" i="273" s="1"/>
  <c r="N37" i="273"/>
  <c r="B37" i="273"/>
  <c r="B42" i="273" s="1"/>
  <c r="N63" i="271" l="1"/>
  <c r="C62" i="271"/>
  <c r="D62" i="271"/>
  <c r="E62" i="271"/>
  <c r="F62" i="271"/>
  <c r="G62" i="271"/>
  <c r="H62" i="271"/>
  <c r="I62" i="271"/>
  <c r="J62" i="271"/>
  <c r="K62" i="271"/>
  <c r="L62" i="271"/>
  <c r="M62" i="271"/>
  <c r="N62" i="271"/>
  <c r="B62" i="271"/>
  <c r="C61" i="271"/>
  <c r="D61" i="271"/>
  <c r="E61" i="271"/>
  <c r="F61" i="271"/>
  <c r="G61" i="271"/>
  <c r="H61" i="271"/>
  <c r="I61" i="271"/>
  <c r="J61" i="271"/>
  <c r="K61" i="271"/>
  <c r="L61" i="271"/>
  <c r="M61" i="271"/>
  <c r="N61" i="271"/>
  <c r="B61" i="271"/>
  <c r="C60" i="271"/>
  <c r="D60" i="271"/>
  <c r="E60" i="271"/>
  <c r="F60" i="271"/>
  <c r="G60" i="271"/>
  <c r="H60" i="271"/>
  <c r="I60" i="271"/>
  <c r="J60" i="271"/>
  <c r="K60" i="271"/>
  <c r="L60" i="271"/>
  <c r="M60" i="271"/>
  <c r="N60" i="271"/>
  <c r="B60" i="271"/>
  <c r="C59" i="271"/>
  <c r="D59" i="271"/>
  <c r="D63" i="271" s="1"/>
  <c r="E59" i="271"/>
  <c r="F59" i="271"/>
  <c r="F63" i="271" s="1"/>
  <c r="G59" i="271"/>
  <c r="H59" i="271"/>
  <c r="H63" i="271" s="1"/>
  <c r="I59" i="271"/>
  <c r="J59" i="271"/>
  <c r="J63" i="271" s="1"/>
  <c r="K59" i="271"/>
  <c r="L59" i="271"/>
  <c r="L63" i="271" s="1"/>
  <c r="M59" i="271"/>
  <c r="N59" i="271"/>
  <c r="B59" i="271"/>
  <c r="C58" i="271"/>
  <c r="C63" i="271" s="1"/>
  <c r="D58" i="271"/>
  <c r="E58" i="271"/>
  <c r="E63" i="271" s="1"/>
  <c r="F58" i="271"/>
  <c r="G58" i="271"/>
  <c r="G63" i="271" s="1"/>
  <c r="H58" i="271"/>
  <c r="I58" i="271"/>
  <c r="I63" i="271" s="1"/>
  <c r="J58" i="271"/>
  <c r="K58" i="271"/>
  <c r="K63" i="271" s="1"/>
  <c r="L58" i="271"/>
  <c r="M58" i="271"/>
  <c r="M63" i="271" s="1"/>
  <c r="N58" i="271"/>
  <c r="B58" i="271"/>
  <c r="B63" i="271" s="1"/>
  <c r="N65" i="270" l="1"/>
  <c r="C64" i="270"/>
  <c r="D64" i="270"/>
  <c r="E64" i="270"/>
  <c r="F64" i="270"/>
  <c r="G64" i="270"/>
  <c r="H64" i="270"/>
  <c r="I64" i="270"/>
  <c r="J64" i="270"/>
  <c r="K64" i="270"/>
  <c r="L64" i="270"/>
  <c r="M64" i="270"/>
  <c r="N64" i="270"/>
  <c r="B64" i="270"/>
  <c r="C63" i="270"/>
  <c r="D63" i="270"/>
  <c r="E63" i="270"/>
  <c r="F63" i="270"/>
  <c r="G63" i="270"/>
  <c r="H63" i="270"/>
  <c r="I63" i="270"/>
  <c r="J63" i="270"/>
  <c r="K63" i="270"/>
  <c r="L63" i="270"/>
  <c r="M63" i="270"/>
  <c r="N63" i="270"/>
  <c r="B63" i="270"/>
  <c r="C62" i="270"/>
  <c r="D62" i="270"/>
  <c r="E62" i="270"/>
  <c r="F62" i="270"/>
  <c r="G62" i="270"/>
  <c r="H62" i="270"/>
  <c r="I62" i="270"/>
  <c r="J62" i="270"/>
  <c r="K62" i="270"/>
  <c r="L62" i="270"/>
  <c r="M62" i="270"/>
  <c r="N62" i="270"/>
  <c r="B62" i="270"/>
  <c r="C61" i="270"/>
  <c r="D61" i="270"/>
  <c r="D65" i="270" s="1"/>
  <c r="E61" i="270"/>
  <c r="F61" i="270"/>
  <c r="F65" i="270" s="1"/>
  <c r="G61" i="270"/>
  <c r="H61" i="270"/>
  <c r="H65" i="270" s="1"/>
  <c r="I61" i="270"/>
  <c r="J61" i="270"/>
  <c r="J65" i="270" s="1"/>
  <c r="K61" i="270"/>
  <c r="L61" i="270"/>
  <c r="L65" i="270" s="1"/>
  <c r="M61" i="270"/>
  <c r="N61" i="270"/>
  <c r="B61" i="270"/>
  <c r="C60" i="270"/>
  <c r="C65" i="270" s="1"/>
  <c r="D60" i="270"/>
  <c r="E60" i="270"/>
  <c r="E65" i="270" s="1"/>
  <c r="F60" i="270"/>
  <c r="G60" i="270"/>
  <c r="G65" i="270" s="1"/>
  <c r="H60" i="270"/>
  <c r="I60" i="270"/>
  <c r="I65" i="270" s="1"/>
  <c r="J60" i="270"/>
  <c r="K60" i="270"/>
  <c r="K65" i="270" s="1"/>
  <c r="L60" i="270"/>
  <c r="M60" i="270"/>
  <c r="M65" i="270" s="1"/>
  <c r="N60" i="270"/>
  <c r="B60" i="270"/>
  <c r="B65" i="270" s="1"/>
  <c r="N55" i="269" l="1"/>
  <c r="C54" i="269"/>
  <c r="D54" i="269"/>
  <c r="E54" i="269"/>
  <c r="F54" i="269"/>
  <c r="G54" i="269"/>
  <c r="H54" i="269"/>
  <c r="I54" i="269"/>
  <c r="J54" i="269"/>
  <c r="K54" i="269"/>
  <c r="L54" i="269"/>
  <c r="M54" i="269"/>
  <c r="N54" i="269"/>
  <c r="B54" i="269"/>
  <c r="C53" i="269"/>
  <c r="D53" i="269"/>
  <c r="E53" i="269"/>
  <c r="F53" i="269"/>
  <c r="G53" i="269"/>
  <c r="H53" i="269"/>
  <c r="I53" i="269"/>
  <c r="J53" i="269"/>
  <c r="K53" i="269"/>
  <c r="L53" i="269"/>
  <c r="M53" i="269"/>
  <c r="N53" i="269"/>
  <c r="B53" i="269"/>
  <c r="C52" i="269"/>
  <c r="D52" i="269"/>
  <c r="E52" i="269"/>
  <c r="F52" i="269"/>
  <c r="G52" i="269"/>
  <c r="H52" i="269"/>
  <c r="I52" i="269"/>
  <c r="J52" i="269"/>
  <c r="K52" i="269"/>
  <c r="L52" i="269"/>
  <c r="M52" i="269"/>
  <c r="N52" i="269"/>
  <c r="B52" i="269"/>
  <c r="C51" i="269"/>
  <c r="D51" i="269"/>
  <c r="D55" i="269" s="1"/>
  <c r="E51" i="269"/>
  <c r="F51" i="269"/>
  <c r="F55" i="269" s="1"/>
  <c r="G51" i="269"/>
  <c r="H51" i="269"/>
  <c r="H55" i="269" s="1"/>
  <c r="I51" i="269"/>
  <c r="J51" i="269"/>
  <c r="J55" i="269" s="1"/>
  <c r="K51" i="269"/>
  <c r="L51" i="269"/>
  <c r="L55" i="269" s="1"/>
  <c r="M51" i="269"/>
  <c r="N51" i="269"/>
  <c r="B51" i="269"/>
  <c r="C50" i="269"/>
  <c r="C55" i="269" s="1"/>
  <c r="D50" i="269"/>
  <c r="E50" i="269"/>
  <c r="E55" i="269" s="1"/>
  <c r="F50" i="269"/>
  <c r="G50" i="269"/>
  <c r="G55" i="269" s="1"/>
  <c r="H50" i="269"/>
  <c r="I50" i="269"/>
  <c r="I55" i="269" s="1"/>
  <c r="J50" i="269"/>
  <c r="K50" i="269"/>
  <c r="K55" i="269" s="1"/>
  <c r="L50" i="269"/>
  <c r="M50" i="269"/>
  <c r="M55" i="269" s="1"/>
  <c r="N50" i="269"/>
  <c r="B50" i="269"/>
  <c r="B55" i="269" s="1"/>
  <c r="N93" i="268" l="1"/>
  <c r="C92" i="268"/>
  <c r="D92" i="268"/>
  <c r="E92" i="268"/>
  <c r="F92" i="268"/>
  <c r="G92" i="268"/>
  <c r="H92" i="268"/>
  <c r="I92" i="268"/>
  <c r="J92" i="268"/>
  <c r="K92" i="268"/>
  <c r="L92" i="268"/>
  <c r="M92" i="268"/>
  <c r="N92" i="268"/>
  <c r="B92" i="268"/>
  <c r="C91" i="268"/>
  <c r="D91" i="268"/>
  <c r="E91" i="268"/>
  <c r="F91" i="268"/>
  <c r="G91" i="268"/>
  <c r="H91" i="268"/>
  <c r="I91" i="268"/>
  <c r="J91" i="268"/>
  <c r="K91" i="268"/>
  <c r="L91" i="268"/>
  <c r="M91" i="268"/>
  <c r="N91" i="268"/>
  <c r="B91" i="268"/>
  <c r="C90" i="268"/>
  <c r="D90" i="268"/>
  <c r="E90" i="268"/>
  <c r="F90" i="268"/>
  <c r="G90" i="268"/>
  <c r="H90" i="268"/>
  <c r="I90" i="268"/>
  <c r="J90" i="268"/>
  <c r="K90" i="268"/>
  <c r="L90" i="268"/>
  <c r="M90" i="268"/>
  <c r="N90" i="268"/>
  <c r="B90" i="268"/>
  <c r="C89" i="268"/>
  <c r="D89" i="268"/>
  <c r="D93" i="268" s="1"/>
  <c r="E89" i="268"/>
  <c r="F89" i="268"/>
  <c r="F93" i="268" s="1"/>
  <c r="G89" i="268"/>
  <c r="H89" i="268"/>
  <c r="H93" i="268" s="1"/>
  <c r="I89" i="268"/>
  <c r="J89" i="268"/>
  <c r="J93" i="268" s="1"/>
  <c r="K89" i="268"/>
  <c r="L89" i="268"/>
  <c r="L93" i="268" s="1"/>
  <c r="M89" i="268"/>
  <c r="N89" i="268"/>
  <c r="B89" i="268"/>
  <c r="C88" i="268"/>
  <c r="C93" i="268" s="1"/>
  <c r="D88" i="268"/>
  <c r="E88" i="268"/>
  <c r="E93" i="268" s="1"/>
  <c r="F88" i="268"/>
  <c r="G88" i="268"/>
  <c r="G93" i="268" s="1"/>
  <c r="H88" i="268"/>
  <c r="I88" i="268"/>
  <c r="I93" i="268" s="1"/>
  <c r="J88" i="268"/>
  <c r="K88" i="268"/>
  <c r="K93" i="268" s="1"/>
  <c r="L88" i="268"/>
  <c r="M88" i="268"/>
  <c r="M93" i="268" s="1"/>
  <c r="N88" i="268"/>
  <c r="B88" i="268"/>
  <c r="B93" i="268" s="1"/>
  <c r="N48" i="267" l="1"/>
  <c r="C47" i="267"/>
  <c r="D47" i="267"/>
  <c r="E47" i="267"/>
  <c r="F47" i="267"/>
  <c r="G47" i="267"/>
  <c r="H47" i="267"/>
  <c r="I47" i="267"/>
  <c r="J47" i="267"/>
  <c r="K47" i="267"/>
  <c r="L47" i="267"/>
  <c r="M47" i="267"/>
  <c r="N47" i="267"/>
  <c r="B47" i="267"/>
  <c r="C46" i="267"/>
  <c r="D46" i="267"/>
  <c r="E46" i="267"/>
  <c r="F46" i="267"/>
  <c r="G46" i="267"/>
  <c r="H46" i="267"/>
  <c r="I46" i="267"/>
  <c r="J46" i="267"/>
  <c r="K46" i="267"/>
  <c r="L46" i="267"/>
  <c r="M46" i="267"/>
  <c r="N46" i="267"/>
  <c r="B46" i="267"/>
  <c r="C45" i="267"/>
  <c r="D45" i="267"/>
  <c r="E45" i="267"/>
  <c r="F45" i="267"/>
  <c r="G45" i="267"/>
  <c r="H45" i="267"/>
  <c r="I45" i="267"/>
  <c r="J45" i="267"/>
  <c r="K45" i="267"/>
  <c r="L45" i="267"/>
  <c r="M45" i="267"/>
  <c r="N45" i="267"/>
  <c r="B45" i="267"/>
  <c r="C44" i="267"/>
  <c r="C48" i="267" s="1"/>
  <c r="D44" i="267"/>
  <c r="D48" i="267" s="1"/>
  <c r="E44" i="267"/>
  <c r="F44" i="267"/>
  <c r="F48" i="267" s="1"/>
  <c r="G44" i="267"/>
  <c r="H44" i="267"/>
  <c r="H48" i="267" s="1"/>
  <c r="I44" i="267"/>
  <c r="J44" i="267"/>
  <c r="J48" i="267" s="1"/>
  <c r="K44" i="267"/>
  <c r="K48" i="267" s="1"/>
  <c r="L44" i="267"/>
  <c r="L48" i="267" s="1"/>
  <c r="M44" i="267"/>
  <c r="M48" i="267" s="1"/>
  <c r="N44" i="267"/>
  <c r="B44" i="267"/>
  <c r="B48" i="267" s="1"/>
  <c r="C43" i="267"/>
  <c r="D43" i="267"/>
  <c r="E43" i="267"/>
  <c r="E48" i="267" s="1"/>
  <c r="F43" i="267"/>
  <c r="G43" i="267"/>
  <c r="G48" i="267" s="1"/>
  <c r="H43" i="267"/>
  <c r="I43" i="267"/>
  <c r="I48" i="267" s="1"/>
  <c r="J43" i="267"/>
  <c r="K43" i="267"/>
  <c r="L43" i="267"/>
  <c r="M43" i="267"/>
  <c r="N43" i="267"/>
  <c r="B43" i="267"/>
  <c r="N40" i="266" l="1"/>
  <c r="C39" i="266"/>
  <c r="D39" i="266"/>
  <c r="E39" i="266"/>
  <c r="F39" i="266"/>
  <c r="G39" i="266"/>
  <c r="H39" i="266"/>
  <c r="I39" i="266"/>
  <c r="J39" i="266"/>
  <c r="K39" i="266"/>
  <c r="L39" i="266"/>
  <c r="M39" i="266"/>
  <c r="N39" i="266"/>
  <c r="B39" i="266"/>
  <c r="C38" i="266"/>
  <c r="D38" i="266"/>
  <c r="E38" i="266"/>
  <c r="F38" i="266"/>
  <c r="G38" i="266"/>
  <c r="H38" i="266"/>
  <c r="I38" i="266"/>
  <c r="J38" i="266"/>
  <c r="K38" i="266"/>
  <c r="L38" i="266"/>
  <c r="M38" i="266"/>
  <c r="N38" i="266"/>
  <c r="B38" i="266"/>
  <c r="C37" i="266"/>
  <c r="D37" i="266"/>
  <c r="E37" i="266"/>
  <c r="F37" i="266"/>
  <c r="G37" i="266"/>
  <c r="H37" i="266"/>
  <c r="I37" i="266"/>
  <c r="J37" i="266"/>
  <c r="K37" i="266"/>
  <c r="L37" i="266"/>
  <c r="M37" i="266"/>
  <c r="N37" i="266"/>
  <c r="B37" i="266"/>
  <c r="C36" i="266"/>
  <c r="D36" i="266"/>
  <c r="D40" i="266" s="1"/>
  <c r="E36" i="266"/>
  <c r="E40" i="266" s="1"/>
  <c r="F36" i="266"/>
  <c r="F40" i="266" s="1"/>
  <c r="G36" i="266"/>
  <c r="H36" i="266"/>
  <c r="H40" i="266" s="1"/>
  <c r="I36" i="266"/>
  <c r="J36" i="266"/>
  <c r="J40" i="266" s="1"/>
  <c r="K36" i="266"/>
  <c r="K40" i="266" s="1"/>
  <c r="L36" i="266"/>
  <c r="L40" i="266" s="1"/>
  <c r="M36" i="266"/>
  <c r="N36" i="266"/>
  <c r="B36" i="266"/>
  <c r="B40" i="266" s="1"/>
  <c r="C35" i="266"/>
  <c r="C40" i="266" s="1"/>
  <c r="D35" i="266"/>
  <c r="E35" i="266"/>
  <c r="F35" i="266"/>
  <c r="G35" i="266"/>
  <c r="G40" i="266" s="1"/>
  <c r="H35" i="266"/>
  <c r="I35" i="266"/>
  <c r="I40" i="266" s="1"/>
  <c r="J35" i="266"/>
  <c r="K35" i="266"/>
  <c r="L35" i="266"/>
  <c r="M35" i="266"/>
  <c r="M40" i="266" s="1"/>
  <c r="N35" i="266"/>
  <c r="B35" i="266"/>
  <c r="N68" i="265" l="1"/>
  <c r="C67" i="265"/>
  <c r="D67" i="265"/>
  <c r="E67" i="265"/>
  <c r="F67" i="265"/>
  <c r="G67" i="265"/>
  <c r="H67" i="265"/>
  <c r="I67" i="265"/>
  <c r="J67" i="265"/>
  <c r="K67" i="265"/>
  <c r="L67" i="265"/>
  <c r="M67" i="265"/>
  <c r="N67" i="265"/>
  <c r="B67" i="265"/>
  <c r="C66" i="265"/>
  <c r="D66" i="265"/>
  <c r="E66" i="265"/>
  <c r="F66" i="265"/>
  <c r="G66" i="265"/>
  <c r="H66" i="265"/>
  <c r="I66" i="265"/>
  <c r="J66" i="265"/>
  <c r="K66" i="265"/>
  <c r="L66" i="265"/>
  <c r="M66" i="265"/>
  <c r="N66" i="265"/>
  <c r="B66" i="265"/>
  <c r="C65" i="265"/>
  <c r="D65" i="265"/>
  <c r="E65" i="265"/>
  <c r="F65" i="265"/>
  <c r="G65" i="265"/>
  <c r="H65" i="265"/>
  <c r="I65" i="265"/>
  <c r="J65" i="265"/>
  <c r="K65" i="265"/>
  <c r="L65" i="265"/>
  <c r="M65" i="265"/>
  <c r="N65" i="265"/>
  <c r="B65" i="265"/>
  <c r="C64" i="265"/>
  <c r="D64" i="265"/>
  <c r="D68" i="265" s="1"/>
  <c r="E64" i="265"/>
  <c r="F64" i="265"/>
  <c r="F68" i="265" s="1"/>
  <c r="G64" i="265"/>
  <c r="H64" i="265"/>
  <c r="H68" i="265" s="1"/>
  <c r="I64" i="265"/>
  <c r="J64" i="265"/>
  <c r="J68" i="265" s="1"/>
  <c r="K64" i="265"/>
  <c r="L64" i="265"/>
  <c r="L68" i="265" s="1"/>
  <c r="M64" i="265"/>
  <c r="N64" i="265"/>
  <c r="B64" i="265"/>
  <c r="C63" i="265"/>
  <c r="C68" i="265" s="1"/>
  <c r="D63" i="265"/>
  <c r="E63" i="265"/>
  <c r="E68" i="265" s="1"/>
  <c r="F63" i="265"/>
  <c r="G63" i="265"/>
  <c r="G68" i="265" s="1"/>
  <c r="H63" i="265"/>
  <c r="I63" i="265"/>
  <c r="I68" i="265" s="1"/>
  <c r="J63" i="265"/>
  <c r="K63" i="265"/>
  <c r="K68" i="265" s="1"/>
  <c r="L63" i="265"/>
  <c r="M63" i="265"/>
  <c r="M68" i="265" s="1"/>
  <c r="N63" i="265"/>
  <c r="B63" i="265"/>
  <c r="B68" i="265" s="1"/>
  <c r="N79" i="264" l="1"/>
  <c r="C78" i="264"/>
  <c r="D78" i="264"/>
  <c r="E78" i="264"/>
  <c r="F78" i="264"/>
  <c r="G78" i="264"/>
  <c r="H78" i="264"/>
  <c r="I78" i="264"/>
  <c r="J78" i="264"/>
  <c r="K78" i="264"/>
  <c r="L78" i="264"/>
  <c r="M78" i="264"/>
  <c r="N78" i="264"/>
  <c r="B78" i="264"/>
  <c r="C77" i="264"/>
  <c r="D77" i="264"/>
  <c r="E77" i="264"/>
  <c r="F77" i="264"/>
  <c r="G77" i="264"/>
  <c r="H77" i="264"/>
  <c r="I77" i="264"/>
  <c r="J77" i="264"/>
  <c r="K77" i="264"/>
  <c r="L77" i="264"/>
  <c r="M77" i="264"/>
  <c r="N77" i="264"/>
  <c r="B77" i="264"/>
  <c r="C76" i="264"/>
  <c r="D76" i="264"/>
  <c r="E76" i="264"/>
  <c r="F76" i="264"/>
  <c r="G76" i="264"/>
  <c r="H76" i="264"/>
  <c r="I76" i="264"/>
  <c r="J76" i="264"/>
  <c r="K76" i="264"/>
  <c r="L76" i="264"/>
  <c r="M76" i="264"/>
  <c r="N76" i="264"/>
  <c r="B76" i="264"/>
  <c r="C75" i="264"/>
  <c r="D75" i="264"/>
  <c r="D79" i="264" s="1"/>
  <c r="E75" i="264"/>
  <c r="F75" i="264"/>
  <c r="F79" i="264" s="1"/>
  <c r="G75" i="264"/>
  <c r="H75" i="264"/>
  <c r="H79" i="264" s="1"/>
  <c r="I75" i="264"/>
  <c r="J75" i="264"/>
  <c r="J79" i="264" s="1"/>
  <c r="K75" i="264"/>
  <c r="L75" i="264"/>
  <c r="L79" i="264" s="1"/>
  <c r="M75" i="264"/>
  <c r="M79" i="264" s="1"/>
  <c r="N75" i="264"/>
  <c r="B75" i="264"/>
  <c r="C74" i="264"/>
  <c r="C79" i="264" s="1"/>
  <c r="D74" i="264"/>
  <c r="E74" i="264"/>
  <c r="E79" i="264" s="1"/>
  <c r="F74" i="264"/>
  <c r="G74" i="264"/>
  <c r="G79" i="264" s="1"/>
  <c r="H74" i="264"/>
  <c r="I74" i="264"/>
  <c r="I79" i="264" s="1"/>
  <c r="J74" i="264"/>
  <c r="K74" i="264"/>
  <c r="K79" i="264" s="1"/>
  <c r="L74" i="264"/>
  <c r="M74" i="264"/>
  <c r="N74" i="264"/>
  <c r="B74" i="264"/>
  <c r="B79" i="264" s="1"/>
  <c r="N33" i="263" l="1"/>
  <c r="C32" i="263"/>
  <c r="D32" i="263"/>
  <c r="E32" i="263"/>
  <c r="F32" i="263"/>
  <c r="G32" i="263"/>
  <c r="H32" i="263"/>
  <c r="I32" i="263"/>
  <c r="J32" i="263"/>
  <c r="K32" i="263"/>
  <c r="L32" i="263"/>
  <c r="M32" i="263"/>
  <c r="N32" i="263"/>
  <c r="B32" i="263"/>
  <c r="C31" i="263"/>
  <c r="D31" i="263"/>
  <c r="E31" i="263"/>
  <c r="F31" i="263"/>
  <c r="G31" i="263"/>
  <c r="H31" i="263"/>
  <c r="I31" i="263"/>
  <c r="J31" i="263"/>
  <c r="K31" i="263"/>
  <c r="L31" i="263"/>
  <c r="M31" i="263"/>
  <c r="N31" i="263"/>
  <c r="B31" i="263"/>
  <c r="C30" i="263"/>
  <c r="D30" i="263"/>
  <c r="E30" i="263"/>
  <c r="F30" i="263"/>
  <c r="G30" i="263"/>
  <c r="H30" i="263"/>
  <c r="I30" i="263"/>
  <c r="J30" i="263"/>
  <c r="K30" i="263"/>
  <c r="L30" i="263"/>
  <c r="M30" i="263"/>
  <c r="N30" i="263"/>
  <c r="B30" i="263"/>
  <c r="C29" i="263"/>
  <c r="D29" i="263"/>
  <c r="D33" i="263" s="1"/>
  <c r="E29" i="263"/>
  <c r="F29" i="263"/>
  <c r="F33" i="263" s="1"/>
  <c r="G29" i="263"/>
  <c r="H29" i="263"/>
  <c r="H33" i="263" s="1"/>
  <c r="I29" i="263"/>
  <c r="J29" i="263"/>
  <c r="J33" i="263" s="1"/>
  <c r="K29" i="263"/>
  <c r="L29" i="263"/>
  <c r="L33" i="263" s="1"/>
  <c r="M29" i="263"/>
  <c r="N29" i="263"/>
  <c r="B29" i="263"/>
  <c r="B33" i="263" s="1"/>
  <c r="C28" i="263"/>
  <c r="C33" i="263" s="1"/>
  <c r="D28" i="263"/>
  <c r="E28" i="263"/>
  <c r="E33" i="263" s="1"/>
  <c r="F28" i="263"/>
  <c r="G28" i="263"/>
  <c r="G33" i="263" s="1"/>
  <c r="H28" i="263"/>
  <c r="I28" i="263"/>
  <c r="I33" i="263" s="1"/>
  <c r="J28" i="263"/>
  <c r="K28" i="263"/>
  <c r="K33" i="263" s="1"/>
  <c r="L28" i="263"/>
  <c r="M28" i="263"/>
  <c r="M33" i="263" s="1"/>
  <c r="N28" i="263"/>
  <c r="B28" i="263"/>
  <c r="N35" i="262" l="1"/>
  <c r="C34" i="262"/>
  <c r="D34" i="262"/>
  <c r="E34" i="262"/>
  <c r="F34" i="262"/>
  <c r="G34" i="262"/>
  <c r="H34" i="262"/>
  <c r="I34" i="262"/>
  <c r="J34" i="262"/>
  <c r="K34" i="262"/>
  <c r="L34" i="262"/>
  <c r="M34" i="262"/>
  <c r="N34" i="262"/>
  <c r="B34" i="262"/>
  <c r="C33" i="262"/>
  <c r="D33" i="262"/>
  <c r="E33" i="262"/>
  <c r="F33" i="262"/>
  <c r="G33" i="262"/>
  <c r="H33" i="262"/>
  <c r="I33" i="262"/>
  <c r="J33" i="262"/>
  <c r="K33" i="262"/>
  <c r="L33" i="262"/>
  <c r="M33" i="262"/>
  <c r="N33" i="262"/>
  <c r="B33" i="262"/>
  <c r="C32" i="262"/>
  <c r="D32" i="262"/>
  <c r="E32" i="262"/>
  <c r="F32" i="262"/>
  <c r="G32" i="262"/>
  <c r="H32" i="262"/>
  <c r="I32" i="262"/>
  <c r="J32" i="262"/>
  <c r="K32" i="262"/>
  <c r="L32" i="262"/>
  <c r="M32" i="262"/>
  <c r="N32" i="262"/>
  <c r="B32" i="262"/>
  <c r="C31" i="262"/>
  <c r="D31" i="262"/>
  <c r="D35" i="262" s="1"/>
  <c r="E31" i="262"/>
  <c r="F31" i="262"/>
  <c r="F35" i="262" s="1"/>
  <c r="G31" i="262"/>
  <c r="H31" i="262"/>
  <c r="H35" i="262" s="1"/>
  <c r="I31" i="262"/>
  <c r="J31" i="262"/>
  <c r="J35" i="262" s="1"/>
  <c r="K31" i="262"/>
  <c r="L31" i="262"/>
  <c r="L35" i="262" s="1"/>
  <c r="M31" i="262"/>
  <c r="N31" i="262"/>
  <c r="B31" i="262"/>
  <c r="C30" i="262"/>
  <c r="C35" i="262" s="1"/>
  <c r="D30" i="262"/>
  <c r="E30" i="262"/>
  <c r="E35" i="262" s="1"/>
  <c r="F30" i="262"/>
  <c r="G30" i="262"/>
  <c r="G35" i="262" s="1"/>
  <c r="H30" i="262"/>
  <c r="I30" i="262"/>
  <c r="I35" i="262" s="1"/>
  <c r="J30" i="262"/>
  <c r="K30" i="262"/>
  <c r="K35" i="262" s="1"/>
  <c r="L30" i="262"/>
  <c r="M30" i="262"/>
  <c r="M35" i="262" s="1"/>
  <c r="N30" i="262"/>
  <c r="B30" i="262"/>
  <c r="B35" i="262" s="1"/>
  <c r="N55" i="261" l="1"/>
  <c r="C54" i="261"/>
  <c r="D54" i="261"/>
  <c r="E54" i="261"/>
  <c r="F54" i="261"/>
  <c r="G54" i="261"/>
  <c r="H54" i="261"/>
  <c r="I54" i="261"/>
  <c r="J54" i="261"/>
  <c r="K54" i="261"/>
  <c r="L54" i="261"/>
  <c r="M54" i="261"/>
  <c r="N54" i="261"/>
  <c r="B54" i="261"/>
  <c r="C53" i="261"/>
  <c r="D53" i="261"/>
  <c r="E53" i="261"/>
  <c r="F53" i="261"/>
  <c r="G53" i="261"/>
  <c r="H53" i="261"/>
  <c r="I53" i="261"/>
  <c r="J53" i="261"/>
  <c r="K53" i="261"/>
  <c r="L53" i="261"/>
  <c r="M53" i="261"/>
  <c r="N53" i="261"/>
  <c r="B53" i="261"/>
  <c r="C52" i="261"/>
  <c r="D52" i="261"/>
  <c r="E52" i="261"/>
  <c r="F52" i="261"/>
  <c r="G52" i="261"/>
  <c r="H52" i="261"/>
  <c r="I52" i="261"/>
  <c r="J52" i="261"/>
  <c r="K52" i="261"/>
  <c r="L52" i="261"/>
  <c r="M52" i="261"/>
  <c r="N52" i="261"/>
  <c r="B52" i="261"/>
  <c r="C51" i="261"/>
  <c r="D51" i="261"/>
  <c r="D55" i="261" s="1"/>
  <c r="E51" i="261"/>
  <c r="F51" i="261"/>
  <c r="F55" i="261" s="1"/>
  <c r="G51" i="261"/>
  <c r="H51" i="261"/>
  <c r="H55" i="261" s="1"/>
  <c r="I51" i="261"/>
  <c r="J51" i="261"/>
  <c r="J55" i="261" s="1"/>
  <c r="K51" i="261"/>
  <c r="L51" i="261"/>
  <c r="L55" i="261" s="1"/>
  <c r="M51" i="261"/>
  <c r="N51" i="261"/>
  <c r="B51" i="261"/>
  <c r="C50" i="261"/>
  <c r="C55" i="261" s="1"/>
  <c r="D50" i="261"/>
  <c r="E50" i="261"/>
  <c r="E55" i="261" s="1"/>
  <c r="F50" i="261"/>
  <c r="G50" i="261"/>
  <c r="G55" i="261" s="1"/>
  <c r="H50" i="261"/>
  <c r="I50" i="261"/>
  <c r="I55" i="261" s="1"/>
  <c r="J50" i="261"/>
  <c r="K50" i="261"/>
  <c r="K55" i="261" s="1"/>
  <c r="L50" i="261"/>
  <c r="M50" i="261"/>
  <c r="M55" i="261" s="1"/>
  <c r="N50" i="261"/>
  <c r="B50" i="261"/>
  <c r="B55" i="261" s="1"/>
  <c r="N62" i="260" l="1"/>
  <c r="C61" i="260"/>
  <c r="D61" i="260"/>
  <c r="E61" i="260"/>
  <c r="F61" i="260"/>
  <c r="G61" i="260"/>
  <c r="H61" i="260"/>
  <c r="I61" i="260"/>
  <c r="J61" i="260"/>
  <c r="K61" i="260"/>
  <c r="L61" i="260"/>
  <c r="M61" i="260"/>
  <c r="N61" i="260"/>
  <c r="B61" i="260"/>
  <c r="C60" i="260"/>
  <c r="D60" i="260"/>
  <c r="E60" i="260"/>
  <c r="F60" i="260"/>
  <c r="G60" i="260"/>
  <c r="H60" i="260"/>
  <c r="I60" i="260"/>
  <c r="J60" i="260"/>
  <c r="K60" i="260"/>
  <c r="L60" i="260"/>
  <c r="M60" i="260"/>
  <c r="N60" i="260"/>
  <c r="B60" i="260"/>
  <c r="C59" i="260"/>
  <c r="D59" i="260"/>
  <c r="E59" i="260"/>
  <c r="F59" i="260"/>
  <c r="G59" i="260"/>
  <c r="H59" i="260"/>
  <c r="I59" i="260"/>
  <c r="J59" i="260"/>
  <c r="K59" i="260"/>
  <c r="L59" i="260"/>
  <c r="M59" i="260"/>
  <c r="N59" i="260"/>
  <c r="B59" i="260"/>
  <c r="C58" i="260"/>
  <c r="D58" i="260"/>
  <c r="D62" i="260" s="1"/>
  <c r="E58" i="260"/>
  <c r="F58" i="260"/>
  <c r="F62" i="260" s="1"/>
  <c r="G58" i="260"/>
  <c r="H58" i="260"/>
  <c r="H62" i="260" s="1"/>
  <c r="I58" i="260"/>
  <c r="J58" i="260"/>
  <c r="J62" i="260" s="1"/>
  <c r="K58" i="260"/>
  <c r="L58" i="260"/>
  <c r="L62" i="260" s="1"/>
  <c r="M58" i="260"/>
  <c r="N58" i="260"/>
  <c r="B58" i="260"/>
  <c r="C57" i="260"/>
  <c r="C62" i="260" s="1"/>
  <c r="D57" i="260"/>
  <c r="E57" i="260"/>
  <c r="E62" i="260" s="1"/>
  <c r="F57" i="260"/>
  <c r="G57" i="260"/>
  <c r="G62" i="260" s="1"/>
  <c r="H57" i="260"/>
  <c r="I57" i="260"/>
  <c r="I62" i="260" s="1"/>
  <c r="J57" i="260"/>
  <c r="K57" i="260"/>
  <c r="K62" i="260" s="1"/>
  <c r="L57" i="260"/>
  <c r="M57" i="260"/>
  <c r="M62" i="260" s="1"/>
  <c r="N57" i="260"/>
  <c r="B57" i="260"/>
  <c r="B62" i="260" s="1"/>
  <c r="N36" i="259" l="1"/>
  <c r="C35" i="259"/>
  <c r="D35" i="259"/>
  <c r="E35" i="259"/>
  <c r="F35" i="259"/>
  <c r="G35" i="259"/>
  <c r="H35" i="259"/>
  <c r="I35" i="259"/>
  <c r="J35" i="259"/>
  <c r="K35" i="259"/>
  <c r="L35" i="259"/>
  <c r="M35" i="259"/>
  <c r="N35" i="259"/>
  <c r="B35" i="259"/>
  <c r="C33" i="259"/>
  <c r="D33" i="259"/>
  <c r="D36" i="259" s="1"/>
  <c r="E33" i="259"/>
  <c r="F33" i="259"/>
  <c r="G33" i="259"/>
  <c r="H33" i="259"/>
  <c r="I33" i="259"/>
  <c r="J33" i="259"/>
  <c r="K33" i="259"/>
  <c r="L33" i="259"/>
  <c r="M33" i="259"/>
  <c r="N33" i="259"/>
  <c r="B33" i="259"/>
  <c r="C32" i="259"/>
  <c r="C36" i="259" s="1"/>
  <c r="D32" i="259"/>
  <c r="E32" i="259"/>
  <c r="F32" i="259"/>
  <c r="G32" i="259"/>
  <c r="G36" i="259" s="1"/>
  <c r="H32" i="259"/>
  <c r="I32" i="259"/>
  <c r="J32" i="259"/>
  <c r="K32" i="259"/>
  <c r="L32" i="259"/>
  <c r="M32" i="259"/>
  <c r="N32" i="259"/>
  <c r="B32" i="259"/>
  <c r="B36" i="259" s="1"/>
  <c r="C31" i="259"/>
  <c r="D31" i="259"/>
  <c r="E31" i="259"/>
  <c r="E36" i="259" s="1"/>
  <c r="F31" i="259"/>
  <c r="F36" i="259" s="1"/>
  <c r="G31" i="259"/>
  <c r="H31" i="259"/>
  <c r="H36" i="259" s="1"/>
  <c r="I31" i="259"/>
  <c r="I36" i="259" s="1"/>
  <c r="J31" i="259"/>
  <c r="J36" i="259" s="1"/>
  <c r="K31" i="259"/>
  <c r="K36" i="259" s="1"/>
  <c r="L31" i="259"/>
  <c r="L36" i="259" s="1"/>
  <c r="M31" i="259"/>
  <c r="M36" i="259" s="1"/>
  <c r="N31" i="259"/>
  <c r="B31" i="259"/>
  <c r="N37" i="258" l="1"/>
  <c r="C36" i="258"/>
  <c r="D36" i="258"/>
  <c r="E36" i="258"/>
  <c r="F36" i="258"/>
  <c r="G36" i="258"/>
  <c r="H36" i="258"/>
  <c r="I36" i="258"/>
  <c r="J36" i="258"/>
  <c r="K36" i="258"/>
  <c r="L36" i="258"/>
  <c r="M36" i="258"/>
  <c r="N36" i="258"/>
  <c r="B36" i="258"/>
  <c r="C34" i="258"/>
  <c r="D34" i="258"/>
  <c r="D37" i="258" s="1"/>
  <c r="E34" i="258"/>
  <c r="F34" i="258"/>
  <c r="F37" i="258" s="1"/>
  <c r="G34" i="258"/>
  <c r="H34" i="258"/>
  <c r="I34" i="258"/>
  <c r="J34" i="258"/>
  <c r="J37" i="258" s="1"/>
  <c r="K34" i="258"/>
  <c r="L34" i="258"/>
  <c r="M34" i="258"/>
  <c r="N34" i="258"/>
  <c r="B34" i="258"/>
  <c r="C33" i="258"/>
  <c r="C37" i="258" s="1"/>
  <c r="D33" i="258"/>
  <c r="E33" i="258"/>
  <c r="F33" i="258"/>
  <c r="G33" i="258"/>
  <c r="G37" i="258" s="1"/>
  <c r="H33" i="258"/>
  <c r="I33" i="258"/>
  <c r="I37" i="258" s="1"/>
  <c r="J33" i="258"/>
  <c r="K33" i="258"/>
  <c r="L33" i="258"/>
  <c r="M33" i="258"/>
  <c r="N33" i="258"/>
  <c r="B33" i="258"/>
  <c r="C32" i="258"/>
  <c r="D32" i="258"/>
  <c r="E32" i="258"/>
  <c r="E37" i="258" s="1"/>
  <c r="F32" i="258"/>
  <c r="G32" i="258"/>
  <c r="H32" i="258"/>
  <c r="H37" i="258" s="1"/>
  <c r="I32" i="258"/>
  <c r="J32" i="258"/>
  <c r="K32" i="258"/>
  <c r="K37" i="258" s="1"/>
  <c r="L32" i="258"/>
  <c r="L37" i="258" s="1"/>
  <c r="M32" i="258"/>
  <c r="M37" i="258" s="1"/>
  <c r="N32" i="258"/>
  <c r="B32" i="258"/>
  <c r="B37" i="258" s="1"/>
  <c r="N43" i="257" l="1"/>
  <c r="C42" i="257"/>
  <c r="D42" i="257"/>
  <c r="E42" i="257"/>
  <c r="F42" i="257"/>
  <c r="G42" i="257"/>
  <c r="H42" i="257"/>
  <c r="I42" i="257"/>
  <c r="J42" i="257"/>
  <c r="K42" i="257"/>
  <c r="L42" i="257"/>
  <c r="M42" i="257"/>
  <c r="N42" i="257"/>
  <c r="B42" i="257"/>
  <c r="C41" i="257"/>
  <c r="D41" i="257"/>
  <c r="E41" i="257"/>
  <c r="F41" i="257"/>
  <c r="G41" i="257"/>
  <c r="H41" i="257"/>
  <c r="I41" i="257"/>
  <c r="J41" i="257"/>
  <c r="K41" i="257"/>
  <c r="L41" i="257"/>
  <c r="M41" i="257"/>
  <c r="N41" i="257"/>
  <c r="B41" i="257"/>
  <c r="C40" i="257"/>
  <c r="D40" i="257"/>
  <c r="E40" i="257"/>
  <c r="F40" i="257"/>
  <c r="G40" i="257"/>
  <c r="H40" i="257"/>
  <c r="I40" i="257"/>
  <c r="J40" i="257"/>
  <c r="K40" i="257"/>
  <c r="L40" i="257"/>
  <c r="M40" i="257"/>
  <c r="N40" i="257"/>
  <c r="B40" i="257"/>
  <c r="C39" i="257"/>
  <c r="C43" i="257" s="1"/>
  <c r="D39" i="257"/>
  <c r="D43" i="257" s="1"/>
  <c r="E39" i="257"/>
  <c r="E43" i="257" s="1"/>
  <c r="F39" i="257"/>
  <c r="F43" i="257" s="1"/>
  <c r="G39" i="257"/>
  <c r="G43" i="257" s="1"/>
  <c r="H39" i="257"/>
  <c r="H43" i="257" s="1"/>
  <c r="I39" i="257"/>
  <c r="I43" i="257" s="1"/>
  <c r="J39" i="257"/>
  <c r="J43" i="257" s="1"/>
  <c r="K39" i="257"/>
  <c r="K43" i="257" s="1"/>
  <c r="L39" i="257"/>
  <c r="L43" i="257" s="1"/>
  <c r="M39" i="257"/>
  <c r="M43" i="257" s="1"/>
  <c r="N39" i="257"/>
  <c r="B39" i="257"/>
  <c r="B43" i="257" s="1"/>
  <c r="C38" i="257"/>
  <c r="D38" i="257"/>
  <c r="E38" i="257"/>
  <c r="F38" i="257"/>
  <c r="G38" i="257"/>
  <c r="H38" i="257"/>
  <c r="I38" i="257"/>
  <c r="J38" i="257"/>
  <c r="K38" i="257"/>
  <c r="L38" i="257"/>
  <c r="M38" i="257"/>
  <c r="N38" i="257"/>
  <c r="B38" i="257"/>
  <c r="N46" i="256" l="1"/>
  <c r="C45" i="256"/>
  <c r="D45" i="256"/>
  <c r="E45" i="256"/>
  <c r="F45" i="256"/>
  <c r="G45" i="256"/>
  <c r="H45" i="256"/>
  <c r="I45" i="256"/>
  <c r="J45" i="256"/>
  <c r="K45" i="256"/>
  <c r="L45" i="256"/>
  <c r="M45" i="256"/>
  <c r="N45" i="256"/>
  <c r="B45" i="256"/>
  <c r="C44" i="256"/>
  <c r="D44" i="256"/>
  <c r="E44" i="256"/>
  <c r="F44" i="256"/>
  <c r="G44" i="256"/>
  <c r="H44" i="256"/>
  <c r="I44" i="256"/>
  <c r="J44" i="256"/>
  <c r="K44" i="256"/>
  <c r="L44" i="256"/>
  <c r="M44" i="256"/>
  <c r="N44" i="256"/>
  <c r="B44" i="256"/>
  <c r="C43" i="256"/>
  <c r="D43" i="256"/>
  <c r="E43" i="256"/>
  <c r="F43" i="256"/>
  <c r="G43" i="256"/>
  <c r="H43" i="256"/>
  <c r="I43" i="256"/>
  <c r="J43" i="256"/>
  <c r="K43" i="256"/>
  <c r="L43" i="256"/>
  <c r="M43" i="256"/>
  <c r="N43" i="256"/>
  <c r="B43" i="256"/>
  <c r="C42" i="256"/>
  <c r="D42" i="256"/>
  <c r="D46" i="256" s="1"/>
  <c r="E42" i="256"/>
  <c r="E46" i="256" s="1"/>
  <c r="F42" i="256"/>
  <c r="F46" i="256" s="1"/>
  <c r="G42" i="256"/>
  <c r="H42" i="256"/>
  <c r="H46" i="256" s="1"/>
  <c r="I42" i="256"/>
  <c r="J42" i="256"/>
  <c r="J46" i="256" s="1"/>
  <c r="K42" i="256"/>
  <c r="L42" i="256"/>
  <c r="L46" i="256" s="1"/>
  <c r="M42" i="256"/>
  <c r="N42" i="256"/>
  <c r="B42" i="256"/>
  <c r="C41" i="256"/>
  <c r="C46" i="256" s="1"/>
  <c r="D41" i="256"/>
  <c r="E41" i="256"/>
  <c r="F41" i="256"/>
  <c r="G41" i="256"/>
  <c r="G46" i="256" s="1"/>
  <c r="H41" i="256"/>
  <c r="I41" i="256"/>
  <c r="I46" i="256" s="1"/>
  <c r="J41" i="256"/>
  <c r="K41" i="256"/>
  <c r="K46" i="256" s="1"/>
  <c r="L41" i="256"/>
  <c r="M41" i="256"/>
  <c r="M46" i="256" s="1"/>
  <c r="N41" i="256"/>
  <c r="B41" i="256"/>
  <c r="B46" i="256" s="1"/>
  <c r="C57" i="255" l="1"/>
  <c r="D57" i="255"/>
  <c r="E57" i="255"/>
  <c r="F57" i="255"/>
  <c r="G57" i="255"/>
  <c r="H57" i="255"/>
  <c r="I57" i="255"/>
  <c r="J57" i="255"/>
  <c r="K57" i="255"/>
  <c r="L57" i="255"/>
  <c r="M57" i="255"/>
  <c r="N57" i="255"/>
  <c r="N58" i="255" s="1"/>
  <c r="B57" i="255"/>
  <c r="C56" i="255"/>
  <c r="D56" i="255"/>
  <c r="E56" i="255"/>
  <c r="F56" i="255"/>
  <c r="G56" i="255"/>
  <c r="H56" i="255"/>
  <c r="I56" i="255"/>
  <c r="J56" i="255"/>
  <c r="K56" i="255"/>
  <c r="L56" i="255"/>
  <c r="M56" i="255"/>
  <c r="N56" i="255"/>
  <c r="B56" i="255"/>
  <c r="C55" i="255"/>
  <c r="C58" i="255" s="1"/>
  <c r="D55" i="255"/>
  <c r="E55" i="255"/>
  <c r="F55" i="255"/>
  <c r="G55" i="255"/>
  <c r="G58" i="255" s="1"/>
  <c r="H55" i="255"/>
  <c r="I55" i="255"/>
  <c r="J55" i="255"/>
  <c r="K55" i="255"/>
  <c r="L55" i="255"/>
  <c r="M55" i="255"/>
  <c r="N55" i="255"/>
  <c r="B55" i="255"/>
  <c r="B58" i="255" s="1"/>
  <c r="C54" i="255"/>
  <c r="D54" i="255"/>
  <c r="E54" i="255"/>
  <c r="E58" i="255" s="1"/>
  <c r="F54" i="255"/>
  <c r="G54" i="255"/>
  <c r="H54" i="255"/>
  <c r="I54" i="255"/>
  <c r="J54" i="255"/>
  <c r="K54" i="255"/>
  <c r="L54" i="255"/>
  <c r="M54" i="255"/>
  <c r="N54" i="255"/>
  <c r="B54" i="255"/>
  <c r="C53" i="255"/>
  <c r="D53" i="255"/>
  <c r="E53" i="255"/>
  <c r="F53" i="255"/>
  <c r="G53" i="255"/>
  <c r="H53" i="255"/>
  <c r="I53" i="255"/>
  <c r="I58" i="255" s="1"/>
  <c r="J53" i="255"/>
  <c r="K53" i="255"/>
  <c r="K58" i="255" s="1"/>
  <c r="L53" i="255"/>
  <c r="M53" i="255"/>
  <c r="M58" i="255" s="1"/>
  <c r="N53" i="255"/>
  <c r="B53" i="255"/>
  <c r="L58" i="255" l="1"/>
  <c r="J58" i="255"/>
  <c r="H58" i="255"/>
  <c r="F58" i="255"/>
  <c r="D58" i="255"/>
  <c r="N53" i="254"/>
  <c r="C52" i="254"/>
  <c r="D52" i="254"/>
  <c r="E52" i="254"/>
  <c r="F52" i="254"/>
  <c r="G52" i="254"/>
  <c r="H52" i="254"/>
  <c r="I52" i="254"/>
  <c r="J52" i="254"/>
  <c r="K52" i="254"/>
  <c r="L52" i="254"/>
  <c r="M52" i="254"/>
  <c r="N52" i="254"/>
  <c r="B52" i="254"/>
  <c r="C51" i="254"/>
  <c r="D51" i="254"/>
  <c r="E51" i="254"/>
  <c r="F51" i="254"/>
  <c r="G51" i="254"/>
  <c r="H51" i="254"/>
  <c r="I51" i="254"/>
  <c r="J51" i="254"/>
  <c r="K51" i="254"/>
  <c r="L51" i="254"/>
  <c r="M51" i="254"/>
  <c r="N51" i="254"/>
  <c r="B51" i="254"/>
  <c r="C50" i="254"/>
  <c r="D50" i="254"/>
  <c r="E50" i="254"/>
  <c r="F50" i="254"/>
  <c r="G50" i="254"/>
  <c r="H50" i="254"/>
  <c r="I50" i="254"/>
  <c r="J50" i="254"/>
  <c r="K50" i="254"/>
  <c r="L50" i="254"/>
  <c r="M50" i="254"/>
  <c r="N50" i="254"/>
  <c r="B50" i="254"/>
  <c r="C49" i="254"/>
  <c r="C53" i="254" s="1"/>
  <c r="D49" i="254"/>
  <c r="D53" i="254" s="1"/>
  <c r="E49" i="254"/>
  <c r="E53" i="254" s="1"/>
  <c r="F49" i="254"/>
  <c r="F53" i="254" s="1"/>
  <c r="G49" i="254"/>
  <c r="G53" i="254" s="1"/>
  <c r="H49" i="254"/>
  <c r="H53" i="254" s="1"/>
  <c r="I49" i="254"/>
  <c r="J49" i="254"/>
  <c r="J53" i="254" s="1"/>
  <c r="K49" i="254"/>
  <c r="K53" i="254" s="1"/>
  <c r="L49" i="254"/>
  <c r="L53" i="254" s="1"/>
  <c r="M49" i="254"/>
  <c r="N49" i="254"/>
  <c r="B49" i="254"/>
  <c r="C48" i="254"/>
  <c r="D48" i="254"/>
  <c r="E48" i="254"/>
  <c r="F48" i="254"/>
  <c r="G48" i="254"/>
  <c r="H48" i="254"/>
  <c r="I48" i="254"/>
  <c r="I53" i="254" s="1"/>
  <c r="J48" i="254"/>
  <c r="K48" i="254"/>
  <c r="L48" i="254"/>
  <c r="M48" i="254"/>
  <c r="M53" i="254" s="1"/>
  <c r="N48" i="254"/>
  <c r="B48" i="254"/>
  <c r="B53" i="254" s="1"/>
  <c r="N53" i="253" l="1"/>
  <c r="C52" i="253"/>
  <c r="D52" i="253"/>
  <c r="E52" i="253"/>
  <c r="F52" i="253"/>
  <c r="G52" i="253"/>
  <c r="H52" i="253"/>
  <c r="I52" i="253"/>
  <c r="J52" i="253"/>
  <c r="K52" i="253"/>
  <c r="L52" i="253"/>
  <c r="M52" i="253"/>
  <c r="N52" i="253"/>
  <c r="B52" i="253"/>
  <c r="C51" i="253"/>
  <c r="D51" i="253"/>
  <c r="E51" i="253"/>
  <c r="F51" i="253"/>
  <c r="G51" i="253"/>
  <c r="H51" i="253"/>
  <c r="I51" i="253"/>
  <c r="J51" i="253"/>
  <c r="K51" i="253"/>
  <c r="L51" i="253"/>
  <c r="M51" i="253"/>
  <c r="N51" i="253"/>
  <c r="B51" i="253"/>
  <c r="C50" i="253"/>
  <c r="D50" i="253"/>
  <c r="E50" i="253"/>
  <c r="F50" i="253"/>
  <c r="G50" i="253"/>
  <c r="H50" i="253"/>
  <c r="I50" i="253"/>
  <c r="J50" i="253"/>
  <c r="K50" i="253"/>
  <c r="L50" i="253"/>
  <c r="M50" i="253"/>
  <c r="N50" i="253"/>
  <c r="B50" i="253"/>
  <c r="C49" i="253"/>
  <c r="C53" i="253" s="1"/>
  <c r="D49" i="253"/>
  <c r="D53" i="253" s="1"/>
  <c r="E49" i="253"/>
  <c r="E53" i="253" s="1"/>
  <c r="F49" i="253"/>
  <c r="F53" i="253" s="1"/>
  <c r="G49" i="253"/>
  <c r="G53" i="253" s="1"/>
  <c r="H49" i="253"/>
  <c r="H53" i="253" s="1"/>
  <c r="I49" i="253"/>
  <c r="J49" i="253"/>
  <c r="J53" i="253" s="1"/>
  <c r="K49" i="253"/>
  <c r="K53" i="253" s="1"/>
  <c r="L49" i="253"/>
  <c r="L53" i="253" s="1"/>
  <c r="M49" i="253"/>
  <c r="N49" i="253"/>
  <c r="B49" i="253"/>
  <c r="C48" i="253"/>
  <c r="D48" i="253"/>
  <c r="E48" i="253"/>
  <c r="F48" i="253"/>
  <c r="G48" i="253"/>
  <c r="H48" i="253"/>
  <c r="I48" i="253"/>
  <c r="I53" i="253" s="1"/>
  <c r="J48" i="253"/>
  <c r="K48" i="253"/>
  <c r="L48" i="253"/>
  <c r="M48" i="253"/>
  <c r="M53" i="253" s="1"/>
  <c r="N48" i="253"/>
  <c r="B48" i="253"/>
  <c r="B53" i="253" s="1"/>
  <c r="C13" i="191" l="1"/>
  <c r="D13" i="191"/>
  <c r="E13" i="191"/>
  <c r="F13" i="191"/>
  <c r="G13" i="191"/>
  <c r="H13" i="191"/>
  <c r="I13" i="191"/>
  <c r="J13" i="191"/>
  <c r="K13" i="191"/>
  <c r="L13" i="191"/>
  <c r="M13" i="191"/>
  <c r="N13" i="191"/>
  <c r="B11" i="191"/>
  <c r="B13" i="191" s="1"/>
  <c r="M47" i="178" l="1"/>
  <c r="L47" i="178"/>
  <c r="K47" i="178"/>
  <c r="J47" i="178"/>
  <c r="I47" i="178"/>
  <c r="H47" i="178"/>
  <c r="G47" i="178"/>
  <c r="F47" i="178"/>
  <c r="E47" i="178"/>
  <c r="D47" i="178"/>
  <c r="C47" i="178"/>
  <c r="B47" i="178"/>
  <c r="M46" i="178"/>
  <c r="L46" i="178"/>
  <c r="K46" i="178"/>
  <c r="J46" i="178"/>
  <c r="I46" i="178"/>
  <c r="H46" i="178"/>
  <c r="G46" i="178"/>
  <c r="F46" i="178"/>
  <c r="E46" i="178"/>
  <c r="D46" i="178"/>
  <c r="C46" i="178"/>
  <c r="B46" i="178"/>
  <c r="M45" i="178"/>
  <c r="L45" i="178"/>
  <c r="K45" i="178"/>
  <c r="J45" i="178"/>
  <c r="I45" i="178"/>
  <c r="H45" i="178"/>
  <c r="G45" i="178"/>
  <c r="F45" i="178"/>
  <c r="E45" i="178"/>
  <c r="D45" i="178"/>
  <c r="C45" i="178"/>
  <c r="B45" i="178"/>
  <c r="M44" i="178"/>
  <c r="L44" i="178"/>
  <c r="K44" i="178"/>
  <c r="J44" i="178"/>
  <c r="I44" i="178"/>
  <c r="H44" i="178"/>
  <c r="G44" i="178"/>
  <c r="F44" i="178"/>
  <c r="E44" i="178"/>
  <c r="D44" i="178"/>
  <c r="C44" i="178"/>
  <c r="B44" i="178"/>
  <c r="M43" i="178"/>
  <c r="L43" i="178"/>
  <c r="K43" i="178"/>
  <c r="K48" i="178" s="1"/>
  <c r="J43" i="178"/>
  <c r="J48" i="178" s="1"/>
  <c r="I43" i="178"/>
  <c r="H43" i="178"/>
  <c r="G43" i="178"/>
  <c r="F43" i="178"/>
  <c r="E43" i="178"/>
  <c r="E48" i="178" s="1"/>
  <c r="D43" i="178"/>
  <c r="D48" i="178" s="1"/>
  <c r="C43" i="178"/>
  <c r="B43" i="178"/>
  <c r="N41" i="178"/>
  <c r="N40" i="178"/>
  <c r="N47" i="178" s="1"/>
  <c r="N38" i="178"/>
  <c r="N46" i="178" s="1"/>
  <c r="N36" i="178"/>
  <c r="N35" i="178"/>
  <c r="N34" i="178"/>
  <c r="N33" i="178"/>
  <c r="N32" i="178"/>
  <c r="N31" i="178"/>
  <c r="N29" i="178"/>
  <c r="N28" i="178"/>
  <c r="N27" i="178"/>
  <c r="N26" i="178"/>
  <c r="N25" i="178"/>
  <c r="N24" i="178"/>
  <c r="N23" i="178"/>
  <c r="N22" i="178"/>
  <c r="N21" i="178"/>
  <c r="N20" i="178"/>
  <c r="N19" i="178"/>
  <c r="N18" i="178"/>
  <c r="N17" i="178"/>
  <c r="N16" i="178"/>
  <c r="N15" i="178"/>
  <c r="N14" i="178"/>
  <c r="N13" i="178"/>
  <c r="N12" i="178"/>
  <c r="N11" i="178"/>
  <c r="N10" i="178"/>
  <c r="N9" i="178"/>
  <c r="N7" i="178"/>
  <c r="N6" i="178"/>
  <c r="N43" i="178" s="1"/>
  <c r="M47" i="177"/>
  <c r="L47" i="177"/>
  <c r="K47" i="177"/>
  <c r="J47" i="177"/>
  <c r="I47" i="177"/>
  <c r="H47" i="177"/>
  <c r="G47" i="177"/>
  <c r="F47" i="177"/>
  <c r="E47" i="177"/>
  <c r="D47" i="177"/>
  <c r="C47" i="177"/>
  <c r="B47" i="177"/>
  <c r="M46" i="177"/>
  <c r="L46" i="177"/>
  <c r="K46" i="177"/>
  <c r="J46" i="177"/>
  <c r="I46" i="177"/>
  <c r="H46" i="177"/>
  <c r="G46" i="177"/>
  <c r="F46" i="177"/>
  <c r="E46" i="177"/>
  <c r="D46" i="177"/>
  <c r="C46" i="177"/>
  <c r="B46" i="177"/>
  <c r="M45" i="177"/>
  <c r="L45" i="177"/>
  <c r="K45" i="177"/>
  <c r="J45" i="177"/>
  <c r="I45" i="177"/>
  <c r="H45" i="177"/>
  <c r="G45" i="177"/>
  <c r="F45" i="177"/>
  <c r="E45" i="177"/>
  <c r="D45" i="177"/>
  <c r="C45" i="177"/>
  <c r="B45" i="177"/>
  <c r="M44" i="177"/>
  <c r="L44" i="177"/>
  <c r="K44" i="177"/>
  <c r="J44" i="177"/>
  <c r="I44" i="177"/>
  <c r="H44" i="177"/>
  <c r="G44" i="177"/>
  <c r="F44" i="177"/>
  <c r="E44" i="177"/>
  <c r="D44" i="177"/>
  <c r="C44" i="177"/>
  <c r="B44" i="177"/>
  <c r="M43" i="177"/>
  <c r="L43" i="177"/>
  <c r="K43" i="177"/>
  <c r="J43" i="177"/>
  <c r="J48" i="177" s="1"/>
  <c r="I43" i="177"/>
  <c r="I48" i="177" s="1"/>
  <c r="H43" i="177"/>
  <c r="H48" i="177" s="1"/>
  <c r="G43" i="177"/>
  <c r="F43" i="177"/>
  <c r="E43" i="177"/>
  <c r="D43" i="177"/>
  <c r="D48" i="177" s="1"/>
  <c r="C43" i="177"/>
  <c r="C48" i="177" s="1"/>
  <c r="B43" i="177"/>
  <c r="B48" i="177" s="1"/>
  <c r="N41" i="177"/>
  <c r="N40" i="177"/>
  <c r="N47" i="177" s="1"/>
  <c r="N38" i="177"/>
  <c r="N46" i="177" s="1"/>
  <c r="N36" i="177"/>
  <c r="N35" i="177"/>
  <c r="N34" i="177"/>
  <c r="N33" i="177"/>
  <c r="N32" i="177"/>
  <c r="N31" i="177"/>
  <c r="N29" i="177"/>
  <c r="N28" i="177"/>
  <c r="N27" i="177"/>
  <c r="N26" i="177"/>
  <c r="N25" i="177"/>
  <c r="N24" i="177"/>
  <c r="N23" i="177"/>
  <c r="N22" i="177"/>
  <c r="N21" i="177"/>
  <c r="N20" i="177"/>
  <c r="N19" i="177"/>
  <c r="N18" i="177"/>
  <c r="N17" i="177"/>
  <c r="N16" i="177"/>
  <c r="N15" i="177"/>
  <c r="N14" i="177"/>
  <c r="N13" i="177"/>
  <c r="N12" i="177"/>
  <c r="N11" i="177"/>
  <c r="N10" i="177"/>
  <c r="N44" i="177" s="1"/>
  <c r="N9" i="177"/>
  <c r="N7" i="177"/>
  <c r="N6" i="177"/>
  <c r="N44" i="178" l="1"/>
  <c r="N45" i="177"/>
  <c r="G48" i="177"/>
  <c r="M48" i="177"/>
  <c r="E48" i="177"/>
  <c r="K48" i="177"/>
  <c r="C48" i="178"/>
  <c r="I48" i="178"/>
  <c r="G48" i="178"/>
  <c r="M48" i="178"/>
  <c r="N43" i="177"/>
  <c r="F48" i="177"/>
  <c r="L48" i="177"/>
  <c r="N45" i="178"/>
  <c r="N48" i="178" s="1"/>
  <c r="B48" i="178"/>
  <c r="H48" i="178"/>
  <c r="F48" i="178"/>
  <c r="L48" i="178"/>
  <c r="N48" i="177"/>
</calcChain>
</file>

<file path=xl/sharedStrings.xml><?xml version="1.0" encoding="utf-8"?>
<sst xmlns="http://schemas.openxmlformats.org/spreadsheetml/2006/main" count="16467" uniqueCount="261">
  <si>
    <t>Total</t>
  </si>
  <si>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</si>
  <si>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</si>
  <si>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</si>
  <si>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</si>
  <si>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</si>
  <si>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</si>
  <si>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</si>
  <si>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</si>
  <si>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</si>
  <si>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</si>
  <si>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</si>
  <si>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</si>
  <si>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</si>
  <si>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</si>
  <si>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</si>
  <si>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ALGAS</t>
  </si>
  <si>
    <t>TOTAL PECES</t>
  </si>
  <si>
    <t>TOTAL MOLUSCOS</t>
  </si>
  <si>
    <t>TOTAL CRUSTACEOS</t>
  </si>
  <si>
    <t>TOTAL OTRAS ESPECIES</t>
  </si>
  <si>
    <t>TOTAL GENERAL</t>
  </si>
  <si>
    <t xml:space="preserve">POR ESPECIE Y MES </t>
  </si>
  <si>
    <t xml:space="preserve">ESPECIE </t>
  </si>
  <si>
    <t>(en toneladas)</t>
  </si>
  <si>
    <t>-</t>
  </si>
  <si>
    <t>IV REGIÓN, COQUIMBO, DESEMBARQUE TOTAL AÑO 2018</t>
  </si>
  <si>
    <t>Anchoveta</t>
  </si>
  <si>
    <t>Azulejo</t>
  </si>
  <si>
    <t>Bacalao De Profundidad</t>
  </si>
  <si>
    <t>Bagre</t>
  </si>
  <si>
    <t>Bonito</t>
  </si>
  <si>
    <t>Caballa</t>
  </si>
  <si>
    <t>Cabinza</t>
  </si>
  <si>
    <t>Cabrilla Comun</t>
  </si>
  <si>
    <t>Corvina</t>
  </si>
  <si>
    <t>Dorado De Altura / Mahi Mahi</t>
  </si>
  <si>
    <t>Jurel</t>
  </si>
  <si>
    <t>Jurel Fino</t>
  </si>
  <si>
    <t>Lenguado De Ojos Chicos</t>
  </si>
  <si>
    <t>Lisa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</si>
  <si>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</si>
  <si>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</si>
  <si>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</si>
  <si>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</si>
  <si>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</si>
  <si>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</si>
  <si>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</si>
  <si>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Huiro Negro O Chascon</t>
  </si>
  <si>
    <t>Huiro Palo</t>
  </si>
  <si>
    <t>Almeja</t>
  </si>
  <si>
    <t>Caracol Locate</t>
  </si>
  <si>
    <t>Cholga</t>
  </si>
  <si>
    <t>Choro</t>
  </si>
  <si>
    <t>Lapa Negra</t>
  </si>
  <si>
    <t>Pulpo Del Norte</t>
  </si>
  <si>
    <t>Langostino Enano</t>
  </si>
  <si>
    <t>Erizo</t>
  </si>
  <si>
    <t>Piure</t>
  </si>
  <si>
    <t>XV REGIÓN, DESEMBARQUE TOTAL AÑO 2019</t>
  </si>
  <si>
    <t>XV REGIÓN, ARICA, DESEMBARQUE TOTAL AÑO 2019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</si>
  <si>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</si>
  <si>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</si>
  <si>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</si>
  <si>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</si>
  <si>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</si>
  <si>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</si>
  <si>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Haematococcus</t>
  </si>
  <si>
    <t>Huiro</t>
  </si>
  <si>
    <t>Spirulina</t>
  </si>
  <si>
    <t>Jibia O Calamar Rojo</t>
  </si>
  <si>
    <t>Loco</t>
  </si>
  <si>
    <t>Jaiba Peluda O Pachona</t>
  </si>
  <si>
    <t>Medusa</t>
  </si>
  <si>
    <t>I REGIÓN, DESEMBARQUE TOTAL AÑO 2019</t>
  </si>
  <si>
    <t>I REGIÓN, IQUIQUE, DESEMBARQUE TOTAL AÑO 2019</t>
  </si>
  <si>
    <t>Anchoveta Blanca</t>
  </si>
  <si>
    <t>Atun Aleta Amarilla / Kahi Ave Ave</t>
  </si>
  <si>
    <t>Cojinoba Del Norte / Piafri</t>
  </si>
  <si>
    <t>Congrio Colorado</t>
  </si>
  <si>
    <t>Emperador</t>
  </si>
  <si>
    <t>Pez Sol</t>
  </si>
  <si>
    <t>Tiburon Sardinero</t>
  </si>
  <si>
    <t>Luche</t>
  </si>
  <si>
    <t>Pelillo</t>
  </si>
  <si>
    <t>Ostion Del Norte</t>
  </si>
  <si>
    <t>II REGIÓN, DESEMBARQUE TOTAL AÑO 2019</t>
  </si>
  <si>
    <t>II REGIÓN, ANTOFAGASTA, DESEMBARQUE TOTAL AÑO 2019</t>
  </si>
  <si>
    <t>II REGIÓN, MEJILLONES, DESEMBARQUE TOTAL AÑO 2019</t>
  </si>
  <si>
    <t>II REGIÓN, TALTAL, DESEMBARQUE TOTAL AÑO 2019</t>
  </si>
  <si>
    <t>II REGIÓN, TOCOPILLA, DESEMBARQUE TOTAL AÑO 2019</t>
  </si>
  <si>
    <t>Apañado</t>
  </si>
  <si>
    <t>Cabrilla Española</t>
  </si>
  <si>
    <t>Vieja O Mulata</t>
  </si>
  <si>
    <t>Chicorea De Mar</t>
  </si>
  <si>
    <t>Liquen Gomoso</t>
  </si>
  <si>
    <t>Luga Negra O Crespa</t>
  </si>
  <si>
    <t>Abalon Japones</t>
  </si>
  <si>
    <t>Abalon Rojo</t>
  </si>
  <si>
    <t>Rollizo</t>
  </si>
  <si>
    <t>Jaiba Marmola</t>
  </si>
  <si>
    <t>Chasca</t>
  </si>
  <si>
    <t>Macha</t>
  </si>
  <si>
    <t>Jaiba Mora</t>
  </si>
  <si>
    <t>III REGIÓN, DESEMBARQUE TOTAL AÑO 2019</t>
  </si>
  <si>
    <t>III REGIÓN, CALDERA, DESEMBARQUE TOTAL AÑO 2019</t>
  </si>
  <si>
    <t>III REGIÓN, CHAÑARAL, DESEMBARQUE TOTAL AÑO 2019</t>
  </si>
  <si>
    <t>III REGIÓN, HUASCO, DESEMBARQUE TOTAL AÑO 2019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</si>
  <si>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</si>
  <si>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</si>
  <si>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</si>
  <si>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</si>
  <si>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</si>
  <si>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</si>
  <si>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Pampanito</t>
  </si>
  <si>
    <t>Lechuguilla</t>
  </si>
  <si>
    <t>Caracol Rubio</t>
  </si>
  <si>
    <t>Chocha</t>
  </si>
  <si>
    <t>Culengue</t>
  </si>
  <si>
    <t>Ostra Del Pacifico</t>
  </si>
  <si>
    <t>Camaron Nailon</t>
  </si>
  <si>
    <t>Gamba</t>
  </si>
  <si>
    <t>Langostino Amarillo</t>
  </si>
  <si>
    <t>Langostino Colorado</t>
  </si>
  <si>
    <t>Picoroco</t>
  </si>
  <si>
    <t>Congrio Negro</t>
  </si>
  <si>
    <t>Sierra</t>
  </si>
  <si>
    <t>Cochayuyo</t>
  </si>
  <si>
    <t>Lapa Reina</t>
  </si>
  <si>
    <t>Lapa Rosada</t>
  </si>
  <si>
    <t>Pejegallo</t>
  </si>
  <si>
    <t>Jaiba Remadora</t>
  </si>
  <si>
    <t>IV REGIÓN, DESEMBARQUE TOTAL AÑO 2019</t>
  </si>
  <si>
    <t>IV REGIÓN, LOS VILOS, DESEMBARQUE TOTAL AÑO 2019</t>
  </si>
  <si>
    <t>IV REGIÓN, TONGOY, DESEMBARQUE TOTAL AÑO 2019</t>
  </si>
  <si>
    <t>Luga Cuchara O Corta</t>
  </si>
  <si>
    <t>Jaiba Limon</t>
  </si>
  <si>
    <t>Jaiba Paco</t>
  </si>
  <si>
    <t>Congrio Dorado</t>
  </si>
  <si>
    <t>Lenguado</t>
  </si>
  <si>
    <t>Pichibueno</t>
  </si>
  <si>
    <t>Raya Espinosa</t>
  </si>
  <si>
    <t>Raya Volantin</t>
  </si>
  <si>
    <t>Reineta</t>
  </si>
  <si>
    <t>Sardina Comun</t>
  </si>
  <si>
    <t>Anguila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</si>
  <si>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</si>
  <si>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</si>
  <si>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</si>
  <si>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</si>
  <si>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</si>
  <si>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</si>
  <si>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</si>
  <si>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</si>
  <si>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</si>
  <si>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</si>
  <si>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</si>
  <si>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</si>
  <si>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</si>
  <si>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V REGIÓN, DESEMBARQUE TOTAL AÑO 2019</t>
  </si>
  <si>
    <t>V REGIÓN, QUINTERO, DESEMBARQUE TOTAL AÑO 2019</t>
  </si>
  <si>
    <t>V REGIÓN, SAN ANTONIO, DESEMBARQUE TOTAL AÑO 2019</t>
  </si>
  <si>
    <t>V REGIÓN, VALPARAÍSO, DESEMBARQUE TOTAL AÑO 2019</t>
  </si>
  <si>
    <t>VI REGIÓN, DESEMBARQUE TOTAL AÑO 2019</t>
  </si>
  <si>
    <t>VI REGIÓN, PICHILEMU, DESEMBARQUE  TOTAL AÑO 2019</t>
  </si>
  <si>
    <t>Robalo</t>
  </si>
  <si>
    <t>Trucha Arcoiris</t>
  </si>
  <si>
    <t>Canque</t>
  </si>
  <si>
    <t>Esturion Osetra</t>
  </si>
  <si>
    <t>Chorito</t>
  </si>
  <si>
    <t>Jaiba Patuda</t>
  </si>
  <si>
    <t>VII REGIÓN, DESEMBARQUE TOTAL AÑO 2019</t>
  </si>
  <si>
    <t>VII REGIÓN, CONSTITUCIÓN, DESEMBARQUE TOTAL AÑO 2019</t>
  </si>
  <si>
    <t>VII REGIÓN, PELLUHUE, DESEMBARQUE TOTAL AÑO 2019</t>
  </si>
  <si>
    <t>Navajuela</t>
  </si>
  <si>
    <t>XVI REGIÓN, DESEMBARQUE TOTAL AÑO 2019</t>
  </si>
  <si>
    <t>XVI REGIÓN, COBQUECURA, DESEMBARQUE TOTAL AÑO 2019</t>
  </si>
  <si>
    <t>Bacaladillo O Mote</t>
  </si>
  <si>
    <t>Cubiceps</t>
  </si>
  <si>
    <t>Merluza De Cola</t>
  </si>
  <si>
    <t>Merluza Del Sur O Austral</t>
  </si>
  <si>
    <t>Luga-Roja</t>
  </si>
  <si>
    <t>Caracol Trumulco</t>
  </si>
  <si>
    <t>Huepo O Navaja De Mar</t>
  </si>
  <si>
    <t>Taquilla</t>
  </si>
  <si>
    <t>Tumbao</t>
  </si>
  <si>
    <t>Jaiba Reina</t>
  </si>
  <si>
    <t>Pepino De Mar</t>
  </si>
  <si>
    <t>Congrio Plateado</t>
  </si>
  <si>
    <t>Tiburon Fume, Gris O Gata De Mar</t>
  </si>
  <si>
    <t>Lapa Picta</t>
  </si>
  <si>
    <t>Besugo</t>
  </si>
  <si>
    <t>Cojinoba Del Sur O Azul</t>
  </si>
  <si>
    <t>Huaiquil O Corvinilla</t>
  </si>
  <si>
    <t>Jaiba Panchote O Cangrejo</t>
  </si>
  <si>
    <t>Jerguilla</t>
  </si>
  <si>
    <t>Camaron De Roca</t>
  </si>
  <si>
    <t>Taca</t>
  </si>
  <si>
    <t>VIII REGIÓN, DESEMBARQUE TOTAL AÑO 2019</t>
  </si>
  <si>
    <t>VIII REGIÓN, TALCAHUANO, DESEMBARQUE TOTAL AÑO 2019</t>
  </si>
  <si>
    <t>VIII REGIÓN, CORONEL, DESEMBARQUE TOTAL AÑO 2019</t>
  </si>
  <si>
    <t>VIII REGIÓN, LEBU, DESEMBARQUE TOTAL AÑO 2019</t>
  </si>
  <si>
    <t>VIII REGIÓN, LOTA, DESEMBARQUE TOTAL AÑO 2019</t>
  </si>
  <si>
    <t>VIII REGIÓN, LIRQUÉN, DESEMBARQUE TOTAL AÑO 2019</t>
  </si>
  <si>
    <t>VIII  REGIÓN, SAN VICENTE, DESEMBARQUE TOTAL AÑO 2019</t>
  </si>
  <si>
    <t>VIII REGIÓN, TOMÉ, DESEMBARQUE TOTAL AÑO 2019</t>
  </si>
  <si>
    <t>Salmon Del Atlantico</t>
  </si>
  <si>
    <t>Salmon Plateado O Coho</t>
  </si>
  <si>
    <t>Salmon Rey</t>
  </si>
  <si>
    <t>IX REGIÓN, DESEMBARQUE TOTAL AÑO 2019</t>
  </si>
  <si>
    <t>IX REGIÓN, PUERTO SAAVEDRA, DESEMBARQUE TOTAL AÑO 2019</t>
  </si>
  <si>
    <t>Centolla</t>
  </si>
  <si>
    <t>Juliana O Tawera</t>
  </si>
  <si>
    <t>Pulga Saltarina O Gambita</t>
  </si>
  <si>
    <t>XIV REGIÓN, DESEMBARQUE TOTAL AÑO 2019</t>
  </si>
  <si>
    <t>XIV REGIÓN, CORRAL, DESEMBARQUE TOTAL AÑO 2019</t>
  </si>
  <si>
    <t>XIV REGIÓN, VALDIVIA, DESEMBARQUE TOTAL AÑO 2019</t>
  </si>
  <si>
    <t>Caracol Palo Palo</t>
  </si>
  <si>
    <t>Caracol Picuyo</t>
  </si>
  <si>
    <t>Ostra Chilena</t>
  </si>
  <si>
    <t>Pulpo Del Sur</t>
  </si>
  <si>
    <t>Sardina Austral</t>
  </si>
  <si>
    <t>Calamar</t>
  </si>
  <si>
    <t>Langostino De Los Canales</t>
  </si>
  <si>
    <t>Atun Lanzon</t>
  </si>
  <si>
    <t>Turbot</t>
  </si>
  <si>
    <t>X REGIÓN, DESEMBARQUE TOTAL AÑO 2019</t>
  </si>
  <si>
    <t>X REGIÓN, ANCUD, DESEMBARQUE TOTAL AÑO 2019</t>
  </si>
  <si>
    <t>X REGIÓN, CALBUCO, DESEMBARQUE TOTAL AÑO 2019</t>
  </si>
  <si>
    <t>X REGIÓN, CASTRO, DESEMBARQUE TOTAL AÑO 2019</t>
  </si>
  <si>
    <t>X REGIÓN, OSORNO, DESEMBARQUE TOTAL AÑO 2019</t>
  </si>
  <si>
    <t>X REGIÓN, PALENA, DESEMBARQUE TOTAL AÑO 2019</t>
  </si>
  <si>
    <t>X REGIÓN, PUERTO MONTT, DESEMBARQUE TOTAL AÑO 2019</t>
  </si>
  <si>
    <t>X REGIÓN, QUELLÓN, DESEMBARQUE TOTAL AÑO 2019</t>
  </si>
  <si>
    <t>X REGIÓN, QUEMCHI, DESEMBARQUE TOTAL AÑO 2019</t>
  </si>
  <si>
    <t>X REGIÓN, MAULLIN, DESEMBARQUE TOTAL AÑO 2019</t>
  </si>
  <si>
    <t>Puye</t>
  </si>
  <si>
    <t>Cojinoba Moteada</t>
  </si>
  <si>
    <t>Merluza De Tres Aletas</t>
  </si>
  <si>
    <t>Ostion Del Sur</t>
  </si>
  <si>
    <t>Centollon</t>
  </si>
  <si>
    <t>XI REGIÓN, DESEMBARQUE TOTAL AÑO 2019</t>
  </si>
  <si>
    <t>XI REGIÓN, PUERTO AYSÉN, DESEMBARQUE TOTAL AÑO 2019</t>
  </si>
  <si>
    <t>XI REGIÓN, PUERTO CHACABUCO, DESEMBARQUE TOTAL AÑO 2019</t>
  </si>
  <si>
    <t>XI REGIÓN, PUERTO CISNES, DESEMBARQUE TOTAL AÑO 2019</t>
  </si>
  <si>
    <t>XI REGIÓN, MELINKA, DESEMBARQUE TOTAL AÑO 2019</t>
  </si>
  <si>
    <t>XI REGIÓN, GUAITECAS, DESEMBARQUE TOTAL AÑO 2019</t>
  </si>
  <si>
    <t>XI REGIÓN, PUERTO AGUIRRE, DESEMBARQUE TOTAL AÑO 2019</t>
  </si>
  <si>
    <t>XII REGIÓN, DESEMBARQUE TOTAL AÑO 2019</t>
  </si>
  <si>
    <t>XII REGIÓN, PORVENIR, DESEMBARQUE TOTAL AÑO 2019</t>
  </si>
  <si>
    <t>XII REGIÓN, PUERTO NATALES, DESEMBARQUE TOTAL  AÑO 2019</t>
  </si>
  <si>
    <t>XII REGIÓN, PUERTO WILLIAMS, DESEMBARQUE TOTAL AÑO 2019</t>
  </si>
  <si>
    <t>XII REGIÓN, PUNTA ARENAS, DESEMBARQUE TOTAL AÑO 2019</t>
  </si>
  <si>
    <t>Enteromorpha</t>
  </si>
  <si>
    <t>XIV REGIÓN, LANCHAS TRANSPORTADORAS, DESEMBARQUE TOTAL AÑO 2019</t>
  </si>
  <si>
    <t>V REGIÓN, LANCHAS TRANSPORTADORAS, DESEMBARQUE TOTAL AÑO 2019</t>
  </si>
  <si>
    <t>Juliana o Tawera</t>
  </si>
  <si>
    <t>X REGIÓN, LANCHAS TRANSPORTADORAS, DESEMBARQUE TOTAL AÑO 2019</t>
  </si>
  <si>
    <t>XI REGIÓN, LANCHAS TRANSPORTADORAS, DESEMBARQUE TOTAL AÑO 2019</t>
  </si>
  <si>
    <t>XII REGIÓN, LANCHAS TRANSPORTADORAS, DESEMBARQUE TOTAL AÑO 2019</t>
  </si>
  <si>
    <t>Jibia o Calamar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</si>
</sst>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b/>
      <sz val="7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sz val="7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2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4" fillId="0" borderId="0" xfId="0" applyFont="1" applyBorder="1" applyAlignment="1"/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left"/>
    </xf>
    <xf numFmtId="0" fontId="6" fillId="0" borderId="0" xfId="0" applyFont="1" applyFill="1" applyBorder="1" applyAlignment="1"/>
    <xf numFmtId="3" fontId="5" fillId="0" borderId="1" xfId="1" applyNumberFormat="1" applyFont="1" applyFill="1" applyBorder="1" applyAlignment="1">
      <alignment horizontal="right" vertical="center"/>
    </xf>
    <xf numFmtId="0" fontId="10" fillId="0" borderId="0" xfId="0" applyFont="1" applyBorder="1"/>
    <xf numFmtId="3" fontId="5" fillId="0" borderId="1" xfId="4" applyNumberFormat="1" applyFont="1" applyFill="1" applyBorder="1" applyAlignment="1">
      <alignment horizontal="left"/>
    </xf>
    <xf numFmtId="3" fontId="5" fillId="0" borderId="1" xfId="4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3" fontId="5" fillId="0" borderId="1" xfId="4" applyNumberFormat="1" applyFont="1" applyFill="1" applyBorder="1" applyAlignment="1">
      <alignment horizontal="left" vertical="center"/>
    </xf>
    <xf numFmtId="3" fontId="5" fillId="0" borderId="1" xfId="4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5" fillId="0" borderId="1" xfId="8" applyFont="1" applyFill="1" applyBorder="1" applyAlignment="1">
      <alignment horizontal="left"/>
    </xf>
    <xf numFmtId="3" fontId="5" fillId="0" borderId="1" xfId="8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 vertical="center"/>
    </xf>
    <xf numFmtId="0" fontId="5" fillId="0" borderId="1" xfId="14" applyFont="1" applyFill="1" applyBorder="1" applyAlignment="1">
      <alignment horizontal="left"/>
    </xf>
    <xf numFmtId="0" fontId="5" fillId="0" borderId="1" xfId="14" applyFont="1" applyFill="1" applyBorder="1" applyAlignment="1">
      <alignment horizontal="right"/>
    </xf>
    <xf numFmtId="0" fontId="3" fillId="0" borderId="0" xfId="15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0" fontId="5" fillId="0" borderId="1" xfId="3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right" vertical="center"/>
    </xf>
    <xf numFmtId="3" fontId="5" fillId="0" borderId="1" xfId="6" applyNumberFormat="1" applyFont="1" applyFill="1" applyBorder="1" applyAlignment="1">
      <alignment vertical="center"/>
    </xf>
    <xf numFmtId="3" fontId="5" fillId="0" borderId="1" xfId="6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right" vertical="center"/>
    </xf>
    <xf numFmtId="3" fontId="5" fillId="0" borderId="1" xfId="6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5" fillId="0" borderId="1" xfId="7" applyFont="1" applyFill="1" applyBorder="1" applyAlignment="1">
      <alignment horizontal="left" vertical="center"/>
    </xf>
    <xf numFmtId="0" fontId="5" fillId="0" borderId="1" xfId="7" applyFont="1" applyFill="1" applyBorder="1" applyAlignment="1">
      <alignment horizontal="right" vertical="center"/>
    </xf>
    <xf numFmtId="0" fontId="5" fillId="0" borderId="1" xfId="9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right" vertical="center"/>
    </xf>
    <xf numFmtId="0" fontId="5" fillId="0" borderId="1" xfId="1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right" vertical="center"/>
    </xf>
    <xf numFmtId="0" fontId="5" fillId="0" borderId="1" xfId="11" applyFont="1" applyFill="1" applyBorder="1" applyAlignment="1">
      <alignment horizontal="left" vertical="center"/>
    </xf>
    <xf numFmtId="0" fontId="5" fillId="0" borderId="1" xfId="11" applyFont="1" applyFill="1" applyBorder="1" applyAlignment="1">
      <alignment horizontal="right" vertical="center"/>
    </xf>
    <xf numFmtId="3" fontId="5" fillId="0" borderId="1" xfId="11" applyNumberFormat="1" applyFont="1" applyFill="1" applyBorder="1" applyAlignment="1">
      <alignment horizontal="right" vertical="center"/>
    </xf>
    <xf numFmtId="0" fontId="5" fillId="0" borderId="1" xfId="18" applyFont="1" applyFill="1" applyBorder="1" applyAlignment="1">
      <alignment horizontal="left" vertical="center"/>
    </xf>
    <xf numFmtId="0" fontId="5" fillId="0" borderId="1" xfId="18" applyFont="1" applyFill="1" applyBorder="1" applyAlignment="1">
      <alignment horizontal="right" vertical="center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right" vertical="center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right" vertical="center"/>
    </xf>
    <xf numFmtId="0" fontId="5" fillId="0" borderId="1" xfId="14" applyFont="1" applyFill="1" applyBorder="1" applyAlignment="1">
      <alignment horizontal="left" vertical="center"/>
    </xf>
    <xf numFmtId="0" fontId="5" fillId="0" borderId="1" xfId="14" applyFont="1" applyFill="1" applyBorder="1" applyAlignment="1">
      <alignment horizontal="right" vertical="center"/>
    </xf>
    <xf numFmtId="0" fontId="9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3" fontId="5" fillId="0" borderId="1" xfId="1" applyNumberFormat="1" applyFont="1" applyFill="1" applyBorder="1" applyAlignment="1">
      <alignment horizontal="left" vertical="center"/>
    </xf>
    <xf numFmtId="3" fontId="3" fillId="0" borderId="0" xfId="2" applyNumberFormat="1" applyFont="1" applyFill="1" applyBorder="1" applyAlignment="1">
      <alignment horizontal="left" vertical="center"/>
    </xf>
    <xf numFmtId="3" fontId="11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3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3" fillId="0" borderId="0" xfId="17" applyFont="1" applyFill="1" applyBorder="1" applyAlignment="1">
      <alignment horizontal="left" vertical="center"/>
    </xf>
    <xf numFmtId="3" fontId="7" fillId="0" borderId="1" xfId="0" applyNumberFormat="1" applyFont="1" applyBorder="1" applyAlignment="1">
      <alignment horizontal="right" vertical="center"/>
    </xf>
    <xf numFmtId="3" fontId="3" fillId="0" borderId="0" xfId="16" applyNumberFormat="1" applyFont="1" applyFill="1" applyBorder="1" applyAlignment="1">
      <alignment vertical="center"/>
    </xf>
    <xf numFmtId="3" fontId="3" fillId="0" borderId="0" xfId="16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3" fontId="10" fillId="0" borderId="0" xfId="0" applyNumberFormat="1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3" fontId="9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vertical="center"/>
    </xf>
    <xf numFmtId="0" fontId="8" fillId="0" borderId="0" xfId="0" applyFont="1"/>
    <xf numFmtId="3" fontId="3" fillId="0" borderId="0" xfId="19" applyNumberFormat="1" applyFont="1" applyFill="1" applyBorder="1" applyAlignment="1">
      <alignment horizontal="right" vertical="center" wrapText="1"/>
    </xf>
    <xf numFmtId="3" fontId="3" fillId="0" borderId="0" xfId="19" applyNumberFormat="1" applyFont="1" applyBorder="1" applyAlignment="1">
      <alignment vertical="center"/>
    </xf>
    <xf numFmtId="3" fontId="3" fillId="0" borderId="0" xfId="0" applyNumberFormat="1" applyFont="1" applyAlignment="1">
      <alignment horizontal="right"/>
    </xf>
    <xf numFmtId="3" fontId="5" fillId="0" borderId="1" xfId="1" applyNumberFormat="1" applyFont="1" applyFill="1" applyBorder="1" applyAlignment="1">
      <alignment horizontal="right"/>
    </xf>
    <xf numFmtId="3" fontId="13" fillId="0" borderId="1" xfId="4" applyNumberFormat="1" applyFont="1" applyFill="1" applyBorder="1" applyAlignment="1">
      <alignment horizontal="left" vertical="center"/>
    </xf>
    <xf numFmtId="3" fontId="13" fillId="0" borderId="1" xfId="4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/>
    </xf>
    <xf numFmtId="3" fontId="23" fillId="0" borderId="1" xfId="0" applyNumberFormat="1" applyFont="1" applyBorder="1" applyAlignment="1">
      <alignment vertical="center"/>
    </xf>
    <xf numFmtId="0" fontId="5" fillId="0" borderId="1" xfId="16" applyFont="1" applyFill="1" applyBorder="1" applyAlignment="1">
      <alignment horizontal="left" vertical="center"/>
    </xf>
    <xf numFmtId="0" fontId="5" fillId="0" borderId="1" xfId="16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2" xfId="0" applyFont="1" applyBorder="1"/>
    <xf numFmtId="3" fontId="8" fillId="0" borderId="2" xfId="0" applyNumberFormat="1" applyFont="1" applyBorder="1" applyAlignment="1">
      <alignment horizontal="right"/>
    </xf>
    <xf numFmtId="3" fontId="8" fillId="0" borderId="2" xfId="0" applyNumberFormat="1" applyFont="1" applyBorder="1"/>
    <xf numFmtId="0" fontId="8" fillId="0" borderId="0" xfId="0" applyFont="1" applyBorder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/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/>
    <xf numFmtId="3" fontId="3" fillId="0" borderId="0" xfId="21" applyNumberFormat="1" applyFont="1" applyFill="1" applyBorder="1" applyAlignment="1">
      <alignment horizontal="right" vertical="center" wrapText="1"/>
    </xf>
    <xf numFmtId="3" fontId="3" fillId="0" borderId="0" xfId="21" applyNumberFormat="1" applyFont="1" applyBorder="1" applyAlignment="1">
      <alignment horizontal="right" vertical="center"/>
    </xf>
    <xf numFmtId="3" fontId="3" fillId="0" borderId="0" xfId="21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3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22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5" fillId="0" borderId="0" xfId="0" applyNumberFormat="1" applyFont="1" applyAlignment="1">
      <alignment vertical="center"/>
    </xf>
    <xf numFmtId="3" fontId="0" fillId="0" borderId="0" xfId="0" applyNumberFormat="1" applyAlignment="1">
      <alignment horizontal="right" vertical="center"/>
    </xf>
    <xf numFmtId="3" fontId="3" fillId="0" borderId="0" xfId="22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3" fontId="25" fillId="0" borderId="0" xfId="0" applyNumberFormat="1" applyFont="1"/>
    <xf numFmtId="0" fontId="25" fillId="0" borderId="0" xfId="0" applyFont="1"/>
    <xf numFmtId="0" fontId="0" fillId="0" borderId="0" xfId="0"/>
    <xf numFmtId="3" fontId="0" fillId="0" borderId="0" xfId="0" applyNumberFormat="1"/>
    <xf numFmtId="3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17" fillId="0" borderId="0" xfId="0" applyFont="1"/>
    <xf numFmtId="0" fontId="12" fillId="0" borderId="0" xfId="0" applyFont="1"/>
    <xf numFmtId="0" fontId="12" fillId="0" borderId="2" xfId="0" applyFont="1" applyBorder="1"/>
    <xf numFmtId="3" fontId="17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8" fillId="0" borderId="3" xfId="0" applyFont="1" applyBorder="1"/>
    <xf numFmtId="3" fontId="8" fillId="0" borderId="3" xfId="0" applyNumberFormat="1" applyFont="1" applyBorder="1"/>
    <xf numFmtId="0" fontId="8" fillId="0" borderId="3" xfId="0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2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</cellXfs>
  <cellStyles count="23">
    <cellStyle name="Normal" xfId="0" builtinId="0"/>
    <cellStyle name="Normal 2" xfId="20"/>
    <cellStyle name="Normal_Ancud" xfId="11"/>
    <cellStyle name="Normal_ARICA" xfId="19"/>
    <cellStyle name="Normal_ARICA 2" xfId="22"/>
    <cellStyle name="Normal_Corral" xfId="9"/>
    <cellStyle name="Normal_Hoja1" xfId="1"/>
    <cellStyle name="Normal_Hoja1 2" xfId="16"/>
    <cellStyle name="Normal_Hoja1_1" xfId="15"/>
    <cellStyle name="Normal_Hoja11" xfId="5"/>
    <cellStyle name="Normal_Hoja12" xfId="7"/>
    <cellStyle name="Normal_Hoja13" xfId="4"/>
    <cellStyle name="Normal_Hoja13 2" xfId="6"/>
    <cellStyle name="Normal_Hoja2_1" xfId="3"/>
    <cellStyle name="Normal_Hoja3" xfId="2"/>
    <cellStyle name="Normal_Hoja3 2" xfId="17"/>
    <cellStyle name="Normal_Hoja30" xfId="12"/>
    <cellStyle name="Normal_Hoja43" xfId="8"/>
    <cellStyle name="Normal_Hoja44 2" xfId="18"/>
    <cellStyle name="Normal_Hoja49" xfId="14"/>
    <cellStyle name="Normal_X_región" xfId="10"/>
    <cellStyle name="Normal_XII_región" xfId="13"/>
    <cellStyle name="Normal_XV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sqref="A1:N1"/>
    </sheetView>
  </sheetViews>
  <sheetFormatPr baseColWidth="10" defaultColWidth="11.5546875" defaultRowHeight="14.4" x14ac:dyDescent="0.3"/>
  <cols>
    <col min="1" max="1" width="23" style="93" customWidth="1"/>
    <col min="2" max="14" width="6.6640625" style="95" customWidth="1"/>
    <col min="15" max="16384" width="11.5546875" style="93"/>
  </cols>
  <sheetData>
    <row r="1" spans="1:14" s="78" customFormat="1" ht="12.75" customHeight="1" x14ac:dyDescent="0.3">
      <c r="A1" s="234" t="s">
        <v>59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s="78" customFormat="1" ht="12.75" customHeight="1" x14ac:dyDescent="0.3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s="78" customFormat="1" ht="12.75" customHeight="1" x14ac:dyDescent="0.3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s="78" customFormat="1" ht="12.75" customHeight="1" x14ac:dyDescent="0.3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80" customFormat="1" ht="11.25" customHeight="1" x14ac:dyDescent="0.3">
      <c r="A5" s="119" t="s">
        <v>3</v>
      </c>
      <c r="B5" s="120" t="s">
        <v>4</v>
      </c>
      <c r="C5" s="120" t="s">
        <v>5</v>
      </c>
      <c r="D5" s="120" t="s">
        <v>6</v>
      </c>
      <c r="E5" s="120" t="s">
        <v>7</v>
      </c>
      <c r="F5" s="120" t="s">
        <v>8</v>
      </c>
      <c r="G5" s="120" t="s">
        <v>9</v>
      </c>
      <c r="H5" s="120" t="s">
        <v>10</v>
      </c>
      <c r="I5" s="120" t="s">
        <v>11</v>
      </c>
      <c r="J5" s="120" t="s">
        <v>12</v>
      </c>
      <c r="K5" s="120" t="s">
        <v>13</v>
      </c>
      <c r="L5" s="120" t="s">
        <v>14</v>
      </c>
      <c r="M5" s="120" t="s">
        <v>15</v>
      </c>
      <c r="N5" s="120" t="s">
        <v>0</v>
      </c>
    </row>
    <row r="6" spans="1:14" s="99" customFormat="1" ht="8.4" x14ac:dyDescent="0.3">
      <c r="A6" s="99" t="s">
        <v>48</v>
      </c>
      <c r="B6" s="228">
        <v>26.59582</v>
      </c>
      <c r="C6" s="228">
        <v>63.15120000000001</v>
      </c>
      <c r="D6" s="228">
        <v>143.41480000000001</v>
      </c>
      <c r="E6" s="228">
        <v>61.418479999999988</v>
      </c>
      <c r="F6" s="228">
        <v>60.072399999999988</v>
      </c>
      <c r="G6" s="228" t="s">
        <v>25</v>
      </c>
      <c r="H6" s="228">
        <v>29.857199999999999</v>
      </c>
      <c r="I6" s="228" t="s">
        <v>25</v>
      </c>
      <c r="J6" s="228">
        <v>23.377400000000009</v>
      </c>
      <c r="K6" s="228" t="s">
        <v>25</v>
      </c>
      <c r="L6" s="228">
        <v>19.160160000000001</v>
      </c>
      <c r="M6" s="228">
        <v>13.603999999999999</v>
      </c>
      <c r="N6" s="100">
        <f>SUM(B6:M6)</f>
        <v>440.65145999999999</v>
      </c>
    </row>
    <row r="7" spans="1:14" s="99" customFormat="1" ht="8.4" x14ac:dyDescent="0.3">
      <c r="A7" s="229" t="s">
        <v>49</v>
      </c>
      <c r="B7" s="230">
        <v>7.2781399999999996</v>
      </c>
      <c r="C7" s="230" t="s">
        <v>25</v>
      </c>
      <c r="D7" s="230">
        <v>2.7566000000000002</v>
      </c>
      <c r="E7" s="230">
        <v>2.5059999999999998</v>
      </c>
      <c r="F7" s="230">
        <v>1.9690000000000001</v>
      </c>
      <c r="G7" s="230">
        <v>15.752000000000001</v>
      </c>
      <c r="H7" s="230">
        <v>7.8760000000000003</v>
      </c>
      <c r="I7" s="230" t="s">
        <v>25</v>
      </c>
      <c r="J7" s="230">
        <v>2.6850000000000001</v>
      </c>
      <c r="K7" s="230" t="s">
        <v>25</v>
      </c>
      <c r="L7" s="230">
        <v>4.8330000000000002</v>
      </c>
      <c r="M7" s="230">
        <v>17.363</v>
      </c>
      <c r="N7" s="232">
        <f>SUM(B7:M7)</f>
        <v>63.018740000000001</v>
      </c>
    </row>
    <row r="8" spans="1:14" s="99" customFormat="1" ht="8.4" x14ac:dyDescent="0.3">
      <c r="A8" s="84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3"/>
    </row>
    <row r="9" spans="1:14" s="99" customFormat="1" ht="8.4" x14ac:dyDescent="0.3">
      <c r="A9" s="99" t="s">
        <v>27</v>
      </c>
      <c r="B9" s="228" t="s">
        <v>25</v>
      </c>
      <c r="C9" s="228" t="s">
        <v>25</v>
      </c>
      <c r="D9" s="228">
        <v>5959</v>
      </c>
      <c r="E9" s="228">
        <v>7965</v>
      </c>
      <c r="F9" s="228">
        <v>25509</v>
      </c>
      <c r="G9" s="228">
        <v>15753</v>
      </c>
      <c r="H9" s="228">
        <v>20343</v>
      </c>
      <c r="I9" s="228">
        <v>3031</v>
      </c>
      <c r="J9" s="228" t="s">
        <v>25</v>
      </c>
      <c r="K9" s="228">
        <v>14153</v>
      </c>
      <c r="L9" s="228">
        <v>28717</v>
      </c>
      <c r="M9" s="228">
        <v>11813</v>
      </c>
      <c r="N9" s="100">
        <f>SUM(B9:M9)</f>
        <v>133243</v>
      </c>
    </row>
    <row r="10" spans="1:14" s="99" customFormat="1" ht="8.4" x14ac:dyDescent="0.3">
      <c r="A10" s="99" t="s">
        <v>28</v>
      </c>
      <c r="B10" s="228">
        <v>3</v>
      </c>
      <c r="C10" s="228">
        <v>3</v>
      </c>
      <c r="D10" s="228">
        <v>3</v>
      </c>
      <c r="E10" s="228">
        <v>3</v>
      </c>
      <c r="F10" s="228">
        <v>3</v>
      </c>
      <c r="G10" s="228">
        <v>1</v>
      </c>
      <c r="H10" s="228">
        <v>1</v>
      </c>
      <c r="I10" s="228">
        <v>1</v>
      </c>
      <c r="J10" s="228" t="s">
        <v>25</v>
      </c>
      <c r="K10" s="228">
        <v>2</v>
      </c>
      <c r="L10" s="228">
        <v>2</v>
      </c>
      <c r="M10" s="228">
        <v>1</v>
      </c>
      <c r="N10" s="100">
        <f t="shared" ref="N10:N41" si="0">SUM(B10:M10)</f>
        <v>23</v>
      </c>
    </row>
    <row r="11" spans="1:14" s="99" customFormat="1" ht="8.4" x14ac:dyDescent="0.3">
      <c r="A11" s="99" t="s">
        <v>29</v>
      </c>
      <c r="B11" s="228" t="s">
        <v>25</v>
      </c>
      <c r="C11" s="228" t="s">
        <v>25</v>
      </c>
      <c r="D11" s="228">
        <v>4</v>
      </c>
      <c r="E11" s="228">
        <v>3</v>
      </c>
      <c r="F11" s="228">
        <v>7</v>
      </c>
      <c r="G11" s="228" t="s">
        <v>25</v>
      </c>
      <c r="H11" s="228" t="s">
        <v>25</v>
      </c>
      <c r="I11" s="228" t="s">
        <v>25</v>
      </c>
      <c r="J11" s="228" t="s">
        <v>25</v>
      </c>
      <c r="K11" s="228">
        <v>4</v>
      </c>
      <c r="L11" s="228">
        <v>5</v>
      </c>
      <c r="M11" s="228">
        <v>3</v>
      </c>
      <c r="N11" s="100">
        <f t="shared" si="0"/>
        <v>26</v>
      </c>
    </row>
    <row r="12" spans="1:14" s="99" customFormat="1" ht="8.4" x14ac:dyDescent="0.3">
      <c r="A12" s="99" t="s">
        <v>30</v>
      </c>
      <c r="B12" s="228" t="s">
        <v>25</v>
      </c>
      <c r="C12" s="228" t="s">
        <v>25</v>
      </c>
      <c r="D12" s="228" t="s">
        <v>25</v>
      </c>
      <c r="E12" s="228" t="s">
        <v>25</v>
      </c>
      <c r="F12" s="228" t="s">
        <v>25</v>
      </c>
      <c r="G12" s="228" t="s">
        <v>25</v>
      </c>
      <c r="H12" s="228" t="s">
        <v>25</v>
      </c>
      <c r="I12" s="228" t="s">
        <v>25</v>
      </c>
      <c r="J12" s="228" t="s">
        <v>25</v>
      </c>
      <c r="K12" s="228" t="s">
        <v>25</v>
      </c>
      <c r="L12" s="228">
        <v>1</v>
      </c>
      <c r="M12" s="228" t="s">
        <v>25</v>
      </c>
      <c r="N12" s="100">
        <f t="shared" si="0"/>
        <v>1</v>
      </c>
    </row>
    <row r="13" spans="1:14" s="99" customFormat="1" ht="8.4" x14ac:dyDescent="0.3">
      <c r="A13" s="99" t="s">
        <v>31</v>
      </c>
      <c r="B13" s="228" t="s">
        <v>25</v>
      </c>
      <c r="C13" s="228" t="s">
        <v>25</v>
      </c>
      <c r="D13" s="228">
        <v>2</v>
      </c>
      <c r="E13" s="228">
        <v>3</v>
      </c>
      <c r="F13" s="228">
        <v>2</v>
      </c>
      <c r="G13" s="228">
        <v>3</v>
      </c>
      <c r="H13" s="228">
        <v>6</v>
      </c>
      <c r="I13" s="228">
        <v>2</v>
      </c>
      <c r="J13" s="228">
        <v>1</v>
      </c>
      <c r="K13" s="228">
        <v>3</v>
      </c>
      <c r="L13" s="228">
        <v>1</v>
      </c>
      <c r="M13" s="228" t="s">
        <v>25</v>
      </c>
      <c r="N13" s="100">
        <f t="shared" si="0"/>
        <v>23</v>
      </c>
    </row>
    <row r="14" spans="1:14" s="99" customFormat="1" ht="8.4" x14ac:dyDescent="0.3">
      <c r="A14" s="99" t="s">
        <v>32</v>
      </c>
      <c r="B14" s="228" t="s">
        <v>25</v>
      </c>
      <c r="C14" s="228" t="s">
        <v>25</v>
      </c>
      <c r="D14" s="228">
        <v>2</v>
      </c>
      <c r="E14" s="228" t="s">
        <v>25</v>
      </c>
      <c r="F14" s="228">
        <v>1</v>
      </c>
      <c r="G14" s="228">
        <v>1</v>
      </c>
      <c r="H14" s="228">
        <v>26</v>
      </c>
      <c r="I14" s="228">
        <v>2</v>
      </c>
      <c r="J14" s="228">
        <v>1</v>
      </c>
      <c r="K14" s="228">
        <v>1</v>
      </c>
      <c r="L14" s="228">
        <v>3018</v>
      </c>
      <c r="M14" s="228">
        <v>141</v>
      </c>
      <c r="N14" s="100">
        <f t="shared" si="0"/>
        <v>3193</v>
      </c>
    </row>
    <row r="15" spans="1:14" s="99" customFormat="1" ht="8.4" x14ac:dyDescent="0.3">
      <c r="A15" s="99" t="s">
        <v>33</v>
      </c>
      <c r="B15" s="228" t="s">
        <v>25</v>
      </c>
      <c r="C15" s="228" t="s">
        <v>25</v>
      </c>
      <c r="D15" s="228" t="s">
        <v>25</v>
      </c>
      <c r="E15" s="228" t="s">
        <v>25</v>
      </c>
      <c r="F15" s="228" t="s">
        <v>25</v>
      </c>
      <c r="G15" s="228" t="s">
        <v>25</v>
      </c>
      <c r="H15" s="228" t="s">
        <v>25</v>
      </c>
      <c r="I15" s="228" t="s">
        <v>25</v>
      </c>
      <c r="J15" s="228" t="s">
        <v>25</v>
      </c>
      <c r="K15" s="228" t="s">
        <v>25</v>
      </c>
      <c r="L15" s="228">
        <v>1</v>
      </c>
      <c r="M15" s="228" t="s">
        <v>25</v>
      </c>
      <c r="N15" s="100">
        <f t="shared" si="0"/>
        <v>1</v>
      </c>
    </row>
    <row r="16" spans="1:14" s="99" customFormat="1" ht="8.4" x14ac:dyDescent="0.3">
      <c r="A16" s="99" t="s">
        <v>34</v>
      </c>
      <c r="B16" s="228" t="s">
        <v>25</v>
      </c>
      <c r="C16" s="228" t="s">
        <v>25</v>
      </c>
      <c r="D16" s="228" t="s">
        <v>25</v>
      </c>
      <c r="E16" s="228">
        <v>1</v>
      </c>
      <c r="F16" s="228" t="s">
        <v>25</v>
      </c>
      <c r="G16" s="228" t="s">
        <v>25</v>
      </c>
      <c r="H16" s="228" t="s">
        <v>25</v>
      </c>
      <c r="I16" s="228" t="s">
        <v>25</v>
      </c>
      <c r="J16" s="228" t="s">
        <v>25</v>
      </c>
      <c r="K16" s="228" t="s">
        <v>25</v>
      </c>
      <c r="L16" s="228" t="s">
        <v>25</v>
      </c>
      <c r="M16" s="228" t="s">
        <v>25</v>
      </c>
      <c r="N16" s="100">
        <f t="shared" si="0"/>
        <v>1</v>
      </c>
    </row>
    <row r="17" spans="1:14" s="99" customFormat="1" ht="8.4" x14ac:dyDescent="0.3">
      <c r="A17" s="99" t="s">
        <v>35</v>
      </c>
      <c r="B17" s="228" t="s">
        <v>25</v>
      </c>
      <c r="C17" s="228">
        <v>1</v>
      </c>
      <c r="D17" s="228">
        <v>2</v>
      </c>
      <c r="E17" s="228">
        <v>2</v>
      </c>
      <c r="F17" s="228">
        <v>1</v>
      </c>
      <c r="G17" s="228">
        <v>2</v>
      </c>
      <c r="H17" s="228">
        <v>4</v>
      </c>
      <c r="I17" s="228">
        <v>2</v>
      </c>
      <c r="J17" s="228">
        <v>3</v>
      </c>
      <c r="K17" s="228" t="s">
        <v>25</v>
      </c>
      <c r="L17" s="228" t="s">
        <v>25</v>
      </c>
      <c r="M17" s="228">
        <v>1</v>
      </c>
      <c r="N17" s="100">
        <f t="shared" si="0"/>
        <v>18</v>
      </c>
    </row>
    <row r="18" spans="1:14" s="99" customFormat="1" ht="8.4" x14ac:dyDescent="0.3">
      <c r="A18" s="99" t="s">
        <v>36</v>
      </c>
      <c r="B18" s="228">
        <v>18</v>
      </c>
      <c r="C18" s="228">
        <v>13</v>
      </c>
      <c r="D18" s="228" t="s">
        <v>25</v>
      </c>
      <c r="E18" s="228" t="s">
        <v>25</v>
      </c>
      <c r="F18" s="228" t="s">
        <v>25</v>
      </c>
      <c r="G18" s="228" t="s">
        <v>25</v>
      </c>
      <c r="H18" s="228" t="s">
        <v>25</v>
      </c>
      <c r="I18" s="228" t="s">
        <v>25</v>
      </c>
      <c r="J18" s="228" t="s">
        <v>25</v>
      </c>
      <c r="K18" s="228" t="s">
        <v>25</v>
      </c>
      <c r="L18" s="228">
        <v>7</v>
      </c>
      <c r="M18" s="228">
        <v>15</v>
      </c>
      <c r="N18" s="100">
        <f t="shared" si="0"/>
        <v>53</v>
      </c>
    </row>
    <row r="19" spans="1:14" s="99" customFormat="1" ht="8.4" x14ac:dyDescent="0.3">
      <c r="A19" s="99" t="s">
        <v>37</v>
      </c>
      <c r="B19" s="228" t="s">
        <v>25</v>
      </c>
      <c r="C19" s="228" t="s">
        <v>25</v>
      </c>
      <c r="D19" s="228" t="s">
        <v>25</v>
      </c>
      <c r="E19" s="228">
        <v>1</v>
      </c>
      <c r="F19" s="228" t="s">
        <v>25</v>
      </c>
      <c r="G19" s="228" t="s">
        <v>25</v>
      </c>
      <c r="H19" s="228">
        <v>169</v>
      </c>
      <c r="I19" s="228" t="s">
        <v>25</v>
      </c>
      <c r="J19" s="228" t="s">
        <v>25</v>
      </c>
      <c r="K19" s="228" t="s">
        <v>25</v>
      </c>
      <c r="L19" s="228">
        <v>1709</v>
      </c>
      <c r="M19" s="228">
        <v>18</v>
      </c>
      <c r="N19" s="100">
        <f t="shared" si="0"/>
        <v>1897</v>
      </c>
    </row>
    <row r="20" spans="1:14" s="99" customFormat="1" ht="8.4" x14ac:dyDescent="0.3">
      <c r="A20" s="99" t="s">
        <v>38</v>
      </c>
      <c r="B20" s="228" t="s">
        <v>25</v>
      </c>
      <c r="C20" s="228" t="s">
        <v>25</v>
      </c>
      <c r="D20" s="228" t="s">
        <v>25</v>
      </c>
      <c r="E20" s="228" t="s">
        <v>25</v>
      </c>
      <c r="F20" s="228" t="s">
        <v>25</v>
      </c>
      <c r="G20" s="228" t="s">
        <v>25</v>
      </c>
      <c r="H20" s="228" t="s">
        <v>25</v>
      </c>
      <c r="I20" s="228" t="s">
        <v>25</v>
      </c>
      <c r="J20" s="228" t="s">
        <v>25</v>
      </c>
      <c r="K20" s="228">
        <v>1</v>
      </c>
      <c r="L20" s="228" t="s">
        <v>25</v>
      </c>
      <c r="M20" s="228" t="s">
        <v>25</v>
      </c>
      <c r="N20" s="100">
        <f t="shared" si="0"/>
        <v>1</v>
      </c>
    </row>
    <row r="21" spans="1:14" s="99" customFormat="1" ht="8.4" x14ac:dyDescent="0.3">
      <c r="A21" s="99" t="s">
        <v>39</v>
      </c>
      <c r="B21" s="228" t="s">
        <v>25</v>
      </c>
      <c r="C21" s="228" t="s">
        <v>25</v>
      </c>
      <c r="D21" s="228" t="s">
        <v>25</v>
      </c>
      <c r="E21" s="228" t="s">
        <v>25</v>
      </c>
      <c r="F21" s="228" t="s">
        <v>25</v>
      </c>
      <c r="G21" s="228" t="s">
        <v>25</v>
      </c>
      <c r="H21" s="228" t="s">
        <v>25</v>
      </c>
      <c r="I21" s="228" t="s">
        <v>25</v>
      </c>
      <c r="J21" s="228" t="s">
        <v>25</v>
      </c>
      <c r="K21" s="228" t="s">
        <v>25</v>
      </c>
      <c r="L21" s="228">
        <v>1</v>
      </c>
      <c r="M21" s="228" t="s">
        <v>25</v>
      </c>
      <c r="N21" s="100">
        <f t="shared" si="0"/>
        <v>1</v>
      </c>
    </row>
    <row r="22" spans="1:14" s="99" customFormat="1" ht="8.4" x14ac:dyDescent="0.3">
      <c r="A22" s="99" t="s">
        <v>40</v>
      </c>
      <c r="B22" s="228" t="s">
        <v>25</v>
      </c>
      <c r="C22" s="228">
        <v>1</v>
      </c>
      <c r="D22" s="228" t="s">
        <v>25</v>
      </c>
      <c r="E22" s="228" t="s">
        <v>25</v>
      </c>
      <c r="F22" s="228">
        <v>1</v>
      </c>
      <c r="G22" s="228" t="s">
        <v>25</v>
      </c>
      <c r="H22" s="228" t="s">
        <v>25</v>
      </c>
      <c r="I22" s="228" t="s">
        <v>25</v>
      </c>
      <c r="J22" s="228" t="s">
        <v>25</v>
      </c>
      <c r="K22" s="228" t="s">
        <v>25</v>
      </c>
      <c r="L22" s="228" t="s">
        <v>25</v>
      </c>
      <c r="M22" s="228" t="s">
        <v>25</v>
      </c>
      <c r="N22" s="100">
        <f t="shared" si="0"/>
        <v>2</v>
      </c>
    </row>
    <row r="23" spans="1:14" s="99" customFormat="1" ht="8.4" x14ac:dyDescent="0.3">
      <c r="A23" s="99" t="s">
        <v>41</v>
      </c>
      <c r="B23" s="228" t="s">
        <v>25</v>
      </c>
      <c r="C23" s="228">
        <v>1</v>
      </c>
      <c r="D23" s="228" t="s">
        <v>25</v>
      </c>
      <c r="E23" s="228" t="s">
        <v>25</v>
      </c>
      <c r="F23" s="228">
        <v>1</v>
      </c>
      <c r="G23" s="228" t="s">
        <v>25</v>
      </c>
      <c r="H23" s="228" t="s">
        <v>25</v>
      </c>
      <c r="I23" s="228" t="s">
        <v>25</v>
      </c>
      <c r="J23" s="228" t="s">
        <v>25</v>
      </c>
      <c r="K23" s="228" t="s">
        <v>25</v>
      </c>
      <c r="L23" s="228" t="s">
        <v>25</v>
      </c>
      <c r="M23" s="228" t="s">
        <v>25</v>
      </c>
      <c r="N23" s="100">
        <f t="shared" si="0"/>
        <v>2</v>
      </c>
    </row>
    <row r="24" spans="1:14" s="99" customFormat="1" ht="8.4" x14ac:dyDescent="0.3">
      <c r="A24" s="99" t="s">
        <v>42</v>
      </c>
      <c r="B24" s="228" t="s">
        <v>25</v>
      </c>
      <c r="C24" s="228" t="s">
        <v>25</v>
      </c>
      <c r="D24" s="228">
        <v>1</v>
      </c>
      <c r="E24" s="228">
        <v>1</v>
      </c>
      <c r="F24" s="228">
        <v>1</v>
      </c>
      <c r="G24" s="228" t="s">
        <v>25</v>
      </c>
      <c r="H24" s="228" t="s">
        <v>25</v>
      </c>
      <c r="I24" s="228" t="s">
        <v>25</v>
      </c>
      <c r="J24" s="228" t="s">
        <v>25</v>
      </c>
      <c r="K24" s="228" t="s">
        <v>25</v>
      </c>
      <c r="L24" s="228" t="s">
        <v>25</v>
      </c>
      <c r="M24" s="228" t="s">
        <v>25</v>
      </c>
      <c r="N24" s="100">
        <f t="shared" si="0"/>
        <v>3</v>
      </c>
    </row>
    <row r="25" spans="1:14" s="99" customFormat="1" ht="8.4" x14ac:dyDescent="0.3">
      <c r="A25" s="99" t="s">
        <v>43</v>
      </c>
      <c r="B25" s="228" t="s">
        <v>25</v>
      </c>
      <c r="C25" s="228" t="s">
        <v>25</v>
      </c>
      <c r="D25" s="228" t="s">
        <v>25</v>
      </c>
      <c r="E25" s="228" t="s">
        <v>25</v>
      </c>
      <c r="F25" s="228" t="s">
        <v>25</v>
      </c>
      <c r="G25" s="228" t="s">
        <v>25</v>
      </c>
      <c r="H25" s="228" t="s">
        <v>25</v>
      </c>
      <c r="I25" s="228" t="s">
        <v>25</v>
      </c>
      <c r="J25" s="228" t="s">
        <v>25</v>
      </c>
      <c r="K25" s="228">
        <v>9</v>
      </c>
      <c r="L25" s="228">
        <v>3</v>
      </c>
      <c r="M25" s="228" t="s">
        <v>25</v>
      </c>
      <c r="N25" s="100">
        <f t="shared" si="0"/>
        <v>12</v>
      </c>
    </row>
    <row r="26" spans="1:14" s="99" customFormat="1" ht="8.4" x14ac:dyDescent="0.3">
      <c r="A26" s="99" t="s">
        <v>44</v>
      </c>
      <c r="B26" s="228" t="s">
        <v>25</v>
      </c>
      <c r="C26" s="228">
        <v>1</v>
      </c>
      <c r="D26" s="228" t="s">
        <v>25</v>
      </c>
      <c r="E26" s="228">
        <v>1</v>
      </c>
      <c r="F26" s="228" t="s">
        <v>25</v>
      </c>
      <c r="G26" s="228" t="s">
        <v>25</v>
      </c>
      <c r="H26" s="228" t="s">
        <v>25</v>
      </c>
      <c r="I26" s="228" t="s">
        <v>25</v>
      </c>
      <c r="J26" s="228" t="s">
        <v>25</v>
      </c>
      <c r="K26" s="228">
        <v>1</v>
      </c>
      <c r="L26" s="228">
        <v>1</v>
      </c>
      <c r="M26" s="228" t="s">
        <v>25</v>
      </c>
      <c r="N26" s="100">
        <f t="shared" si="0"/>
        <v>4</v>
      </c>
    </row>
    <row r="27" spans="1:14" s="99" customFormat="1" ht="8.4" x14ac:dyDescent="0.3">
      <c r="A27" s="99" t="s">
        <v>45</v>
      </c>
      <c r="B27" s="228">
        <v>2</v>
      </c>
      <c r="C27" s="228" t="s">
        <v>25</v>
      </c>
      <c r="D27" s="228">
        <v>1</v>
      </c>
      <c r="E27" s="228">
        <v>1</v>
      </c>
      <c r="F27" s="228">
        <v>1</v>
      </c>
      <c r="G27" s="228">
        <v>1</v>
      </c>
      <c r="H27" s="228">
        <v>1</v>
      </c>
      <c r="I27" s="228" t="s">
        <v>25</v>
      </c>
      <c r="J27" s="228" t="s">
        <v>25</v>
      </c>
      <c r="K27" s="228">
        <v>1</v>
      </c>
      <c r="L27" s="228">
        <v>1</v>
      </c>
      <c r="M27" s="228">
        <v>1</v>
      </c>
      <c r="N27" s="100">
        <f t="shared" si="0"/>
        <v>10</v>
      </c>
    </row>
    <row r="28" spans="1:14" s="99" customFormat="1" ht="8.4" x14ac:dyDescent="0.3">
      <c r="A28" s="99" t="s">
        <v>46</v>
      </c>
      <c r="B28" s="228" t="s">
        <v>25</v>
      </c>
      <c r="C28" s="228">
        <v>1</v>
      </c>
      <c r="D28" s="228" t="s">
        <v>25</v>
      </c>
      <c r="E28" s="228" t="s">
        <v>25</v>
      </c>
      <c r="F28" s="228" t="s">
        <v>25</v>
      </c>
      <c r="G28" s="228" t="s">
        <v>25</v>
      </c>
      <c r="H28" s="228" t="s">
        <v>25</v>
      </c>
      <c r="I28" s="228" t="s">
        <v>25</v>
      </c>
      <c r="J28" s="228" t="s">
        <v>25</v>
      </c>
      <c r="K28" s="228" t="s">
        <v>25</v>
      </c>
      <c r="L28" s="228" t="s">
        <v>25</v>
      </c>
      <c r="M28" s="228" t="s">
        <v>25</v>
      </c>
      <c r="N28" s="100">
        <f t="shared" si="0"/>
        <v>1</v>
      </c>
    </row>
    <row r="29" spans="1:14" s="99" customFormat="1" ht="8.4" x14ac:dyDescent="0.3">
      <c r="A29" s="229" t="s">
        <v>47</v>
      </c>
      <c r="B29" s="230">
        <v>13</v>
      </c>
      <c r="C29" s="230">
        <v>4</v>
      </c>
      <c r="D29" s="230">
        <v>2</v>
      </c>
      <c r="E29" s="230" t="s">
        <v>25</v>
      </c>
      <c r="F29" s="230" t="s">
        <v>25</v>
      </c>
      <c r="G29" s="230" t="s">
        <v>25</v>
      </c>
      <c r="H29" s="230" t="s">
        <v>25</v>
      </c>
      <c r="I29" s="230" t="s">
        <v>25</v>
      </c>
      <c r="J29" s="230" t="s">
        <v>25</v>
      </c>
      <c r="K29" s="230" t="s">
        <v>25</v>
      </c>
      <c r="L29" s="230" t="s">
        <v>25</v>
      </c>
      <c r="M29" s="230">
        <v>11</v>
      </c>
      <c r="N29" s="232">
        <f t="shared" si="0"/>
        <v>30</v>
      </c>
    </row>
    <row r="30" spans="1:14" s="99" customFormat="1" ht="8.4" x14ac:dyDescent="0.3">
      <c r="A30" s="84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3"/>
    </row>
    <row r="31" spans="1:14" s="99" customFormat="1" ht="8.4" x14ac:dyDescent="0.3">
      <c r="A31" s="99" t="s">
        <v>50</v>
      </c>
      <c r="B31" s="228">
        <v>2</v>
      </c>
      <c r="C31" s="228">
        <v>3</v>
      </c>
      <c r="D31" s="228">
        <v>1</v>
      </c>
      <c r="E31" s="228">
        <v>2</v>
      </c>
      <c r="F31" s="228">
        <v>1</v>
      </c>
      <c r="G31" s="228" t="s">
        <v>25</v>
      </c>
      <c r="H31" s="228">
        <v>1</v>
      </c>
      <c r="I31" s="228">
        <v>3</v>
      </c>
      <c r="J31" s="228">
        <v>5</v>
      </c>
      <c r="K31" s="228">
        <v>4</v>
      </c>
      <c r="L31" s="228">
        <v>4</v>
      </c>
      <c r="M31" s="228">
        <v>1</v>
      </c>
      <c r="N31" s="100">
        <f t="shared" si="0"/>
        <v>27</v>
      </c>
    </row>
    <row r="32" spans="1:14" s="99" customFormat="1" ht="8.4" x14ac:dyDescent="0.3">
      <c r="A32" s="99" t="s">
        <v>51</v>
      </c>
      <c r="B32" s="228">
        <v>3</v>
      </c>
      <c r="C32" s="228">
        <v>2</v>
      </c>
      <c r="D32" s="228" t="s">
        <v>25</v>
      </c>
      <c r="E32" s="228" t="s">
        <v>25</v>
      </c>
      <c r="F32" s="228" t="s">
        <v>25</v>
      </c>
      <c r="G32" s="228" t="s">
        <v>25</v>
      </c>
      <c r="H32" s="228" t="s">
        <v>25</v>
      </c>
      <c r="I32" s="228" t="s">
        <v>25</v>
      </c>
      <c r="J32" s="228" t="s">
        <v>25</v>
      </c>
      <c r="K32" s="228" t="s">
        <v>25</v>
      </c>
      <c r="L32" s="228">
        <v>1</v>
      </c>
      <c r="M32" s="228" t="s">
        <v>25</v>
      </c>
      <c r="N32" s="100">
        <f t="shared" si="0"/>
        <v>6</v>
      </c>
    </row>
    <row r="33" spans="1:15" s="99" customFormat="1" ht="8.4" x14ac:dyDescent="0.3">
      <c r="A33" s="99" t="s">
        <v>52</v>
      </c>
      <c r="B33" s="228" t="s">
        <v>25</v>
      </c>
      <c r="C33" s="228" t="s">
        <v>25</v>
      </c>
      <c r="D33" s="228" t="s">
        <v>25</v>
      </c>
      <c r="E33" s="228">
        <v>1</v>
      </c>
      <c r="F33" s="228" t="s">
        <v>25</v>
      </c>
      <c r="G33" s="228" t="s">
        <v>25</v>
      </c>
      <c r="H33" s="228">
        <v>2</v>
      </c>
      <c r="I33" s="228">
        <v>1</v>
      </c>
      <c r="J33" s="228">
        <v>3</v>
      </c>
      <c r="K33" s="228">
        <v>5</v>
      </c>
      <c r="L33" s="228">
        <v>3</v>
      </c>
      <c r="M33" s="228">
        <v>2</v>
      </c>
      <c r="N33" s="100">
        <f t="shared" si="0"/>
        <v>17</v>
      </c>
    </row>
    <row r="34" spans="1:15" s="99" customFormat="1" ht="8.4" x14ac:dyDescent="0.3">
      <c r="A34" s="99" t="s">
        <v>53</v>
      </c>
      <c r="B34" s="228" t="s">
        <v>25</v>
      </c>
      <c r="C34" s="228" t="s">
        <v>25</v>
      </c>
      <c r="D34" s="228" t="s">
        <v>25</v>
      </c>
      <c r="E34" s="228">
        <v>1</v>
      </c>
      <c r="F34" s="228" t="s">
        <v>25</v>
      </c>
      <c r="G34" s="228" t="s">
        <v>25</v>
      </c>
      <c r="H34" s="228">
        <v>1</v>
      </c>
      <c r="I34" s="228" t="s">
        <v>25</v>
      </c>
      <c r="J34" s="228">
        <v>1</v>
      </c>
      <c r="K34" s="228" t="s">
        <v>25</v>
      </c>
      <c r="L34" s="228" t="s">
        <v>25</v>
      </c>
      <c r="M34" s="228" t="s">
        <v>25</v>
      </c>
      <c r="N34" s="100">
        <f t="shared" si="0"/>
        <v>3</v>
      </c>
    </row>
    <row r="35" spans="1:15" s="99" customFormat="1" ht="8.4" x14ac:dyDescent="0.3">
      <c r="A35" s="99" t="s">
        <v>54</v>
      </c>
      <c r="B35" s="228" t="s">
        <v>25</v>
      </c>
      <c r="C35" s="228" t="s">
        <v>25</v>
      </c>
      <c r="D35" s="228" t="s">
        <v>25</v>
      </c>
      <c r="E35" s="228" t="s">
        <v>25</v>
      </c>
      <c r="F35" s="228" t="s">
        <v>25</v>
      </c>
      <c r="G35" s="228">
        <v>1</v>
      </c>
      <c r="H35" s="228" t="s">
        <v>25</v>
      </c>
      <c r="I35" s="228" t="s">
        <v>25</v>
      </c>
      <c r="J35" s="228">
        <v>1</v>
      </c>
      <c r="K35" s="228">
        <v>1</v>
      </c>
      <c r="L35" s="228" t="s">
        <v>25</v>
      </c>
      <c r="M35" s="228">
        <v>1</v>
      </c>
      <c r="N35" s="100">
        <f t="shared" si="0"/>
        <v>4</v>
      </c>
    </row>
    <row r="36" spans="1:15" s="99" customFormat="1" ht="8.4" x14ac:dyDescent="0.3">
      <c r="A36" s="229" t="s">
        <v>55</v>
      </c>
      <c r="B36" s="230" t="s">
        <v>25</v>
      </c>
      <c r="C36" s="230" t="s">
        <v>25</v>
      </c>
      <c r="D36" s="230">
        <v>1</v>
      </c>
      <c r="E36" s="230">
        <v>3</v>
      </c>
      <c r="F36" s="230">
        <v>6</v>
      </c>
      <c r="G36" s="230" t="s">
        <v>25</v>
      </c>
      <c r="H36" s="230" t="s">
        <v>25</v>
      </c>
      <c r="I36" s="230">
        <v>2</v>
      </c>
      <c r="J36" s="230">
        <v>1</v>
      </c>
      <c r="K36" s="230">
        <v>4</v>
      </c>
      <c r="L36" s="230" t="s">
        <v>25</v>
      </c>
      <c r="M36" s="230" t="s">
        <v>25</v>
      </c>
      <c r="N36" s="232">
        <f t="shared" si="0"/>
        <v>17</v>
      </c>
    </row>
    <row r="37" spans="1:15" s="99" customFormat="1" ht="8.4" x14ac:dyDescent="0.3">
      <c r="A37" s="84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3"/>
    </row>
    <row r="38" spans="1:15" s="99" customFormat="1" ht="8.4" x14ac:dyDescent="0.3">
      <c r="A38" s="229" t="s">
        <v>56</v>
      </c>
      <c r="B38" s="230" t="s">
        <v>25</v>
      </c>
      <c r="C38" s="230" t="s">
        <v>25</v>
      </c>
      <c r="D38" s="230">
        <v>36</v>
      </c>
      <c r="E38" s="230">
        <v>23</v>
      </c>
      <c r="F38" s="230">
        <v>21</v>
      </c>
      <c r="G38" s="230">
        <v>26</v>
      </c>
      <c r="H38" s="230">
        <v>60</v>
      </c>
      <c r="I38" s="230">
        <v>4</v>
      </c>
      <c r="J38" s="230" t="s">
        <v>25</v>
      </c>
      <c r="K38" s="230">
        <v>1</v>
      </c>
      <c r="L38" s="230">
        <v>17</v>
      </c>
      <c r="M38" s="230" t="s">
        <v>25</v>
      </c>
      <c r="N38" s="232">
        <f t="shared" si="0"/>
        <v>188</v>
      </c>
    </row>
    <row r="39" spans="1:15" s="99" customFormat="1" ht="8.4" x14ac:dyDescent="0.3">
      <c r="A39" s="84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3"/>
    </row>
    <row r="40" spans="1:15" s="99" customFormat="1" ht="8.4" x14ac:dyDescent="0.3">
      <c r="A40" s="99" t="s">
        <v>57</v>
      </c>
      <c r="B40" s="228" t="s">
        <v>25</v>
      </c>
      <c r="C40" s="228">
        <v>3</v>
      </c>
      <c r="D40" s="228">
        <v>2</v>
      </c>
      <c r="E40" s="228">
        <v>7</v>
      </c>
      <c r="F40" s="228">
        <v>8</v>
      </c>
      <c r="G40" s="228">
        <v>13</v>
      </c>
      <c r="H40" s="228">
        <v>21</v>
      </c>
      <c r="I40" s="228">
        <v>22</v>
      </c>
      <c r="J40" s="228">
        <v>31</v>
      </c>
      <c r="K40" s="228">
        <v>15</v>
      </c>
      <c r="L40" s="228" t="s">
        <v>25</v>
      </c>
      <c r="M40" s="228" t="s">
        <v>25</v>
      </c>
      <c r="N40" s="100">
        <f t="shared" si="0"/>
        <v>122</v>
      </c>
    </row>
    <row r="41" spans="1:15" s="99" customFormat="1" ht="8.4" x14ac:dyDescent="0.3">
      <c r="A41" s="229" t="s">
        <v>58</v>
      </c>
      <c r="B41" s="230">
        <v>2</v>
      </c>
      <c r="C41" s="230">
        <v>2</v>
      </c>
      <c r="D41" s="230">
        <v>1</v>
      </c>
      <c r="E41" s="230">
        <v>2</v>
      </c>
      <c r="F41" s="230">
        <v>1</v>
      </c>
      <c r="G41" s="230">
        <v>3</v>
      </c>
      <c r="H41" s="230">
        <v>3</v>
      </c>
      <c r="I41" s="230">
        <v>3</v>
      </c>
      <c r="J41" s="230">
        <v>3</v>
      </c>
      <c r="K41" s="230">
        <v>4</v>
      </c>
      <c r="L41" s="230">
        <v>2</v>
      </c>
      <c r="M41" s="230">
        <v>8</v>
      </c>
      <c r="N41" s="232">
        <f t="shared" si="0"/>
        <v>34</v>
      </c>
    </row>
    <row r="42" spans="1:15" s="99" customFormat="1" ht="8.4" x14ac:dyDescent="0.3">
      <c r="A42" s="84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3"/>
    </row>
    <row r="43" spans="1:15" s="99" customFormat="1" ht="11.25" customHeight="1" x14ac:dyDescent="0.3">
      <c r="A43" s="89" t="s">
        <v>16</v>
      </c>
      <c r="B43" s="132">
        <f>SUM(B6:B7)</f>
        <v>33.873959999999997</v>
      </c>
      <c r="C43" s="132">
        <f t="shared" ref="C43:N43" si="1">SUM(C6:C7)</f>
        <v>63.15120000000001</v>
      </c>
      <c r="D43" s="132">
        <f t="shared" si="1"/>
        <v>146.17140000000001</v>
      </c>
      <c r="E43" s="132">
        <f t="shared" si="1"/>
        <v>63.924479999999988</v>
      </c>
      <c r="F43" s="132">
        <f t="shared" si="1"/>
        <v>62.041399999999989</v>
      </c>
      <c r="G43" s="132">
        <f t="shared" si="1"/>
        <v>15.752000000000001</v>
      </c>
      <c r="H43" s="132">
        <f t="shared" si="1"/>
        <v>37.733199999999997</v>
      </c>
      <c r="I43" s="132">
        <f t="shared" si="1"/>
        <v>0</v>
      </c>
      <c r="J43" s="132">
        <f t="shared" si="1"/>
        <v>26.062400000000007</v>
      </c>
      <c r="K43" s="132">
        <f t="shared" si="1"/>
        <v>0</v>
      </c>
      <c r="L43" s="132">
        <f t="shared" si="1"/>
        <v>23.993160000000003</v>
      </c>
      <c r="M43" s="132">
        <f t="shared" si="1"/>
        <v>30.966999999999999</v>
      </c>
      <c r="N43" s="132">
        <f t="shared" si="1"/>
        <v>503.67019999999997</v>
      </c>
      <c r="O43" s="100"/>
    </row>
    <row r="44" spans="1:15" s="99" customFormat="1" ht="11.25" customHeight="1" x14ac:dyDescent="0.3">
      <c r="A44" s="89" t="s">
        <v>17</v>
      </c>
      <c r="B44" s="132">
        <f>SUM(B9:B29)</f>
        <v>36</v>
      </c>
      <c r="C44" s="132">
        <f t="shared" ref="C44:N44" si="2">SUM(C9:C29)</f>
        <v>25</v>
      </c>
      <c r="D44" s="132">
        <f t="shared" si="2"/>
        <v>5976</v>
      </c>
      <c r="E44" s="132">
        <f t="shared" si="2"/>
        <v>7981</v>
      </c>
      <c r="F44" s="132">
        <f t="shared" si="2"/>
        <v>25527</v>
      </c>
      <c r="G44" s="132">
        <f t="shared" si="2"/>
        <v>15761</v>
      </c>
      <c r="H44" s="132">
        <f t="shared" si="2"/>
        <v>20550</v>
      </c>
      <c r="I44" s="132">
        <f t="shared" si="2"/>
        <v>3038</v>
      </c>
      <c r="J44" s="132">
        <f t="shared" si="2"/>
        <v>5</v>
      </c>
      <c r="K44" s="132">
        <f t="shared" si="2"/>
        <v>14175</v>
      </c>
      <c r="L44" s="132">
        <f t="shared" si="2"/>
        <v>33467</v>
      </c>
      <c r="M44" s="132">
        <f t="shared" si="2"/>
        <v>12004</v>
      </c>
      <c r="N44" s="132">
        <f t="shared" si="2"/>
        <v>138545</v>
      </c>
      <c r="O44" s="100"/>
    </row>
    <row r="45" spans="1:15" s="99" customFormat="1" ht="11.25" customHeight="1" x14ac:dyDescent="0.3">
      <c r="A45" s="89" t="s">
        <v>18</v>
      </c>
      <c r="B45" s="132">
        <f>SUM(B31:B36)</f>
        <v>5</v>
      </c>
      <c r="C45" s="132">
        <f t="shared" ref="C45:N45" si="3">SUM(C31:C36)</f>
        <v>5</v>
      </c>
      <c r="D45" s="132">
        <f t="shared" si="3"/>
        <v>2</v>
      </c>
      <c r="E45" s="132">
        <f t="shared" si="3"/>
        <v>7</v>
      </c>
      <c r="F45" s="132">
        <f t="shared" si="3"/>
        <v>7</v>
      </c>
      <c r="G45" s="132">
        <f t="shared" si="3"/>
        <v>1</v>
      </c>
      <c r="H45" s="132">
        <f t="shared" si="3"/>
        <v>4</v>
      </c>
      <c r="I45" s="132">
        <f t="shared" si="3"/>
        <v>6</v>
      </c>
      <c r="J45" s="132">
        <f t="shared" si="3"/>
        <v>11</v>
      </c>
      <c r="K45" s="132">
        <f t="shared" si="3"/>
        <v>14</v>
      </c>
      <c r="L45" s="132">
        <f t="shared" si="3"/>
        <v>8</v>
      </c>
      <c r="M45" s="132">
        <f t="shared" si="3"/>
        <v>4</v>
      </c>
      <c r="N45" s="132">
        <f t="shared" si="3"/>
        <v>74</v>
      </c>
      <c r="O45" s="100"/>
    </row>
    <row r="46" spans="1:15" s="99" customFormat="1" ht="11.25" customHeight="1" x14ac:dyDescent="0.3">
      <c r="A46" s="89" t="s">
        <v>19</v>
      </c>
      <c r="B46" s="133">
        <f>SUM(B38)</f>
        <v>0</v>
      </c>
      <c r="C46" s="133">
        <f t="shared" ref="C46:N46" si="4">SUM(C38)</f>
        <v>0</v>
      </c>
      <c r="D46" s="133">
        <f t="shared" si="4"/>
        <v>36</v>
      </c>
      <c r="E46" s="133">
        <f t="shared" si="4"/>
        <v>23</v>
      </c>
      <c r="F46" s="133">
        <f t="shared" si="4"/>
        <v>21</v>
      </c>
      <c r="G46" s="133">
        <f t="shared" si="4"/>
        <v>26</v>
      </c>
      <c r="H46" s="133">
        <f t="shared" si="4"/>
        <v>60</v>
      </c>
      <c r="I46" s="133">
        <f t="shared" si="4"/>
        <v>4</v>
      </c>
      <c r="J46" s="133">
        <f t="shared" si="4"/>
        <v>0</v>
      </c>
      <c r="K46" s="133">
        <f t="shared" si="4"/>
        <v>1</v>
      </c>
      <c r="L46" s="133">
        <f t="shared" si="4"/>
        <v>17</v>
      </c>
      <c r="M46" s="133">
        <f t="shared" si="4"/>
        <v>0</v>
      </c>
      <c r="N46" s="134">
        <f t="shared" si="4"/>
        <v>188</v>
      </c>
      <c r="O46" s="100"/>
    </row>
    <row r="47" spans="1:15" s="99" customFormat="1" ht="11.25" customHeight="1" x14ac:dyDescent="0.3">
      <c r="A47" s="89" t="s">
        <v>20</v>
      </c>
      <c r="B47" s="132">
        <f>SUM(B40:B41)</f>
        <v>2</v>
      </c>
      <c r="C47" s="132">
        <f t="shared" ref="C47:N47" si="5">SUM(C40:C41)</f>
        <v>5</v>
      </c>
      <c r="D47" s="132">
        <f t="shared" si="5"/>
        <v>3</v>
      </c>
      <c r="E47" s="132">
        <f t="shared" si="5"/>
        <v>9</v>
      </c>
      <c r="F47" s="132">
        <f t="shared" si="5"/>
        <v>9</v>
      </c>
      <c r="G47" s="132">
        <f t="shared" si="5"/>
        <v>16</v>
      </c>
      <c r="H47" s="132">
        <f t="shared" si="5"/>
        <v>24</v>
      </c>
      <c r="I47" s="132">
        <f t="shared" si="5"/>
        <v>25</v>
      </c>
      <c r="J47" s="132">
        <f t="shared" si="5"/>
        <v>34</v>
      </c>
      <c r="K47" s="132">
        <f t="shared" si="5"/>
        <v>19</v>
      </c>
      <c r="L47" s="132">
        <f t="shared" si="5"/>
        <v>2</v>
      </c>
      <c r="M47" s="132">
        <f t="shared" si="5"/>
        <v>8</v>
      </c>
      <c r="N47" s="132">
        <f t="shared" si="5"/>
        <v>156</v>
      </c>
      <c r="O47" s="100"/>
    </row>
    <row r="48" spans="1:15" s="137" customFormat="1" ht="12.15" customHeight="1" x14ac:dyDescent="0.3">
      <c r="A48" s="135" t="s">
        <v>21</v>
      </c>
      <c r="B48" s="118">
        <f>SUM(B43:B47)</f>
        <v>76.873959999999997</v>
      </c>
      <c r="C48" s="118">
        <f t="shared" ref="C48:N48" si="6">SUM(C43:C47)</f>
        <v>98.151200000000017</v>
      </c>
      <c r="D48" s="118">
        <f t="shared" si="6"/>
        <v>6163.1714000000002</v>
      </c>
      <c r="E48" s="118">
        <f t="shared" si="6"/>
        <v>8083.9244799999997</v>
      </c>
      <c r="F48" s="118">
        <f t="shared" si="6"/>
        <v>25626.041399999998</v>
      </c>
      <c r="G48" s="118">
        <f t="shared" si="6"/>
        <v>15819.752</v>
      </c>
      <c r="H48" s="118">
        <f t="shared" si="6"/>
        <v>20675.733199999999</v>
      </c>
      <c r="I48" s="118">
        <f t="shared" si="6"/>
        <v>3073</v>
      </c>
      <c r="J48" s="118">
        <f t="shared" si="6"/>
        <v>76.062400000000011</v>
      </c>
      <c r="K48" s="118">
        <f t="shared" si="6"/>
        <v>14209</v>
      </c>
      <c r="L48" s="118">
        <f t="shared" si="6"/>
        <v>33517.993159999998</v>
      </c>
      <c r="M48" s="118">
        <f t="shared" si="6"/>
        <v>12046.967000000001</v>
      </c>
      <c r="N48" s="118">
        <f t="shared" si="6"/>
        <v>139466.67019999999</v>
      </c>
      <c r="O48" s="136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5546875" bestFit="1" customWidth="1"/>
  </cols>
  <sheetData>
    <row r="1" spans="1:14" s="78" customFormat="1" ht="13.2" x14ac:dyDescent="0.3">
      <c r="A1" s="234" t="s">
        <v>104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s="78" customFormat="1" ht="13.2" x14ac:dyDescent="0.3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s="78" customFormat="1" ht="13.2" x14ac:dyDescent="0.3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s="1" customFormat="1" ht="13.2" x14ac:dyDescent="0.25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8" customFormat="1" ht="12.15" customHeight="1" x14ac:dyDescent="0.2">
      <c r="A5" s="7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0</v>
      </c>
    </row>
    <row r="6" spans="1:14" s="110" customFormat="1" ht="9.9" customHeight="1" x14ac:dyDescent="0.15">
      <c r="A6" s="110" t="s">
        <v>101</v>
      </c>
      <c r="B6" s="121">
        <v>2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2</v>
      </c>
    </row>
    <row r="7" spans="1:14" s="110" customFormat="1" ht="9.9" customHeight="1" x14ac:dyDescent="0.15">
      <c r="A7" s="110" t="s">
        <v>94</v>
      </c>
      <c r="B7" s="121" t="s">
        <v>25</v>
      </c>
      <c r="C7" s="121" t="s">
        <v>25</v>
      </c>
      <c r="D7" s="121" t="s">
        <v>25</v>
      </c>
      <c r="E7" s="121" t="s">
        <v>25</v>
      </c>
      <c r="F7" s="121" t="s">
        <v>25</v>
      </c>
      <c r="G7" s="121" t="s">
        <v>25</v>
      </c>
      <c r="H7" s="121">
        <v>1</v>
      </c>
      <c r="I7" s="121" t="s">
        <v>25</v>
      </c>
      <c r="J7" s="121">
        <v>3</v>
      </c>
      <c r="K7" s="121">
        <v>3</v>
      </c>
      <c r="L7" s="121">
        <v>8</v>
      </c>
      <c r="M7" s="121">
        <v>1</v>
      </c>
      <c r="N7" s="122">
        <v>16</v>
      </c>
    </row>
    <row r="8" spans="1:14" s="110" customFormat="1" ht="9.9" customHeight="1" x14ac:dyDescent="0.15">
      <c r="A8" s="110" t="s">
        <v>68</v>
      </c>
      <c r="B8" s="121">
        <v>996</v>
      </c>
      <c r="C8" s="121">
        <v>907</v>
      </c>
      <c r="D8" s="121">
        <v>536</v>
      </c>
      <c r="E8" s="121">
        <v>804</v>
      </c>
      <c r="F8" s="121">
        <v>696</v>
      </c>
      <c r="G8" s="121">
        <v>425</v>
      </c>
      <c r="H8" s="121">
        <v>617</v>
      </c>
      <c r="I8" s="121">
        <v>994</v>
      </c>
      <c r="J8" s="121">
        <v>833</v>
      </c>
      <c r="K8" s="121">
        <v>983</v>
      </c>
      <c r="L8" s="121">
        <v>1031</v>
      </c>
      <c r="M8" s="121">
        <v>1300</v>
      </c>
      <c r="N8" s="122">
        <v>10122</v>
      </c>
    </row>
    <row r="9" spans="1:14" s="110" customFormat="1" ht="9.9" customHeight="1" x14ac:dyDescent="0.15">
      <c r="A9" s="110" t="s">
        <v>48</v>
      </c>
      <c r="B9" s="121">
        <v>8036</v>
      </c>
      <c r="C9" s="121">
        <v>5641</v>
      </c>
      <c r="D9" s="121">
        <v>9835</v>
      </c>
      <c r="E9" s="121">
        <v>7254</v>
      </c>
      <c r="F9" s="121">
        <v>9354</v>
      </c>
      <c r="G9" s="121">
        <v>3656</v>
      </c>
      <c r="H9" s="121">
        <v>6408</v>
      </c>
      <c r="I9" s="121">
        <v>4375</v>
      </c>
      <c r="J9" s="121">
        <v>3042</v>
      </c>
      <c r="K9" s="121">
        <v>3999</v>
      </c>
      <c r="L9" s="121">
        <v>7313</v>
      </c>
      <c r="M9" s="121">
        <v>6005</v>
      </c>
      <c r="N9" s="122">
        <v>74918</v>
      </c>
    </row>
    <row r="10" spans="1:14" s="110" customFormat="1" ht="9.9" customHeight="1" x14ac:dyDescent="0.15">
      <c r="A10" s="110" t="s">
        <v>49</v>
      </c>
      <c r="B10" s="121">
        <v>2334</v>
      </c>
      <c r="C10" s="121">
        <v>1487</v>
      </c>
      <c r="D10" s="121">
        <v>598</v>
      </c>
      <c r="E10" s="121">
        <v>3168</v>
      </c>
      <c r="F10" s="121">
        <v>1454</v>
      </c>
      <c r="G10" s="121">
        <v>1345</v>
      </c>
      <c r="H10" s="121">
        <v>3628</v>
      </c>
      <c r="I10" s="121">
        <v>444</v>
      </c>
      <c r="J10" s="121">
        <v>876</v>
      </c>
      <c r="K10" s="121">
        <v>2587</v>
      </c>
      <c r="L10" s="121">
        <v>619</v>
      </c>
      <c r="M10" s="121">
        <v>461</v>
      </c>
      <c r="N10" s="122">
        <v>19001</v>
      </c>
    </row>
    <row r="11" spans="1:14" s="110" customFormat="1" ht="9.9" customHeight="1" x14ac:dyDescent="0.15">
      <c r="A11" s="110" t="s">
        <v>95</v>
      </c>
      <c r="B11" s="121">
        <v>211</v>
      </c>
      <c r="C11" s="121">
        <v>167</v>
      </c>
      <c r="D11" s="121">
        <v>194</v>
      </c>
      <c r="E11" s="121">
        <v>138</v>
      </c>
      <c r="F11" s="121">
        <v>360</v>
      </c>
      <c r="G11" s="121">
        <v>185</v>
      </c>
      <c r="H11" s="121">
        <v>204</v>
      </c>
      <c r="I11" s="121">
        <v>94</v>
      </c>
      <c r="J11" s="121">
        <v>150</v>
      </c>
      <c r="K11" s="121">
        <v>170</v>
      </c>
      <c r="L11" s="121">
        <v>236</v>
      </c>
      <c r="M11" s="121">
        <v>257</v>
      </c>
      <c r="N11" s="122">
        <v>2366</v>
      </c>
    </row>
    <row r="12" spans="1:14" s="110" customFormat="1" ht="9.9" customHeight="1" x14ac:dyDescent="0.15">
      <c r="A12" s="110" t="s">
        <v>96</v>
      </c>
      <c r="B12" s="121" t="s">
        <v>25</v>
      </c>
      <c r="C12" s="121" t="s">
        <v>25</v>
      </c>
      <c r="D12" s="121">
        <v>39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39</v>
      </c>
    </row>
    <row r="13" spans="1:14" s="110" customFormat="1" ht="9.9" customHeight="1" x14ac:dyDescent="0.15">
      <c r="A13" s="123" t="s">
        <v>84</v>
      </c>
      <c r="B13" s="124">
        <v>82</v>
      </c>
      <c r="C13" s="124">
        <v>80</v>
      </c>
      <c r="D13" s="124">
        <v>66</v>
      </c>
      <c r="E13" s="124">
        <v>184</v>
      </c>
      <c r="F13" s="124">
        <v>112</v>
      </c>
      <c r="G13" s="124">
        <v>46</v>
      </c>
      <c r="H13" s="124">
        <v>77</v>
      </c>
      <c r="I13" s="124">
        <v>55</v>
      </c>
      <c r="J13" s="124">
        <v>27</v>
      </c>
      <c r="K13" s="124">
        <v>59</v>
      </c>
      <c r="L13" s="124">
        <v>88</v>
      </c>
      <c r="M13" s="124">
        <v>98</v>
      </c>
      <c r="N13" s="125">
        <v>974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61</v>
      </c>
      <c r="B15" s="121" t="s">
        <v>25</v>
      </c>
      <c r="C15" s="121" t="s">
        <v>25</v>
      </c>
      <c r="D15" s="121">
        <v>6</v>
      </c>
      <c r="E15" s="121">
        <v>123</v>
      </c>
      <c r="F15" s="121">
        <v>259</v>
      </c>
      <c r="G15" s="121">
        <v>240</v>
      </c>
      <c r="H15" s="121">
        <v>131</v>
      </c>
      <c r="I15" s="121">
        <v>94</v>
      </c>
      <c r="J15" s="121">
        <v>35</v>
      </c>
      <c r="K15" s="121">
        <v>23</v>
      </c>
      <c r="L15" s="121" t="s">
        <v>25</v>
      </c>
      <c r="M15" s="121">
        <v>19</v>
      </c>
      <c r="N15" s="122">
        <v>930</v>
      </c>
    </row>
    <row r="16" spans="1:14" s="110" customFormat="1" ht="9.9" customHeight="1" x14ac:dyDescent="0.15">
      <c r="A16" s="110" t="s">
        <v>27</v>
      </c>
      <c r="B16" s="121">
        <v>13131</v>
      </c>
      <c r="C16" s="121">
        <v>7573</v>
      </c>
      <c r="D16" s="121" t="s">
        <v>25</v>
      </c>
      <c r="E16" s="121" t="s">
        <v>25</v>
      </c>
      <c r="F16" s="121">
        <v>9673</v>
      </c>
      <c r="G16" s="121">
        <v>2992</v>
      </c>
      <c r="H16" s="121">
        <v>2515</v>
      </c>
      <c r="I16" s="121">
        <v>1848</v>
      </c>
      <c r="J16" s="121">
        <v>10</v>
      </c>
      <c r="K16" s="121">
        <v>10</v>
      </c>
      <c r="L16" s="121">
        <v>5</v>
      </c>
      <c r="M16" s="121">
        <v>43</v>
      </c>
      <c r="N16" s="122">
        <v>37800</v>
      </c>
    </row>
    <row r="17" spans="1:14" s="110" customFormat="1" ht="9.9" customHeight="1" x14ac:dyDescent="0.15">
      <c r="A17" s="110" t="s">
        <v>91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>
        <v>2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2</v>
      </c>
    </row>
    <row r="18" spans="1:14" s="110" customFormat="1" ht="9.9" customHeight="1" x14ac:dyDescent="0.15">
      <c r="A18" s="110" t="s">
        <v>77</v>
      </c>
      <c r="B18" s="121" t="s">
        <v>25</v>
      </c>
      <c r="C18" s="121" t="s">
        <v>25</v>
      </c>
      <c r="D18" s="121" t="s">
        <v>25</v>
      </c>
      <c r="E18" s="121" t="s">
        <v>25</v>
      </c>
      <c r="F18" s="121">
        <v>1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29</v>
      </c>
      <c r="B19" s="121" t="s">
        <v>25</v>
      </c>
      <c r="C19" s="121" t="s">
        <v>25</v>
      </c>
      <c r="D19" s="121">
        <v>12</v>
      </c>
      <c r="E19" s="121">
        <v>5</v>
      </c>
      <c r="F19" s="121">
        <v>3</v>
      </c>
      <c r="G19" s="121">
        <v>1</v>
      </c>
      <c r="H19" s="121" t="s">
        <v>25</v>
      </c>
      <c r="I19" s="121" t="s">
        <v>25</v>
      </c>
      <c r="J19" s="121" t="s">
        <v>25</v>
      </c>
      <c r="K19" s="121">
        <v>17</v>
      </c>
      <c r="L19" s="121">
        <v>16</v>
      </c>
      <c r="M19" s="121">
        <v>9</v>
      </c>
      <c r="N19" s="122">
        <v>63</v>
      </c>
    </row>
    <row r="20" spans="1:14" s="110" customFormat="1" ht="9.9" customHeight="1" x14ac:dyDescent="0.15">
      <c r="A20" s="110" t="s">
        <v>31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>
        <v>1</v>
      </c>
      <c r="N20" s="122">
        <v>1</v>
      </c>
    </row>
    <row r="21" spans="1:14" s="110" customFormat="1" ht="9.9" customHeight="1" x14ac:dyDescent="0.15">
      <c r="A21" s="110" t="s">
        <v>32</v>
      </c>
      <c r="B21" s="121" t="s">
        <v>25</v>
      </c>
      <c r="C21" s="121">
        <v>8</v>
      </c>
      <c r="D21" s="121">
        <v>2137</v>
      </c>
      <c r="E21" s="121">
        <v>222</v>
      </c>
      <c r="F21" s="121" t="s">
        <v>25</v>
      </c>
      <c r="G21" s="121">
        <v>4</v>
      </c>
      <c r="H21" s="121">
        <v>30</v>
      </c>
      <c r="I21" s="121" t="s">
        <v>25</v>
      </c>
      <c r="J21" s="121" t="s">
        <v>25</v>
      </c>
      <c r="K21" s="121" t="s">
        <v>25</v>
      </c>
      <c r="L21" s="121">
        <v>2</v>
      </c>
      <c r="M21" s="121">
        <v>1065</v>
      </c>
      <c r="N21" s="122">
        <v>3468</v>
      </c>
    </row>
    <row r="22" spans="1:14" s="110" customFormat="1" ht="9.9" customHeight="1" x14ac:dyDescent="0.15">
      <c r="A22" s="110" t="s">
        <v>92</v>
      </c>
      <c r="B22" s="121">
        <v>1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>
        <v>1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78</v>
      </c>
      <c r="B23" s="121" t="s">
        <v>25</v>
      </c>
      <c r="C23" s="121" t="s">
        <v>25</v>
      </c>
      <c r="D23" s="121">
        <v>1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2</v>
      </c>
      <c r="L23" s="121" t="s">
        <v>25</v>
      </c>
      <c r="M23" s="121" t="s">
        <v>25</v>
      </c>
      <c r="N23" s="122">
        <v>3</v>
      </c>
    </row>
    <row r="24" spans="1:14" s="110" customFormat="1" ht="9.9" customHeight="1" x14ac:dyDescent="0.15">
      <c r="A24" s="110" t="s">
        <v>79</v>
      </c>
      <c r="B24" s="121">
        <v>4</v>
      </c>
      <c r="C24" s="121">
        <v>3</v>
      </c>
      <c r="D24" s="121">
        <v>7</v>
      </c>
      <c r="E24" s="121">
        <v>12</v>
      </c>
      <c r="F24" s="121">
        <v>5</v>
      </c>
      <c r="G24" s="121">
        <v>3</v>
      </c>
      <c r="H24" s="121">
        <v>4</v>
      </c>
      <c r="I24" s="121">
        <v>3</v>
      </c>
      <c r="J24" s="121">
        <v>3</v>
      </c>
      <c r="K24" s="121">
        <v>4</v>
      </c>
      <c r="L24" s="121">
        <v>1</v>
      </c>
      <c r="M24" s="121">
        <v>6</v>
      </c>
      <c r="N24" s="122">
        <v>55</v>
      </c>
    </row>
    <row r="25" spans="1:14" s="110" customFormat="1" ht="9.9" customHeight="1" x14ac:dyDescent="0.15">
      <c r="A25" s="110" t="s">
        <v>35</v>
      </c>
      <c r="B25" s="121" t="s">
        <v>25</v>
      </c>
      <c r="C25" s="121">
        <v>1</v>
      </c>
      <c r="D25" s="121" t="s">
        <v>25</v>
      </c>
      <c r="E25" s="121">
        <v>2</v>
      </c>
      <c r="F25" s="121">
        <v>1</v>
      </c>
      <c r="G25" s="121" t="s">
        <v>25</v>
      </c>
      <c r="H25" s="121" t="s">
        <v>25</v>
      </c>
      <c r="I25" s="121" t="s">
        <v>25</v>
      </c>
      <c r="J25" s="121">
        <v>2</v>
      </c>
      <c r="K25" s="121" t="s">
        <v>25</v>
      </c>
      <c r="L25" s="121" t="s">
        <v>25</v>
      </c>
      <c r="M25" s="121" t="s">
        <v>25</v>
      </c>
      <c r="N25" s="122">
        <v>6</v>
      </c>
    </row>
    <row r="26" spans="1:14" s="110" customFormat="1" ht="9.9" customHeight="1" x14ac:dyDescent="0.15">
      <c r="A26" s="110" t="s">
        <v>36</v>
      </c>
      <c r="B26" s="121">
        <v>3</v>
      </c>
      <c r="C26" s="121">
        <v>2</v>
      </c>
      <c r="D26" s="121">
        <v>2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>
        <v>1</v>
      </c>
      <c r="M26" s="121">
        <v>3</v>
      </c>
      <c r="N26" s="122">
        <v>11</v>
      </c>
    </row>
    <row r="27" spans="1:14" s="110" customFormat="1" ht="9.9" customHeight="1" x14ac:dyDescent="0.15">
      <c r="A27" s="110" t="s">
        <v>37</v>
      </c>
      <c r="B27" s="121" t="s">
        <v>25</v>
      </c>
      <c r="C27" s="121">
        <v>2</v>
      </c>
      <c r="D27" s="121">
        <v>2099</v>
      </c>
      <c r="E27" s="121">
        <v>1086</v>
      </c>
      <c r="F27" s="121" t="s">
        <v>25</v>
      </c>
      <c r="G27" s="121">
        <v>9</v>
      </c>
      <c r="H27" s="121">
        <v>21</v>
      </c>
      <c r="I27" s="121" t="s">
        <v>25</v>
      </c>
      <c r="J27" s="121" t="s">
        <v>25</v>
      </c>
      <c r="K27" s="121">
        <v>9</v>
      </c>
      <c r="L27" s="121">
        <v>69</v>
      </c>
      <c r="M27" s="121">
        <v>2048</v>
      </c>
      <c r="N27" s="122">
        <v>5343</v>
      </c>
    </row>
    <row r="28" spans="1:14" s="110" customFormat="1" ht="9.9" customHeight="1" x14ac:dyDescent="0.15">
      <c r="A28" s="110" t="s">
        <v>41</v>
      </c>
      <c r="B28" s="121" t="s">
        <v>25</v>
      </c>
      <c r="C28" s="121" t="s">
        <v>25</v>
      </c>
      <c r="D28" s="121" t="s">
        <v>25</v>
      </c>
      <c r="E28" s="121" t="s">
        <v>25</v>
      </c>
      <c r="F28" s="121" t="s">
        <v>25</v>
      </c>
      <c r="G28" s="121">
        <v>3</v>
      </c>
      <c r="H28" s="121" t="s">
        <v>25</v>
      </c>
      <c r="I28" s="121">
        <v>37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40</v>
      </c>
    </row>
    <row r="29" spans="1:14" s="110" customFormat="1" ht="9.9" customHeight="1" x14ac:dyDescent="0.15">
      <c r="A29" s="110" t="s">
        <v>63</v>
      </c>
      <c r="B29" s="121" t="s">
        <v>25</v>
      </c>
      <c r="C29" s="121" t="s">
        <v>25</v>
      </c>
      <c r="D29" s="121" t="s">
        <v>25</v>
      </c>
      <c r="E29" s="121">
        <v>3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3</v>
      </c>
    </row>
    <row r="30" spans="1:14" s="110" customFormat="1" ht="9.9" customHeight="1" x14ac:dyDescent="0.15">
      <c r="A30" s="110" t="s">
        <v>64</v>
      </c>
      <c r="B30" s="121" t="s">
        <v>25</v>
      </c>
      <c r="C30" s="121" t="s">
        <v>25</v>
      </c>
      <c r="D30" s="121" t="s">
        <v>25</v>
      </c>
      <c r="E30" s="121">
        <v>1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1</v>
      </c>
    </row>
    <row r="31" spans="1:14" s="110" customFormat="1" ht="9.9" customHeight="1" x14ac:dyDescent="0.15">
      <c r="A31" s="110" t="s">
        <v>65</v>
      </c>
      <c r="B31" s="121" t="s">
        <v>25</v>
      </c>
      <c r="C31" s="121" t="s">
        <v>25</v>
      </c>
      <c r="D31" s="121">
        <v>5</v>
      </c>
      <c r="E31" s="121">
        <v>12</v>
      </c>
      <c r="F31" s="121">
        <v>2</v>
      </c>
      <c r="G31" s="121" t="s">
        <v>25</v>
      </c>
      <c r="H31" s="121">
        <v>1</v>
      </c>
      <c r="I31" s="121" t="s">
        <v>25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20</v>
      </c>
    </row>
    <row r="32" spans="1:14" s="110" customFormat="1" ht="9.9" customHeight="1" x14ac:dyDescent="0.15">
      <c r="A32" s="110" t="s">
        <v>81</v>
      </c>
      <c r="B32" s="121" t="s">
        <v>25</v>
      </c>
      <c r="C32" s="121" t="s">
        <v>25</v>
      </c>
      <c r="D32" s="121" t="s">
        <v>25</v>
      </c>
      <c r="E32" s="121">
        <v>1</v>
      </c>
      <c r="F32" s="121">
        <v>5</v>
      </c>
      <c r="G32" s="121">
        <v>3</v>
      </c>
      <c r="H32" s="121">
        <v>4</v>
      </c>
      <c r="I32" s="121">
        <v>2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15</v>
      </c>
    </row>
    <row r="33" spans="1:14" s="110" customFormat="1" ht="9.9" customHeight="1" x14ac:dyDescent="0.15">
      <c r="A33" s="110" t="s">
        <v>99</v>
      </c>
      <c r="B33" s="121" t="s">
        <v>25</v>
      </c>
      <c r="C33" s="121" t="s">
        <v>25</v>
      </c>
      <c r="D33" s="121" t="s">
        <v>25</v>
      </c>
      <c r="E33" s="121" t="s">
        <v>25</v>
      </c>
      <c r="F33" s="121" t="s">
        <v>25</v>
      </c>
      <c r="G33" s="121">
        <v>1</v>
      </c>
      <c r="H33" s="121">
        <v>1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2</v>
      </c>
    </row>
    <row r="34" spans="1:14" s="110" customFormat="1" ht="9.9" customHeight="1" x14ac:dyDescent="0.15">
      <c r="A34" s="110" t="s">
        <v>66</v>
      </c>
      <c r="B34" s="121" t="s">
        <v>25</v>
      </c>
      <c r="C34" s="121" t="s">
        <v>25</v>
      </c>
      <c r="D34" s="121">
        <v>58</v>
      </c>
      <c r="E34" s="121">
        <v>42</v>
      </c>
      <c r="F34" s="121">
        <v>68</v>
      </c>
      <c r="G34" s="121">
        <v>34</v>
      </c>
      <c r="H34" s="121">
        <v>147</v>
      </c>
      <c r="I34" s="121">
        <v>200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549</v>
      </c>
    </row>
    <row r="35" spans="1:14" s="110" customFormat="1" ht="9.9" customHeight="1" x14ac:dyDescent="0.15">
      <c r="A35" s="110" t="s">
        <v>45</v>
      </c>
      <c r="B35" s="121" t="s">
        <v>25</v>
      </c>
      <c r="C35" s="121">
        <v>2</v>
      </c>
      <c r="D35" s="121">
        <v>5</v>
      </c>
      <c r="E35" s="121">
        <v>3</v>
      </c>
      <c r="F35" s="121">
        <v>6</v>
      </c>
      <c r="G35" s="121" t="s">
        <v>25</v>
      </c>
      <c r="H35" s="121" t="s">
        <v>25</v>
      </c>
      <c r="I35" s="121" t="s">
        <v>25</v>
      </c>
      <c r="J35" s="121" t="s">
        <v>25</v>
      </c>
      <c r="K35" s="121" t="s">
        <v>25</v>
      </c>
      <c r="L35" s="121" t="s">
        <v>25</v>
      </c>
      <c r="M35" s="121" t="s">
        <v>25</v>
      </c>
      <c r="N35" s="122">
        <v>16</v>
      </c>
    </row>
    <row r="36" spans="1:14" s="110" customFormat="1" ht="9.9" customHeight="1" x14ac:dyDescent="0.15">
      <c r="A36" s="110" t="s">
        <v>82</v>
      </c>
      <c r="B36" s="121" t="s">
        <v>25</v>
      </c>
      <c r="C36" s="121" t="s">
        <v>25</v>
      </c>
      <c r="D36" s="121" t="s">
        <v>25</v>
      </c>
      <c r="E36" s="121" t="s">
        <v>25</v>
      </c>
      <c r="F36" s="121" t="s">
        <v>25</v>
      </c>
      <c r="G36" s="121" t="s">
        <v>25</v>
      </c>
      <c r="H36" s="121" t="s">
        <v>25</v>
      </c>
      <c r="I36" s="121">
        <v>1</v>
      </c>
      <c r="J36" s="121" t="s">
        <v>25</v>
      </c>
      <c r="K36" s="121" t="s">
        <v>25</v>
      </c>
      <c r="L36" s="121" t="s">
        <v>25</v>
      </c>
      <c r="M36" s="121" t="s">
        <v>25</v>
      </c>
      <c r="N36" s="122">
        <v>1</v>
      </c>
    </row>
    <row r="37" spans="1:14" s="110" customFormat="1" ht="9.9" customHeight="1" x14ac:dyDescent="0.15">
      <c r="A37" s="110" t="s">
        <v>47</v>
      </c>
      <c r="B37" s="121">
        <v>28</v>
      </c>
      <c r="C37" s="121">
        <v>25</v>
      </c>
      <c r="D37" s="121">
        <v>10</v>
      </c>
      <c r="E37" s="121">
        <v>3</v>
      </c>
      <c r="F37" s="121" t="s">
        <v>25</v>
      </c>
      <c r="G37" s="121" t="s">
        <v>25</v>
      </c>
      <c r="H37" s="121" t="s">
        <v>25</v>
      </c>
      <c r="I37" s="121" t="s">
        <v>25</v>
      </c>
      <c r="J37" s="121" t="s">
        <v>25</v>
      </c>
      <c r="K37" s="121">
        <v>1</v>
      </c>
      <c r="L37" s="121">
        <v>7</v>
      </c>
      <c r="M37" s="121">
        <v>27</v>
      </c>
      <c r="N37" s="122">
        <v>101</v>
      </c>
    </row>
    <row r="38" spans="1:14" s="110" customFormat="1" ht="9.9" customHeight="1" x14ac:dyDescent="0.15">
      <c r="A38" s="123" t="s">
        <v>93</v>
      </c>
      <c r="B38" s="124" t="s">
        <v>25</v>
      </c>
      <c r="C38" s="124" t="s">
        <v>25</v>
      </c>
      <c r="D38" s="124" t="s">
        <v>25</v>
      </c>
      <c r="E38" s="124" t="s">
        <v>25</v>
      </c>
      <c r="F38" s="124" t="s">
        <v>25</v>
      </c>
      <c r="G38" s="124" t="s">
        <v>25</v>
      </c>
      <c r="H38" s="124" t="s">
        <v>25</v>
      </c>
      <c r="I38" s="124">
        <v>2</v>
      </c>
      <c r="J38" s="124" t="s">
        <v>25</v>
      </c>
      <c r="K38" s="124" t="s">
        <v>25</v>
      </c>
      <c r="L38" s="124" t="s">
        <v>25</v>
      </c>
      <c r="M38" s="124" t="s">
        <v>25</v>
      </c>
      <c r="N38" s="125">
        <v>2</v>
      </c>
    </row>
    <row r="39" spans="1:14" s="110" customFormat="1" ht="9.9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8"/>
    </row>
    <row r="40" spans="1:14" s="110" customFormat="1" ht="9.9" customHeight="1" x14ac:dyDescent="0.15">
      <c r="A40" s="110" t="s">
        <v>97</v>
      </c>
      <c r="B40" s="121" t="s">
        <v>25</v>
      </c>
      <c r="C40" s="121" t="s">
        <v>25</v>
      </c>
      <c r="D40" s="121">
        <v>2</v>
      </c>
      <c r="E40" s="121">
        <v>1</v>
      </c>
      <c r="F40" s="121" t="s">
        <v>25</v>
      </c>
      <c r="G40" s="121" t="s">
        <v>25</v>
      </c>
      <c r="H40" s="121">
        <v>4</v>
      </c>
      <c r="I40" s="121" t="s">
        <v>25</v>
      </c>
      <c r="J40" s="121" t="s">
        <v>25</v>
      </c>
      <c r="K40" s="121">
        <v>4</v>
      </c>
      <c r="L40" s="121" t="s">
        <v>25</v>
      </c>
      <c r="M40" s="121" t="s">
        <v>25</v>
      </c>
      <c r="N40" s="122">
        <v>11</v>
      </c>
    </row>
    <row r="41" spans="1:14" s="110" customFormat="1" ht="9.9" customHeight="1" x14ac:dyDescent="0.15">
      <c r="A41" s="110" t="s">
        <v>98</v>
      </c>
      <c r="B41" s="121">
        <v>67</v>
      </c>
      <c r="C41" s="121">
        <v>819</v>
      </c>
      <c r="D41" s="121">
        <v>35</v>
      </c>
      <c r="E41" s="121">
        <v>27</v>
      </c>
      <c r="F41" s="121">
        <v>28</v>
      </c>
      <c r="G41" s="121">
        <v>43</v>
      </c>
      <c r="H41" s="121">
        <v>49</v>
      </c>
      <c r="I41" s="121">
        <v>48</v>
      </c>
      <c r="J41" s="121">
        <v>20</v>
      </c>
      <c r="K41" s="121">
        <v>43</v>
      </c>
      <c r="L41" s="121">
        <v>52</v>
      </c>
      <c r="M41" s="121">
        <v>11</v>
      </c>
      <c r="N41" s="122">
        <v>1242</v>
      </c>
    </row>
    <row r="42" spans="1:14" s="110" customFormat="1" ht="9.9" customHeight="1" x14ac:dyDescent="0.15">
      <c r="A42" s="110" t="s">
        <v>50</v>
      </c>
      <c r="B42" s="121" t="s">
        <v>25</v>
      </c>
      <c r="C42" s="121">
        <v>1</v>
      </c>
      <c r="D42" s="121" t="s">
        <v>25</v>
      </c>
      <c r="E42" s="121" t="s">
        <v>25</v>
      </c>
      <c r="F42" s="121" t="s">
        <v>25</v>
      </c>
      <c r="G42" s="121" t="s">
        <v>25</v>
      </c>
      <c r="H42" s="121" t="s">
        <v>25</v>
      </c>
      <c r="I42" s="121" t="s">
        <v>25</v>
      </c>
      <c r="J42" s="121" t="s">
        <v>25</v>
      </c>
      <c r="K42" s="121" t="s">
        <v>25</v>
      </c>
      <c r="L42" s="121">
        <v>1</v>
      </c>
      <c r="M42" s="121" t="s">
        <v>25</v>
      </c>
      <c r="N42" s="122">
        <v>2</v>
      </c>
    </row>
    <row r="43" spans="1:14" s="110" customFormat="1" ht="9.9" customHeight="1" x14ac:dyDescent="0.15">
      <c r="A43" s="110" t="s">
        <v>70</v>
      </c>
      <c r="B43" s="121" t="s">
        <v>25</v>
      </c>
      <c r="C43" s="121" t="s">
        <v>25</v>
      </c>
      <c r="D43" s="121" t="s">
        <v>25</v>
      </c>
      <c r="E43" s="121" t="s">
        <v>25</v>
      </c>
      <c r="F43" s="121" t="s">
        <v>25</v>
      </c>
      <c r="G43" s="121" t="s">
        <v>25</v>
      </c>
      <c r="H43" s="121">
        <v>7</v>
      </c>
      <c r="I43" s="121">
        <v>263</v>
      </c>
      <c r="J43" s="121">
        <v>290</v>
      </c>
      <c r="K43" s="121">
        <v>112</v>
      </c>
      <c r="L43" s="121">
        <v>4</v>
      </c>
      <c r="M43" s="121" t="s">
        <v>25</v>
      </c>
      <c r="N43" s="122">
        <v>676</v>
      </c>
    </row>
    <row r="44" spans="1:14" s="110" customFormat="1" ht="9.9" customHeight="1" x14ac:dyDescent="0.15">
      <c r="A44" s="110" t="s">
        <v>54</v>
      </c>
      <c r="B44" s="121">
        <v>2</v>
      </c>
      <c r="C44" s="121">
        <v>2</v>
      </c>
      <c r="D44" s="121">
        <v>1</v>
      </c>
      <c r="E44" s="121">
        <v>1</v>
      </c>
      <c r="F44" s="121">
        <v>1</v>
      </c>
      <c r="G44" s="121">
        <v>1</v>
      </c>
      <c r="H44" s="121">
        <v>2</v>
      </c>
      <c r="I44" s="121">
        <v>2</v>
      </c>
      <c r="J44" s="121">
        <v>3</v>
      </c>
      <c r="K44" s="121">
        <v>2</v>
      </c>
      <c r="L44" s="121">
        <v>1</v>
      </c>
      <c r="M44" s="121">
        <v>2</v>
      </c>
      <c r="N44" s="122">
        <v>20</v>
      </c>
    </row>
    <row r="45" spans="1:14" s="110" customFormat="1" ht="9.9" customHeight="1" x14ac:dyDescent="0.15">
      <c r="A45" s="110" t="s">
        <v>71</v>
      </c>
      <c r="B45" s="121">
        <v>17</v>
      </c>
      <c r="C45" s="121" t="s">
        <v>25</v>
      </c>
      <c r="D45" s="121" t="s">
        <v>25</v>
      </c>
      <c r="E45" s="121" t="s">
        <v>25</v>
      </c>
      <c r="F45" s="121" t="s">
        <v>25</v>
      </c>
      <c r="G45" s="121" t="s">
        <v>25</v>
      </c>
      <c r="H45" s="121">
        <v>9</v>
      </c>
      <c r="I45" s="121">
        <v>67</v>
      </c>
      <c r="J45" s="121">
        <v>37</v>
      </c>
      <c r="K45" s="121">
        <v>3</v>
      </c>
      <c r="L45" s="121">
        <v>29</v>
      </c>
      <c r="M45" s="121">
        <v>47</v>
      </c>
      <c r="N45" s="122">
        <v>209</v>
      </c>
    </row>
    <row r="46" spans="1:14" s="110" customFormat="1" ht="9.9" customHeight="1" x14ac:dyDescent="0.15">
      <c r="A46" s="110" t="s">
        <v>102</v>
      </c>
      <c r="B46" s="121" t="s">
        <v>25</v>
      </c>
      <c r="C46" s="121" t="s">
        <v>25</v>
      </c>
      <c r="D46" s="121" t="s">
        <v>25</v>
      </c>
      <c r="E46" s="121" t="s">
        <v>25</v>
      </c>
      <c r="F46" s="121" t="s">
        <v>25</v>
      </c>
      <c r="G46" s="121" t="s">
        <v>25</v>
      </c>
      <c r="H46" s="121" t="s">
        <v>25</v>
      </c>
      <c r="I46" s="121" t="s">
        <v>25</v>
      </c>
      <c r="J46" s="121">
        <v>6</v>
      </c>
      <c r="K46" s="121">
        <v>2</v>
      </c>
      <c r="L46" s="121">
        <v>2</v>
      </c>
      <c r="M46" s="121">
        <v>1</v>
      </c>
      <c r="N46" s="122">
        <v>11</v>
      </c>
    </row>
    <row r="47" spans="1:14" s="110" customFormat="1" ht="9.9" customHeight="1" x14ac:dyDescent="0.15">
      <c r="A47" s="110" t="s">
        <v>85</v>
      </c>
      <c r="B47" s="121">
        <v>62</v>
      </c>
      <c r="C47" s="121">
        <v>38</v>
      </c>
      <c r="D47" s="121">
        <v>69</v>
      </c>
      <c r="E47" s="121">
        <v>48</v>
      </c>
      <c r="F47" s="121">
        <v>19</v>
      </c>
      <c r="G47" s="121">
        <v>23</v>
      </c>
      <c r="H47" s="121">
        <v>16</v>
      </c>
      <c r="I47" s="121">
        <v>12</v>
      </c>
      <c r="J47" s="121">
        <v>22</v>
      </c>
      <c r="K47" s="121">
        <v>169</v>
      </c>
      <c r="L47" s="121">
        <v>66</v>
      </c>
      <c r="M47" s="121">
        <v>51</v>
      </c>
      <c r="N47" s="122">
        <v>595</v>
      </c>
    </row>
    <row r="48" spans="1:14" s="110" customFormat="1" ht="9.9" customHeight="1" x14ac:dyDescent="0.15">
      <c r="A48" s="123" t="s">
        <v>55</v>
      </c>
      <c r="B48" s="124" t="s">
        <v>25</v>
      </c>
      <c r="C48" s="124" t="s">
        <v>25</v>
      </c>
      <c r="D48" s="124">
        <v>167</v>
      </c>
      <c r="E48" s="124">
        <v>138</v>
      </c>
      <c r="F48" s="124">
        <v>157</v>
      </c>
      <c r="G48" s="124" t="s">
        <v>25</v>
      </c>
      <c r="H48" s="124">
        <v>1</v>
      </c>
      <c r="I48" s="124">
        <v>102</v>
      </c>
      <c r="J48" s="124">
        <v>64</v>
      </c>
      <c r="K48" s="124">
        <v>46</v>
      </c>
      <c r="L48" s="124" t="s">
        <v>25</v>
      </c>
      <c r="M48" s="124" t="s">
        <v>25</v>
      </c>
      <c r="N48" s="125">
        <v>675</v>
      </c>
    </row>
    <row r="49" spans="1:14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s="110" customFormat="1" ht="9.9" customHeight="1" x14ac:dyDescent="0.15">
      <c r="A50" s="110" t="s">
        <v>100</v>
      </c>
      <c r="B50" s="121" t="s">
        <v>25</v>
      </c>
      <c r="C50" s="121" t="s">
        <v>25</v>
      </c>
      <c r="D50" s="121" t="s">
        <v>25</v>
      </c>
      <c r="E50" s="121" t="s">
        <v>25</v>
      </c>
      <c r="F50" s="121" t="s">
        <v>25</v>
      </c>
      <c r="G50" s="121" t="s">
        <v>25</v>
      </c>
      <c r="H50" s="121" t="s">
        <v>25</v>
      </c>
      <c r="I50" s="121">
        <v>1</v>
      </c>
      <c r="J50" s="121" t="s">
        <v>25</v>
      </c>
      <c r="K50" s="121" t="s">
        <v>25</v>
      </c>
      <c r="L50" s="121" t="s">
        <v>25</v>
      </c>
      <c r="M50" s="121" t="s">
        <v>25</v>
      </c>
      <c r="N50" s="122">
        <v>1</v>
      </c>
    </row>
    <row r="51" spans="1:14" s="110" customFormat="1" ht="9.9" customHeight="1" x14ac:dyDescent="0.15">
      <c r="A51" s="110" t="s">
        <v>103</v>
      </c>
      <c r="B51" s="121" t="s">
        <v>25</v>
      </c>
      <c r="C51" s="121" t="s">
        <v>25</v>
      </c>
      <c r="D51" s="121">
        <v>1</v>
      </c>
      <c r="E51" s="121" t="s">
        <v>25</v>
      </c>
      <c r="F51" s="121" t="s">
        <v>25</v>
      </c>
      <c r="G51" s="121" t="s">
        <v>25</v>
      </c>
      <c r="H51" s="121" t="s">
        <v>25</v>
      </c>
      <c r="I51" s="121" t="s">
        <v>25</v>
      </c>
      <c r="J51" s="121" t="s">
        <v>25</v>
      </c>
      <c r="K51" s="121" t="s">
        <v>25</v>
      </c>
      <c r="L51" s="121" t="s">
        <v>25</v>
      </c>
      <c r="M51" s="121" t="s">
        <v>25</v>
      </c>
      <c r="N51" s="122">
        <v>1</v>
      </c>
    </row>
    <row r="52" spans="1:14" s="110" customFormat="1" ht="9.9" customHeight="1" x14ac:dyDescent="0.15">
      <c r="A52" s="123" t="s">
        <v>72</v>
      </c>
      <c r="B52" s="124">
        <v>2</v>
      </c>
      <c r="C52" s="124">
        <v>2</v>
      </c>
      <c r="D52" s="124">
        <v>2</v>
      </c>
      <c r="E52" s="124">
        <v>2</v>
      </c>
      <c r="F52" s="124">
        <v>3</v>
      </c>
      <c r="G52" s="124">
        <v>1</v>
      </c>
      <c r="H52" s="124">
        <v>3</v>
      </c>
      <c r="I52" s="124">
        <v>4</v>
      </c>
      <c r="J52" s="124">
        <v>2</v>
      </c>
      <c r="K52" s="124">
        <v>4</v>
      </c>
      <c r="L52" s="124">
        <v>3</v>
      </c>
      <c r="M52" s="124">
        <v>1</v>
      </c>
      <c r="N52" s="125">
        <v>29</v>
      </c>
    </row>
    <row r="53" spans="1:14" s="110" customFormat="1" ht="9.9" customHeight="1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</row>
    <row r="54" spans="1:14" s="110" customFormat="1" ht="9.9" customHeight="1" x14ac:dyDescent="0.15">
      <c r="A54" s="110" t="s">
        <v>57</v>
      </c>
      <c r="B54" s="121" t="s">
        <v>25</v>
      </c>
      <c r="C54" s="121">
        <v>1</v>
      </c>
      <c r="D54" s="121">
        <v>2</v>
      </c>
      <c r="E54" s="121">
        <v>1</v>
      </c>
      <c r="F54" s="121">
        <v>2</v>
      </c>
      <c r="G54" s="121" t="s">
        <v>25</v>
      </c>
      <c r="H54" s="121">
        <v>3</v>
      </c>
      <c r="I54" s="121" t="s">
        <v>25</v>
      </c>
      <c r="J54" s="121">
        <v>6</v>
      </c>
      <c r="K54" s="121">
        <v>7</v>
      </c>
      <c r="L54" s="121" t="s">
        <v>25</v>
      </c>
      <c r="M54" s="121" t="s">
        <v>25</v>
      </c>
      <c r="N54" s="122">
        <v>22</v>
      </c>
    </row>
    <row r="55" spans="1:14" s="110" customFormat="1" ht="9.9" customHeight="1" x14ac:dyDescent="0.15">
      <c r="A55" s="123" t="s">
        <v>58</v>
      </c>
      <c r="B55" s="124" t="s">
        <v>25</v>
      </c>
      <c r="C55" s="124">
        <v>1</v>
      </c>
      <c r="D55" s="124">
        <v>2</v>
      </c>
      <c r="E55" s="124">
        <v>2</v>
      </c>
      <c r="F55" s="124" t="s">
        <v>25</v>
      </c>
      <c r="G55" s="124" t="s">
        <v>25</v>
      </c>
      <c r="H55" s="124" t="s">
        <v>25</v>
      </c>
      <c r="I55" s="124" t="s">
        <v>25</v>
      </c>
      <c r="J55" s="124" t="s">
        <v>25</v>
      </c>
      <c r="K55" s="124" t="s">
        <v>25</v>
      </c>
      <c r="L55" s="124" t="s">
        <v>25</v>
      </c>
      <c r="M55" s="124">
        <v>1</v>
      </c>
      <c r="N55" s="125">
        <v>6</v>
      </c>
    </row>
    <row r="56" spans="1:14" s="110" customFormat="1" ht="9.9" customHeight="1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8"/>
    </row>
    <row r="57" spans="1:14" s="161" customFormat="1" ht="9.9" customHeight="1" x14ac:dyDescent="0.3">
      <c r="A57" s="4" t="s">
        <v>16</v>
      </c>
      <c r="B57" s="111">
        <f>SUM(B6:B13)</f>
        <v>11661</v>
      </c>
      <c r="C57" s="111">
        <f t="shared" ref="C57:N57" si="0">SUM(C6:C13)</f>
        <v>8282</v>
      </c>
      <c r="D57" s="111">
        <f t="shared" si="0"/>
        <v>11268</v>
      </c>
      <c r="E57" s="111">
        <f t="shared" si="0"/>
        <v>11548</v>
      </c>
      <c r="F57" s="111">
        <f t="shared" si="0"/>
        <v>11976</v>
      </c>
      <c r="G57" s="111">
        <f t="shared" si="0"/>
        <v>5657</v>
      </c>
      <c r="H57" s="111">
        <f t="shared" si="0"/>
        <v>10935</v>
      </c>
      <c r="I57" s="111">
        <f t="shared" si="0"/>
        <v>5962</v>
      </c>
      <c r="J57" s="111">
        <f t="shared" si="0"/>
        <v>4931</v>
      </c>
      <c r="K57" s="111">
        <f t="shared" si="0"/>
        <v>7801</v>
      </c>
      <c r="L57" s="111">
        <f t="shared" si="0"/>
        <v>9295</v>
      </c>
      <c r="M57" s="111">
        <f t="shared" si="0"/>
        <v>8122</v>
      </c>
      <c r="N57" s="111">
        <f t="shared" si="0"/>
        <v>107438</v>
      </c>
    </row>
    <row r="58" spans="1:14" s="161" customFormat="1" ht="9.9" customHeight="1" x14ac:dyDescent="0.3">
      <c r="A58" s="4" t="s">
        <v>17</v>
      </c>
      <c r="B58" s="111">
        <f>SUM(B15:B38)</f>
        <v>13167</v>
      </c>
      <c r="C58" s="111">
        <f t="shared" ref="C58:N58" si="1">SUM(C15:C38)</f>
        <v>7616</v>
      </c>
      <c r="D58" s="111">
        <f t="shared" si="1"/>
        <v>4342</v>
      </c>
      <c r="E58" s="111">
        <f t="shared" si="1"/>
        <v>1515</v>
      </c>
      <c r="F58" s="111">
        <f t="shared" si="1"/>
        <v>10023</v>
      </c>
      <c r="G58" s="111">
        <f t="shared" si="1"/>
        <v>3290</v>
      </c>
      <c r="H58" s="111">
        <f t="shared" si="1"/>
        <v>2855</v>
      </c>
      <c r="I58" s="111">
        <f t="shared" si="1"/>
        <v>2189</v>
      </c>
      <c r="J58" s="111">
        <f t="shared" si="1"/>
        <v>50</v>
      </c>
      <c r="K58" s="111">
        <f t="shared" si="1"/>
        <v>66</v>
      </c>
      <c r="L58" s="111">
        <f t="shared" si="1"/>
        <v>101</v>
      </c>
      <c r="M58" s="111">
        <f t="shared" si="1"/>
        <v>3221</v>
      </c>
      <c r="N58" s="111">
        <f t="shared" si="1"/>
        <v>48435</v>
      </c>
    </row>
    <row r="59" spans="1:14" s="161" customFormat="1" ht="9.9" customHeight="1" x14ac:dyDescent="0.3">
      <c r="A59" s="4" t="s">
        <v>18</v>
      </c>
      <c r="B59" s="111">
        <f>SUM(B40:B48)</f>
        <v>148</v>
      </c>
      <c r="C59" s="111">
        <f t="shared" ref="C59:N59" si="2">SUM(C40:C48)</f>
        <v>860</v>
      </c>
      <c r="D59" s="111">
        <f t="shared" si="2"/>
        <v>274</v>
      </c>
      <c r="E59" s="111">
        <f t="shared" si="2"/>
        <v>215</v>
      </c>
      <c r="F59" s="111">
        <f t="shared" si="2"/>
        <v>205</v>
      </c>
      <c r="G59" s="111">
        <f t="shared" si="2"/>
        <v>67</v>
      </c>
      <c r="H59" s="111">
        <f t="shared" si="2"/>
        <v>88</v>
      </c>
      <c r="I59" s="111">
        <f t="shared" si="2"/>
        <v>494</v>
      </c>
      <c r="J59" s="111">
        <f t="shared" si="2"/>
        <v>442</v>
      </c>
      <c r="K59" s="111">
        <f t="shared" si="2"/>
        <v>381</v>
      </c>
      <c r="L59" s="111">
        <f t="shared" si="2"/>
        <v>155</v>
      </c>
      <c r="M59" s="111">
        <f t="shared" si="2"/>
        <v>112</v>
      </c>
      <c r="N59" s="111">
        <f t="shared" si="2"/>
        <v>3441</v>
      </c>
    </row>
    <row r="60" spans="1:14" s="161" customFormat="1" ht="9.9" customHeight="1" x14ac:dyDescent="0.3">
      <c r="A60" s="4" t="s">
        <v>19</v>
      </c>
      <c r="B60" s="112">
        <f>SUM(B50:B52)</f>
        <v>2</v>
      </c>
      <c r="C60" s="112">
        <f t="shared" ref="C60:N60" si="3">SUM(C50:C52)</f>
        <v>2</v>
      </c>
      <c r="D60" s="112">
        <f t="shared" si="3"/>
        <v>3</v>
      </c>
      <c r="E60" s="112">
        <f t="shared" si="3"/>
        <v>2</v>
      </c>
      <c r="F60" s="112">
        <f t="shared" si="3"/>
        <v>3</v>
      </c>
      <c r="G60" s="112">
        <f t="shared" si="3"/>
        <v>1</v>
      </c>
      <c r="H60" s="112">
        <f t="shared" si="3"/>
        <v>3</v>
      </c>
      <c r="I60" s="112">
        <f t="shared" si="3"/>
        <v>5</v>
      </c>
      <c r="J60" s="112">
        <f t="shared" si="3"/>
        <v>2</v>
      </c>
      <c r="K60" s="112">
        <f t="shared" si="3"/>
        <v>4</v>
      </c>
      <c r="L60" s="112">
        <f t="shared" si="3"/>
        <v>3</v>
      </c>
      <c r="M60" s="112">
        <f t="shared" si="3"/>
        <v>1</v>
      </c>
      <c r="N60" s="112">
        <f t="shared" si="3"/>
        <v>31</v>
      </c>
    </row>
    <row r="61" spans="1:14" s="161" customFormat="1" ht="9.9" customHeight="1" x14ac:dyDescent="0.3">
      <c r="A61" s="4" t="s">
        <v>20</v>
      </c>
      <c r="B61" s="111">
        <f>SUM(B54:B55)</f>
        <v>0</v>
      </c>
      <c r="C61" s="111">
        <f t="shared" ref="C61:N61" si="4">SUM(C54:C55)</f>
        <v>2</v>
      </c>
      <c r="D61" s="111">
        <f t="shared" si="4"/>
        <v>4</v>
      </c>
      <c r="E61" s="111">
        <f t="shared" si="4"/>
        <v>3</v>
      </c>
      <c r="F61" s="111">
        <f t="shared" si="4"/>
        <v>2</v>
      </c>
      <c r="G61" s="111">
        <f t="shared" si="4"/>
        <v>0</v>
      </c>
      <c r="H61" s="111">
        <f t="shared" si="4"/>
        <v>3</v>
      </c>
      <c r="I61" s="111">
        <f t="shared" si="4"/>
        <v>0</v>
      </c>
      <c r="J61" s="111">
        <f t="shared" si="4"/>
        <v>6</v>
      </c>
      <c r="K61" s="111">
        <f t="shared" si="4"/>
        <v>7</v>
      </c>
      <c r="L61" s="111">
        <f t="shared" si="4"/>
        <v>0</v>
      </c>
      <c r="M61" s="111">
        <f t="shared" si="4"/>
        <v>1</v>
      </c>
      <c r="N61" s="111">
        <f t="shared" si="4"/>
        <v>28</v>
      </c>
    </row>
    <row r="62" spans="1:14" s="145" customFormat="1" ht="12" customHeight="1" x14ac:dyDescent="0.2">
      <c r="A62" s="135" t="s">
        <v>21</v>
      </c>
      <c r="B62" s="118">
        <f>SUM(B57:B61)</f>
        <v>24978</v>
      </c>
      <c r="C62" s="118">
        <f t="shared" ref="C62:N62" si="5">SUM(C57:C61)</f>
        <v>16762</v>
      </c>
      <c r="D62" s="118">
        <f t="shared" si="5"/>
        <v>15891</v>
      </c>
      <c r="E62" s="118">
        <f t="shared" si="5"/>
        <v>13283</v>
      </c>
      <c r="F62" s="118">
        <f t="shared" si="5"/>
        <v>22209</v>
      </c>
      <c r="G62" s="118">
        <f t="shared" si="5"/>
        <v>9015</v>
      </c>
      <c r="H62" s="118">
        <f t="shared" si="5"/>
        <v>13884</v>
      </c>
      <c r="I62" s="118">
        <f t="shared" si="5"/>
        <v>8650</v>
      </c>
      <c r="J62" s="118">
        <f t="shared" si="5"/>
        <v>5431</v>
      </c>
      <c r="K62" s="118">
        <f t="shared" si="5"/>
        <v>8259</v>
      </c>
      <c r="L62" s="118">
        <f t="shared" si="5"/>
        <v>9554</v>
      </c>
      <c r="M62" s="118">
        <f t="shared" si="5"/>
        <v>11457</v>
      </c>
      <c r="N62" s="118">
        <f t="shared" si="5"/>
        <v>159373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5546875" bestFit="1" customWidth="1"/>
  </cols>
  <sheetData>
    <row r="1" spans="1:14" s="85" customFormat="1" ht="12.75" customHeight="1" x14ac:dyDescent="0.3">
      <c r="A1" s="237" t="s">
        <v>105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71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</row>
    <row r="6" spans="1:14" s="110" customFormat="1" ht="9.9" customHeight="1" x14ac:dyDescent="0.15">
      <c r="A6" s="110" t="s">
        <v>94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>
        <v>1</v>
      </c>
      <c r="I6" s="121" t="s">
        <v>25</v>
      </c>
      <c r="J6" s="121">
        <v>3</v>
      </c>
      <c r="K6" s="121">
        <v>3</v>
      </c>
      <c r="L6" s="121">
        <v>8</v>
      </c>
      <c r="M6" s="121">
        <v>1</v>
      </c>
      <c r="N6" s="122">
        <v>16</v>
      </c>
    </row>
    <row r="7" spans="1:14" s="110" customFormat="1" ht="9.9" customHeight="1" x14ac:dyDescent="0.15">
      <c r="A7" s="110" t="s">
        <v>68</v>
      </c>
      <c r="B7" s="121">
        <v>830</v>
      </c>
      <c r="C7" s="121">
        <v>836</v>
      </c>
      <c r="D7" s="121">
        <v>517</v>
      </c>
      <c r="E7" s="121">
        <v>769</v>
      </c>
      <c r="F7" s="121">
        <v>688</v>
      </c>
      <c r="G7" s="121">
        <v>216</v>
      </c>
      <c r="H7" s="121">
        <v>409</v>
      </c>
      <c r="I7" s="121">
        <v>911</v>
      </c>
      <c r="J7" s="121">
        <v>763</v>
      </c>
      <c r="K7" s="121">
        <v>923</v>
      </c>
      <c r="L7" s="121">
        <v>838</v>
      </c>
      <c r="M7" s="121">
        <v>892</v>
      </c>
      <c r="N7" s="122">
        <v>8592</v>
      </c>
    </row>
    <row r="8" spans="1:14" s="110" customFormat="1" ht="9.9" customHeight="1" x14ac:dyDescent="0.15">
      <c r="A8" s="110" t="s">
        <v>48</v>
      </c>
      <c r="B8" s="121">
        <v>2515</v>
      </c>
      <c r="C8" s="121">
        <v>1878</v>
      </c>
      <c r="D8" s="121">
        <v>3607</v>
      </c>
      <c r="E8" s="121">
        <v>2585</v>
      </c>
      <c r="F8" s="121">
        <v>3637</v>
      </c>
      <c r="G8" s="121">
        <v>2017</v>
      </c>
      <c r="H8" s="121">
        <v>2386</v>
      </c>
      <c r="I8" s="121">
        <v>1697</v>
      </c>
      <c r="J8" s="121">
        <v>1281</v>
      </c>
      <c r="K8" s="121">
        <v>1554</v>
      </c>
      <c r="L8" s="121">
        <v>2569</v>
      </c>
      <c r="M8" s="121">
        <v>2291</v>
      </c>
      <c r="N8" s="122">
        <v>28017</v>
      </c>
    </row>
    <row r="9" spans="1:14" s="110" customFormat="1" ht="9.9" customHeight="1" x14ac:dyDescent="0.15">
      <c r="A9" s="110" t="s">
        <v>49</v>
      </c>
      <c r="B9" s="121">
        <v>975</v>
      </c>
      <c r="C9" s="121">
        <v>97</v>
      </c>
      <c r="D9" s="121">
        <v>147</v>
      </c>
      <c r="E9" s="121">
        <v>758</v>
      </c>
      <c r="F9" s="121">
        <v>240</v>
      </c>
      <c r="G9" s="121">
        <v>370</v>
      </c>
      <c r="H9" s="121">
        <v>1012</v>
      </c>
      <c r="I9" s="121">
        <v>81</v>
      </c>
      <c r="J9" s="121">
        <v>114</v>
      </c>
      <c r="K9" s="121">
        <v>753</v>
      </c>
      <c r="L9" s="121">
        <v>377</v>
      </c>
      <c r="M9" s="121">
        <v>97</v>
      </c>
      <c r="N9" s="122">
        <v>5021</v>
      </c>
    </row>
    <row r="10" spans="1:14" s="110" customFormat="1" ht="9.9" customHeight="1" x14ac:dyDescent="0.15">
      <c r="A10" s="110" t="s">
        <v>95</v>
      </c>
      <c r="B10" s="121">
        <v>211</v>
      </c>
      <c r="C10" s="121">
        <v>167</v>
      </c>
      <c r="D10" s="121">
        <v>194</v>
      </c>
      <c r="E10" s="121">
        <v>138</v>
      </c>
      <c r="F10" s="121">
        <v>360</v>
      </c>
      <c r="G10" s="121">
        <v>185</v>
      </c>
      <c r="H10" s="121">
        <v>204</v>
      </c>
      <c r="I10" s="121">
        <v>94</v>
      </c>
      <c r="J10" s="121">
        <v>150</v>
      </c>
      <c r="K10" s="121">
        <v>170</v>
      </c>
      <c r="L10" s="121">
        <v>236</v>
      </c>
      <c r="M10" s="121">
        <v>257</v>
      </c>
      <c r="N10" s="122">
        <v>2366</v>
      </c>
    </row>
    <row r="11" spans="1:14" s="110" customFormat="1" ht="9.9" customHeight="1" x14ac:dyDescent="0.15">
      <c r="A11" s="110" t="s">
        <v>96</v>
      </c>
      <c r="B11" s="121" t="s">
        <v>25</v>
      </c>
      <c r="C11" s="121" t="s">
        <v>25</v>
      </c>
      <c r="D11" s="121">
        <v>39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39</v>
      </c>
    </row>
    <row r="12" spans="1:14" s="110" customFormat="1" ht="9.9" customHeight="1" x14ac:dyDescent="0.15">
      <c r="A12" s="123" t="s">
        <v>84</v>
      </c>
      <c r="B12" s="124">
        <v>82</v>
      </c>
      <c r="C12" s="124">
        <v>80</v>
      </c>
      <c r="D12" s="124">
        <v>66</v>
      </c>
      <c r="E12" s="124">
        <v>182</v>
      </c>
      <c r="F12" s="124">
        <v>111</v>
      </c>
      <c r="G12" s="124">
        <v>46</v>
      </c>
      <c r="H12" s="124">
        <v>77</v>
      </c>
      <c r="I12" s="124">
        <v>55</v>
      </c>
      <c r="J12" s="124">
        <v>27</v>
      </c>
      <c r="K12" s="124">
        <v>59</v>
      </c>
      <c r="L12" s="124">
        <v>88</v>
      </c>
      <c r="M12" s="124">
        <v>98</v>
      </c>
      <c r="N12" s="125">
        <v>971</v>
      </c>
    </row>
    <row r="13" spans="1:14" s="110" customFormat="1" ht="9.9" customHeight="1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121" t="s">
        <v>25</v>
      </c>
      <c r="C14" s="121" t="s">
        <v>25</v>
      </c>
      <c r="D14" s="121">
        <v>6</v>
      </c>
      <c r="E14" s="121">
        <v>122</v>
      </c>
      <c r="F14" s="121">
        <v>259</v>
      </c>
      <c r="G14" s="121">
        <v>240</v>
      </c>
      <c r="H14" s="121">
        <v>131</v>
      </c>
      <c r="I14" s="121">
        <v>94</v>
      </c>
      <c r="J14" s="121">
        <v>35</v>
      </c>
      <c r="K14" s="121">
        <v>23</v>
      </c>
      <c r="L14" s="121" t="s">
        <v>25</v>
      </c>
      <c r="M14" s="121">
        <v>19</v>
      </c>
      <c r="N14" s="122">
        <v>929</v>
      </c>
    </row>
    <row r="15" spans="1:14" s="110" customFormat="1" ht="9.9" customHeight="1" x14ac:dyDescent="0.15">
      <c r="A15" s="110" t="s">
        <v>27</v>
      </c>
      <c r="B15" s="121">
        <v>13131</v>
      </c>
      <c r="C15" s="121">
        <v>7573</v>
      </c>
      <c r="D15" s="121" t="s">
        <v>25</v>
      </c>
      <c r="E15" s="121" t="s">
        <v>25</v>
      </c>
      <c r="F15" s="121">
        <v>9673</v>
      </c>
      <c r="G15" s="121">
        <v>2992</v>
      </c>
      <c r="H15" s="121">
        <v>2515</v>
      </c>
      <c r="I15" s="121">
        <v>1848</v>
      </c>
      <c r="J15" s="121">
        <v>10</v>
      </c>
      <c r="K15" s="121">
        <v>10</v>
      </c>
      <c r="L15" s="121">
        <v>5</v>
      </c>
      <c r="M15" s="121">
        <v>43</v>
      </c>
      <c r="N15" s="122">
        <v>37800</v>
      </c>
    </row>
    <row r="16" spans="1:14" s="110" customFormat="1" ht="9.9" customHeight="1" x14ac:dyDescent="0.15">
      <c r="A16" s="110" t="s">
        <v>91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>
        <v>2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2</v>
      </c>
    </row>
    <row r="17" spans="1:14" s="110" customFormat="1" ht="9.9" customHeight="1" x14ac:dyDescent="0.15">
      <c r="A17" s="110" t="s">
        <v>77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>
        <v>1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29</v>
      </c>
      <c r="B18" s="121" t="s">
        <v>25</v>
      </c>
      <c r="C18" s="121" t="s">
        <v>25</v>
      </c>
      <c r="D18" s="121">
        <v>12</v>
      </c>
      <c r="E18" s="121">
        <v>5</v>
      </c>
      <c r="F18" s="121">
        <v>3</v>
      </c>
      <c r="G18" s="121">
        <v>1</v>
      </c>
      <c r="H18" s="121" t="s">
        <v>25</v>
      </c>
      <c r="I18" s="121" t="s">
        <v>25</v>
      </c>
      <c r="J18" s="121" t="s">
        <v>25</v>
      </c>
      <c r="K18" s="121">
        <v>17</v>
      </c>
      <c r="L18" s="121">
        <v>16</v>
      </c>
      <c r="M18" s="121">
        <v>9</v>
      </c>
      <c r="N18" s="122">
        <v>63</v>
      </c>
    </row>
    <row r="19" spans="1:14" s="110" customFormat="1" ht="9.9" customHeight="1" x14ac:dyDescent="0.15">
      <c r="A19" s="110" t="s">
        <v>31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>
        <v>1</v>
      </c>
      <c r="N19" s="122">
        <v>1</v>
      </c>
    </row>
    <row r="20" spans="1:14" s="110" customFormat="1" ht="9.9" customHeight="1" x14ac:dyDescent="0.15">
      <c r="A20" s="110" t="s">
        <v>32</v>
      </c>
      <c r="B20" s="121" t="s">
        <v>25</v>
      </c>
      <c r="C20" s="121">
        <v>8</v>
      </c>
      <c r="D20" s="121">
        <v>2137</v>
      </c>
      <c r="E20" s="121">
        <v>222</v>
      </c>
      <c r="F20" s="121" t="s">
        <v>25</v>
      </c>
      <c r="G20" s="121">
        <v>4</v>
      </c>
      <c r="H20" s="121">
        <v>28</v>
      </c>
      <c r="I20" s="121" t="s">
        <v>25</v>
      </c>
      <c r="J20" s="121" t="s">
        <v>25</v>
      </c>
      <c r="K20" s="121" t="s">
        <v>25</v>
      </c>
      <c r="L20" s="121">
        <v>2</v>
      </c>
      <c r="M20" s="121">
        <v>1065</v>
      </c>
      <c r="N20" s="122">
        <v>3466</v>
      </c>
    </row>
    <row r="21" spans="1:14" s="110" customFormat="1" ht="9.9" customHeight="1" x14ac:dyDescent="0.15">
      <c r="A21" s="110" t="s">
        <v>92</v>
      </c>
      <c r="B21" s="121">
        <v>1</v>
      </c>
      <c r="C21" s="121" t="s">
        <v>25</v>
      </c>
      <c r="D21" s="121" t="s">
        <v>25</v>
      </c>
      <c r="E21" s="121" t="s">
        <v>25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1</v>
      </c>
    </row>
    <row r="22" spans="1:14" s="110" customFormat="1" ht="9.9" customHeight="1" x14ac:dyDescent="0.15">
      <c r="A22" s="110" t="s">
        <v>78</v>
      </c>
      <c r="B22" s="121" t="s">
        <v>25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>
        <v>1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10" t="s">
        <v>79</v>
      </c>
      <c r="B23" s="121">
        <v>1</v>
      </c>
      <c r="C23" s="121">
        <v>1</v>
      </c>
      <c r="D23" s="121">
        <v>2</v>
      </c>
      <c r="E23" s="121">
        <v>5</v>
      </c>
      <c r="F23" s="121">
        <v>3</v>
      </c>
      <c r="G23" s="121">
        <v>1</v>
      </c>
      <c r="H23" s="121">
        <v>2</v>
      </c>
      <c r="I23" s="121">
        <v>2</v>
      </c>
      <c r="J23" s="121">
        <v>1</v>
      </c>
      <c r="K23" s="121">
        <v>2</v>
      </c>
      <c r="L23" s="121" t="s">
        <v>25</v>
      </c>
      <c r="M23" s="121">
        <v>5</v>
      </c>
      <c r="N23" s="122">
        <v>25</v>
      </c>
    </row>
    <row r="24" spans="1:14" s="110" customFormat="1" ht="9.9" customHeight="1" x14ac:dyDescent="0.15">
      <c r="A24" s="110" t="s">
        <v>35</v>
      </c>
      <c r="B24" s="121" t="s">
        <v>25</v>
      </c>
      <c r="C24" s="121" t="s">
        <v>25</v>
      </c>
      <c r="D24" s="121" t="s">
        <v>25</v>
      </c>
      <c r="E24" s="121">
        <v>2</v>
      </c>
      <c r="F24" s="121">
        <v>1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3</v>
      </c>
    </row>
    <row r="25" spans="1:14" s="110" customFormat="1" ht="9.9" customHeight="1" x14ac:dyDescent="0.15">
      <c r="A25" s="110" t="s">
        <v>36</v>
      </c>
      <c r="B25" s="121" t="s">
        <v>25</v>
      </c>
      <c r="C25" s="121">
        <v>2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37</v>
      </c>
      <c r="B26" s="121" t="s">
        <v>25</v>
      </c>
      <c r="C26" s="121">
        <v>2</v>
      </c>
      <c r="D26" s="121">
        <v>2099</v>
      </c>
      <c r="E26" s="121">
        <v>1086</v>
      </c>
      <c r="F26" s="121" t="s">
        <v>25</v>
      </c>
      <c r="G26" s="121">
        <v>9</v>
      </c>
      <c r="H26" s="121">
        <v>12</v>
      </c>
      <c r="I26" s="121" t="s">
        <v>25</v>
      </c>
      <c r="J26" s="121" t="s">
        <v>25</v>
      </c>
      <c r="K26" s="121">
        <v>9</v>
      </c>
      <c r="L26" s="121">
        <v>53</v>
      </c>
      <c r="M26" s="121">
        <v>2048</v>
      </c>
      <c r="N26" s="122">
        <v>5318</v>
      </c>
    </row>
    <row r="27" spans="1:14" s="110" customFormat="1" ht="9.9" customHeight="1" x14ac:dyDescent="0.15">
      <c r="A27" s="110" t="s">
        <v>41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>
        <v>3</v>
      </c>
      <c r="H27" s="121" t="s">
        <v>25</v>
      </c>
      <c r="I27" s="121">
        <v>37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40</v>
      </c>
    </row>
    <row r="28" spans="1:14" s="110" customFormat="1" ht="9.9" customHeight="1" x14ac:dyDescent="0.15">
      <c r="A28" s="110" t="s">
        <v>63</v>
      </c>
      <c r="B28" s="121" t="s">
        <v>25</v>
      </c>
      <c r="C28" s="121" t="s">
        <v>25</v>
      </c>
      <c r="D28" s="121" t="s">
        <v>25</v>
      </c>
      <c r="E28" s="121">
        <v>3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3</v>
      </c>
    </row>
    <row r="29" spans="1:14" s="110" customFormat="1" ht="9.9" customHeight="1" x14ac:dyDescent="0.15">
      <c r="A29" s="110" t="s">
        <v>64</v>
      </c>
      <c r="B29" s="121" t="s">
        <v>25</v>
      </c>
      <c r="C29" s="121" t="s">
        <v>25</v>
      </c>
      <c r="D29" s="121" t="s">
        <v>25</v>
      </c>
      <c r="E29" s="121">
        <v>1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10" t="s">
        <v>65</v>
      </c>
      <c r="B30" s="121" t="s">
        <v>25</v>
      </c>
      <c r="C30" s="121" t="s">
        <v>25</v>
      </c>
      <c r="D30" s="121">
        <v>5</v>
      </c>
      <c r="E30" s="121">
        <v>12</v>
      </c>
      <c r="F30" s="121">
        <v>2</v>
      </c>
      <c r="G30" s="121" t="s">
        <v>25</v>
      </c>
      <c r="H30" s="121">
        <v>1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20</v>
      </c>
    </row>
    <row r="31" spans="1:14" s="110" customFormat="1" ht="9.9" customHeight="1" x14ac:dyDescent="0.15">
      <c r="A31" s="110" t="s">
        <v>81</v>
      </c>
      <c r="B31" s="121" t="s">
        <v>25</v>
      </c>
      <c r="C31" s="121" t="s">
        <v>25</v>
      </c>
      <c r="D31" s="121" t="s">
        <v>25</v>
      </c>
      <c r="E31" s="121">
        <v>1</v>
      </c>
      <c r="F31" s="121">
        <v>5</v>
      </c>
      <c r="G31" s="121">
        <v>3</v>
      </c>
      <c r="H31" s="121">
        <v>4</v>
      </c>
      <c r="I31" s="121">
        <v>2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15</v>
      </c>
    </row>
    <row r="32" spans="1:14" s="110" customFormat="1" ht="9.9" customHeight="1" x14ac:dyDescent="0.15">
      <c r="A32" s="110" t="s">
        <v>66</v>
      </c>
      <c r="B32" s="121" t="s">
        <v>25</v>
      </c>
      <c r="C32" s="121" t="s">
        <v>25</v>
      </c>
      <c r="D32" s="121">
        <v>58</v>
      </c>
      <c r="E32" s="121">
        <v>42</v>
      </c>
      <c r="F32" s="121">
        <v>68</v>
      </c>
      <c r="G32" s="121">
        <v>34</v>
      </c>
      <c r="H32" s="121">
        <v>147</v>
      </c>
      <c r="I32" s="121">
        <v>200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549</v>
      </c>
    </row>
    <row r="33" spans="1:14" s="110" customFormat="1" ht="9.9" customHeight="1" x14ac:dyDescent="0.15">
      <c r="A33" s="110" t="s">
        <v>45</v>
      </c>
      <c r="B33" s="121" t="s">
        <v>25</v>
      </c>
      <c r="C33" s="121">
        <v>2</v>
      </c>
      <c r="D33" s="121">
        <v>5</v>
      </c>
      <c r="E33" s="121">
        <v>3</v>
      </c>
      <c r="F33" s="121">
        <v>6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16</v>
      </c>
    </row>
    <row r="34" spans="1:14" s="110" customFormat="1" ht="9.9" customHeight="1" x14ac:dyDescent="0.15">
      <c r="A34" s="110" t="s">
        <v>82</v>
      </c>
      <c r="B34" s="121" t="s">
        <v>25</v>
      </c>
      <c r="C34" s="121" t="s">
        <v>25</v>
      </c>
      <c r="D34" s="121" t="s">
        <v>25</v>
      </c>
      <c r="E34" s="121" t="s">
        <v>25</v>
      </c>
      <c r="F34" s="121" t="s">
        <v>25</v>
      </c>
      <c r="G34" s="121" t="s">
        <v>25</v>
      </c>
      <c r="H34" s="121" t="s">
        <v>25</v>
      </c>
      <c r="I34" s="121">
        <v>1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1</v>
      </c>
    </row>
    <row r="35" spans="1:14" s="110" customFormat="1" ht="9.9" customHeight="1" x14ac:dyDescent="0.15">
      <c r="A35" s="110" t="s">
        <v>47</v>
      </c>
      <c r="B35" s="121">
        <v>7</v>
      </c>
      <c r="C35" s="121">
        <v>10</v>
      </c>
      <c r="D35" s="121">
        <v>7</v>
      </c>
      <c r="E35" s="121">
        <v>3</v>
      </c>
      <c r="F35" s="121" t="s">
        <v>25</v>
      </c>
      <c r="G35" s="121" t="s">
        <v>25</v>
      </c>
      <c r="H35" s="121" t="s">
        <v>25</v>
      </c>
      <c r="I35" s="121" t="s">
        <v>25</v>
      </c>
      <c r="J35" s="121" t="s">
        <v>25</v>
      </c>
      <c r="K35" s="121">
        <v>1</v>
      </c>
      <c r="L35" s="121">
        <v>5</v>
      </c>
      <c r="M35" s="121">
        <v>21</v>
      </c>
      <c r="N35" s="122">
        <v>54</v>
      </c>
    </row>
    <row r="36" spans="1:14" s="110" customFormat="1" ht="9.9" customHeight="1" x14ac:dyDescent="0.15">
      <c r="A36" s="123" t="s">
        <v>93</v>
      </c>
      <c r="B36" s="124" t="s">
        <v>25</v>
      </c>
      <c r="C36" s="124" t="s">
        <v>25</v>
      </c>
      <c r="D36" s="124" t="s">
        <v>25</v>
      </c>
      <c r="E36" s="124" t="s">
        <v>25</v>
      </c>
      <c r="F36" s="124" t="s">
        <v>25</v>
      </c>
      <c r="G36" s="124" t="s">
        <v>25</v>
      </c>
      <c r="H36" s="124" t="s">
        <v>25</v>
      </c>
      <c r="I36" s="124">
        <v>2</v>
      </c>
      <c r="J36" s="124" t="s">
        <v>25</v>
      </c>
      <c r="K36" s="124" t="s">
        <v>25</v>
      </c>
      <c r="L36" s="124" t="s">
        <v>25</v>
      </c>
      <c r="M36" s="124" t="s">
        <v>25</v>
      </c>
      <c r="N36" s="125">
        <v>2</v>
      </c>
    </row>
    <row r="37" spans="1:14" s="110" customFormat="1" ht="9.9" customHeight="1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8"/>
    </row>
    <row r="38" spans="1:14" s="110" customFormat="1" ht="9.9" customHeight="1" x14ac:dyDescent="0.15">
      <c r="A38" s="110" t="s">
        <v>97</v>
      </c>
      <c r="B38" s="121" t="s">
        <v>25</v>
      </c>
      <c r="C38" s="121" t="s">
        <v>25</v>
      </c>
      <c r="D38" s="121">
        <v>2</v>
      </c>
      <c r="E38" s="121">
        <v>1</v>
      </c>
      <c r="F38" s="121" t="s">
        <v>25</v>
      </c>
      <c r="G38" s="121" t="s">
        <v>25</v>
      </c>
      <c r="H38" s="121">
        <v>4</v>
      </c>
      <c r="I38" s="121" t="s">
        <v>25</v>
      </c>
      <c r="J38" s="121" t="s">
        <v>25</v>
      </c>
      <c r="K38" s="121">
        <v>4</v>
      </c>
      <c r="L38" s="121" t="s">
        <v>25</v>
      </c>
      <c r="M38" s="121" t="s">
        <v>25</v>
      </c>
      <c r="N38" s="122">
        <v>11</v>
      </c>
    </row>
    <row r="39" spans="1:14" s="110" customFormat="1" ht="9.9" customHeight="1" x14ac:dyDescent="0.15">
      <c r="A39" s="110" t="s">
        <v>98</v>
      </c>
      <c r="B39" s="121">
        <v>67</v>
      </c>
      <c r="C39" s="121">
        <v>819</v>
      </c>
      <c r="D39" s="121">
        <v>35</v>
      </c>
      <c r="E39" s="121">
        <v>27</v>
      </c>
      <c r="F39" s="121">
        <v>28</v>
      </c>
      <c r="G39" s="121">
        <v>43</v>
      </c>
      <c r="H39" s="121">
        <v>49</v>
      </c>
      <c r="I39" s="121">
        <v>48</v>
      </c>
      <c r="J39" s="121">
        <v>20</v>
      </c>
      <c r="K39" s="121">
        <v>43</v>
      </c>
      <c r="L39" s="121">
        <v>52</v>
      </c>
      <c r="M39" s="121">
        <v>11</v>
      </c>
      <c r="N39" s="122">
        <v>1242</v>
      </c>
    </row>
    <row r="40" spans="1:14" s="110" customFormat="1" ht="9.9" customHeight="1" x14ac:dyDescent="0.15">
      <c r="A40" s="110" t="s">
        <v>50</v>
      </c>
      <c r="B40" s="121" t="s">
        <v>25</v>
      </c>
      <c r="C40" s="121">
        <v>1</v>
      </c>
      <c r="D40" s="121" t="s">
        <v>25</v>
      </c>
      <c r="E40" s="121" t="s">
        <v>25</v>
      </c>
      <c r="F40" s="121" t="s">
        <v>25</v>
      </c>
      <c r="G40" s="121" t="s">
        <v>25</v>
      </c>
      <c r="H40" s="121" t="s">
        <v>25</v>
      </c>
      <c r="I40" s="121" t="s">
        <v>25</v>
      </c>
      <c r="J40" s="121" t="s">
        <v>25</v>
      </c>
      <c r="K40" s="121" t="s">
        <v>25</v>
      </c>
      <c r="L40" s="121" t="s">
        <v>25</v>
      </c>
      <c r="M40" s="121" t="s">
        <v>25</v>
      </c>
      <c r="N40" s="122">
        <v>1</v>
      </c>
    </row>
    <row r="41" spans="1:14" s="110" customFormat="1" ht="9.9" customHeight="1" x14ac:dyDescent="0.15">
      <c r="A41" s="110" t="s">
        <v>70</v>
      </c>
      <c r="B41" s="121" t="s">
        <v>25</v>
      </c>
      <c r="C41" s="121" t="s">
        <v>25</v>
      </c>
      <c r="D41" s="121" t="s">
        <v>25</v>
      </c>
      <c r="E41" s="121" t="s">
        <v>25</v>
      </c>
      <c r="F41" s="121" t="s">
        <v>25</v>
      </c>
      <c r="G41" s="121" t="s">
        <v>25</v>
      </c>
      <c r="H41" s="121">
        <v>7</v>
      </c>
      <c r="I41" s="121">
        <v>211</v>
      </c>
      <c r="J41" s="121">
        <v>193</v>
      </c>
      <c r="K41" s="121">
        <v>35</v>
      </c>
      <c r="L41" s="121">
        <v>2</v>
      </c>
      <c r="M41" s="121" t="s">
        <v>25</v>
      </c>
      <c r="N41" s="122">
        <v>448</v>
      </c>
    </row>
    <row r="42" spans="1:14" s="110" customFormat="1" ht="9.9" customHeight="1" x14ac:dyDescent="0.15">
      <c r="A42" s="110" t="s">
        <v>71</v>
      </c>
      <c r="B42" s="121">
        <v>12</v>
      </c>
      <c r="C42" s="121" t="s">
        <v>25</v>
      </c>
      <c r="D42" s="121" t="s">
        <v>25</v>
      </c>
      <c r="E42" s="121" t="s">
        <v>25</v>
      </c>
      <c r="F42" s="121" t="s">
        <v>25</v>
      </c>
      <c r="G42" s="121" t="s">
        <v>25</v>
      </c>
      <c r="H42" s="121">
        <v>5</v>
      </c>
      <c r="I42" s="121">
        <v>2</v>
      </c>
      <c r="J42" s="121">
        <v>15</v>
      </c>
      <c r="K42" s="121">
        <v>3</v>
      </c>
      <c r="L42" s="121">
        <v>1</v>
      </c>
      <c r="M42" s="121">
        <v>4</v>
      </c>
      <c r="N42" s="122">
        <v>42</v>
      </c>
    </row>
    <row r="43" spans="1:14" s="110" customFormat="1" ht="9.9" customHeight="1" x14ac:dyDescent="0.15">
      <c r="A43" s="110" t="s">
        <v>85</v>
      </c>
      <c r="B43" s="121">
        <v>62</v>
      </c>
      <c r="C43" s="121">
        <v>38</v>
      </c>
      <c r="D43" s="121">
        <v>69</v>
      </c>
      <c r="E43" s="121">
        <v>48</v>
      </c>
      <c r="F43" s="121">
        <v>19</v>
      </c>
      <c r="G43" s="121">
        <v>23</v>
      </c>
      <c r="H43" s="121">
        <v>16</v>
      </c>
      <c r="I43" s="121">
        <v>12</v>
      </c>
      <c r="J43" s="121">
        <v>22</v>
      </c>
      <c r="K43" s="121">
        <v>169</v>
      </c>
      <c r="L43" s="121">
        <v>66</v>
      </c>
      <c r="M43" s="121">
        <v>51</v>
      </c>
      <c r="N43" s="122">
        <v>595</v>
      </c>
    </row>
    <row r="44" spans="1:14" s="110" customFormat="1" ht="9.9" customHeight="1" x14ac:dyDescent="0.15">
      <c r="A44" s="123" t="s">
        <v>55</v>
      </c>
      <c r="B44" s="124" t="s">
        <v>25</v>
      </c>
      <c r="C44" s="124" t="s">
        <v>25</v>
      </c>
      <c r="D44" s="124">
        <v>133</v>
      </c>
      <c r="E44" s="124">
        <v>107</v>
      </c>
      <c r="F44" s="124">
        <v>122</v>
      </c>
      <c r="G44" s="124" t="s">
        <v>25</v>
      </c>
      <c r="H44" s="124">
        <v>1</v>
      </c>
      <c r="I44" s="124">
        <v>76</v>
      </c>
      <c r="J44" s="124">
        <v>50</v>
      </c>
      <c r="K44" s="124">
        <v>35</v>
      </c>
      <c r="L44" s="124" t="s">
        <v>25</v>
      </c>
      <c r="M44" s="124" t="s">
        <v>25</v>
      </c>
      <c r="N44" s="125">
        <v>524</v>
      </c>
    </row>
    <row r="45" spans="1:14" s="110" customFormat="1" ht="9.9" customHeight="1" x14ac:dyDescent="0.15">
      <c r="A45" s="12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8"/>
    </row>
    <row r="46" spans="1:14" s="110" customFormat="1" ht="9.9" customHeight="1" x14ac:dyDescent="0.15">
      <c r="A46" s="123" t="s">
        <v>72</v>
      </c>
      <c r="B46" s="124">
        <v>2</v>
      </c>
      <c r="C46" s="124">
        <v>2</v>
      </c>
      <c r="D46" s="124">
        <v>2</v>
      </c>
      <c r="E46" s="124">
        <v>2</v>
      </c>
      <c r="F46" s="124">
        <v>3</v>
      </c>
      <c r="G46" s="124">
        <v>1</v>
      </c>
      <c r="H46" s="124">
        <v>3</v>
      </c>
      <c r="I46" s="124">
        <v>4</v>
      </c>
      <c r="J46" s="124">
        <v>2</v>
      </c>
      <c r="K46" s="124">
        <v>4</v>
      </c>
      <c r="L46" s="124">
        <v>3</v>
      </c>
      <c r="M46" s="124">
        <v>1</v>
      </c>
      <c r="N46" s="125">
        <v>29</v>
      </c>
    </row>
    <row r="47" spans="1:14" s="110" customFormat="1" ht="9.9" customHeight="1" x14ac:dyDescent="0.15">
      <c r="A47" s="126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8"/>
    </row>
    <row r="48" spans="1:14" s="110" customFormat="1" ht="9.9" customHeight="1" x14ac:dyDescent="0.15">
      <c r="A48" s="123" t="s">
        <v>57</v>
      </c>
      <c r="B48" s="124" t="s">
        <v>25</v>
      </c>
      <c r="C48" s="124">
        <v>1</v>
      </c>
      <c r="D48" s="124">
        <v>1</v>
      </c>
      <c r="E48" s="124">
        <v>1</v>
      </c>
      <c r="F48" s="124">
        <v>2</v>
      </c>
      <c r="G48" s="124" t="s">
        <v>25</v>
      </c>
      <c r="H48" s="124" t="s">
        <v>25</v>
      </c>
      <c r="I48" s="124" t="s">
        <v>25</v>
      </c>
      <c r="J48" s="124" t="s">
        <v>25</v>
      </c>
      <c r="K48" s="124">
        <v>7</v>
      </c>
      <c r="L48" s="124" t="s">
        <v>25</v>
      </c>
      <c r="M48" s="124" t="s">
        <v>25</v>
      </c>
      <c r="N48" s="125">
        <v>12</v>
      </c>
    </row>
    <row r="49" spans="1:14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s="162" customFormat="1" ht="9.9" customHeight="1" x14ac:dyDescent="0.3">
      <c r="A50" s="4" t="s">
        <v>16</v>
      </c>
      <c r="B50" s="111">
        <f>SUM(B6:B12)</f>
        <v>4613</v>
      </c>
      <c r="C50" s="111">
        <f t="shared" ref="C50:N50" si="0">SUM(C6:C12)</f>
        <v>3058</v>
      </c>
      <c r="D50" s="111">
        <f t="shared" si="0"/>
        <v>4570</v>
      </c>
      <c r="E50" s="111">
        <f t="shared" si="0"/>
        <v>4432</v>
      </c>
      <c r="F50" s="111">
        <f t="shared" si="0"/>
        <v>5036</v>
      </c>
      <c r="G50" s="111">
        <f t="shared" si="0"/>
        <v>2834</v>
      </c>
      <c r="H50" s="111">
        <f t="shared" si="0"/>
        <v>4089</v>
      </c>
      <c r="I50" s="111">
        <f t="shared" si="0"/>
        <v>2838</v>
      </c>
      <c r="J50" s="111">
        <f t="shared" si="0"/>
        <v>2338</v>
      </c>
      <c r="K50" s="111">
        <f t="shared" si="0"/>
        <v>3462</v>
      </c>
      <c r="L50" s="111">
        <f t="shared" si="0"/>
        <v>4116</v>
      </c>
      <c r="M50" s="111">
        <f t="shared" si="0"/>
        <v>3636</v>
      </c>
      <c r="N50" s="111">
        <f t="shared" si="0"/>
        <v>45022</v>
      </c>
    </row>
    <row r="51" spans="1:14" s="162" customFormat="1" ht="9.9" customHeight="1" x14ac:dyDescent="0.3">
      <c r="A51" s="4" t="s">
        <v>17</v>
      </c>
      <c r="B51" s="111">
        <f>SUM(B14:B36)</f>
        <v>13140</v>
      </c>
      <c r="C51" s="111">
        <f t="shared" ref="C51:N51" si="1">SUM(C14:C36)</f>
        <v>7598</v>
      </c>
      <c r="D51" s="111">
        <f t="shared" si="1"/>
        <v>4331</v>
      </c>
      <c r="E51" s="111">
        <f t="shared" si="1"/>
        <v>1507</v>
      </c>
      <c r="F51" s="111">
        <f t="shared" si="1"/>
        <v>10021</v>
      </c>
      <c r="G51" s="111">
        <f t="shared" si="1"/>
        <v>3287</v>
      </c>
      <c r="H51" s="111">
        <f t="shared" si="1"/>
        <v>2840</v>
      </c>
      <c r="I51" s="111">
        <f t="shared" si="1"/>
        <v>2188</v>
      </c>
      <c r="J51" s="111">
        <f t="shared" si="1"/>
        <v>46</v>
      </c>
      <c r="K51" s="111">
        <f t="shared" si="1"/>
        <v>63</v>
      </c>
      <c r="L51" s="111">
        <f t="shared" si="1"/>
        <v>81</v>
      </c>
      <c r="M51" s="111">
        <f t="shared" si="1"/>
        <v>3211</v>
      </c>
      <c r="N51" s="111">
        <f t="shared" si="1"/>
        <v>48313</v>
      </c>
    </row>
    <row r="52" spans="1:14" s="162" customFormat="1" ht="9.9" customHeight="1" x14ac:dyDescent="0.3">
      <c r="A52" s="4" t="s">
        <v>18</v>
      </c>
      <c r="B52" s="111">
        <f>SUM(B38:B44)</f>
        <v>141</v>
      </c>
      <c r="C52" s="111">
        <f t="shared" ref="C52:N52" si="2">SUM(C38:C44)</f>
        <v>858</v>
      </c>
      <c r="D52" s="111">
        <f t="shared" si="2"/>
        <v>239</v>
      </c>
      <c r="E52" s="111">
        <f t="shared" si="2"/>
        <v>183</v>
      </c>
      <c r="F52" s="111">
        <f t="shared" si="2"/>
        <v>169</v>
      </c>
      <c r="G52" s="111">
        <f t="shared" si="2"/>
        <v>66</v>
      </c>
      <c r="H52" s="111">
        <f t="shared" si="2"/>
        <v>82</v>
      </c>
      <c r="I52" s="111">
        <f t="shared" si="2"/>
        <v>349</v>
      </c>
      <c r="J52" s="111">
        <f t="shared" si="2"/>
        <v>300</v>
      </c>
      <c r="K52" s="111">
        <f t="shared" si="2"/>
        <v>289</v>
      </c>
      <c r="L52" s="111">
        <f t="shared" si="2"/>
        <v>121</v>
      </c>
      <c r="M52" s="111">
        <f t="shared" si="2"/>
        <v>66</v>
      </c>
      <c r="N52" s="111">
        <f t="shared" si="2"/>
        <v>2863</v>
      </c>
    </row>
    <row r="53" spans="1:14" s="162" customFormat="1" ht="9.9" customHeight="1" x14ac:dyDescent="0.3">
      <c r="A53" s="4" t="s">
        <v>19</v>
      </c>
      <c r="B53" s="112">
        <f>SUM(B46)</f>
        <v>2</v>
      </c>
      <c r="C53" s="112">
        <f t="shared" ref="C53:N53" si="3">SUM(C46)</f>
        <v>2</v>
      </c>
      <c r="D53" s="112">
        <f t="shared" si="3"/>
        <v>2</v>
      </c>
      <c r="E53" s="112">
        <f t="shared" si="3"/>
        <v>2</v>
      </c>
      <c r="F53" s="112">
        <f t="shared" si="3"/>
        <v>3</v>
      </c>
      <c r="G53" s="112">
        <f t="shared" si="3"/>
        <v>1</v>
      </c>
      <c r="H53" s="112">
        <f t="shared" si="3"/>
        <v>3</v>
      </c>
      <c r="I53" s="112">
        <f t="shared" si="3"/>
        <v>4</v>
      </c>
      <c r="J53" s="112">
        <f t="shared" si="3"/>
        <v>2</v>
      </c>
      <c r="K53" s="112">
        <f t="shared" si="3"/>
        <v>4</v>
      </c>
      <c r="L53" s="112">
        <f t="shared" si="3"/>
        <v>3</v>
      </c>
      <c r="M53" s="112">
        <f t="shared" si="3"/>
        <v>1</v>
      </c>
      <c r="N53" s="112">
        <f t="shared" si="3"/>
        <v>29</v>
      </c>
    </row>
    <row r="54" spans="1:14" s="162" customFormat="1" ht="9.9" customHeight="1" x14ac:dyDescent="0.3">
      <c r="A54" s="4" t="s">
        <v>20</v>
      </c>
      <c r="B54" s="111">
        <f>SUM(B48)</f>
        <v>0</v>
      </c>
      <c r="C54" s="111">
        <f t="shared" ref="C54:N54" si="4">SUM(C48)</f>
        <v>1</v>
      </c>
      <c r="D54" s="111">
        <f t="shared" si="4"/>
        <v>1</v>
      </c>
      <c r="E54" s="111">
        <f t="shared" si="4"/>
        <v>1</v>
      </c>
      <c r="F54" s="111">
        <f t="shared" si="4"/>
        <v>2</v>
      </c>
      <c r="G54" s="111">
        <f t="shared" si="4"/>
        <v>0</v>
      </c>
      <c r="H54" s="111">
        <f t="shared" si="4"/>
        <v>0</v>
      </c>
      <c r="I54" s="111">
        <f t="shared" si="4"/>
        <v>0</v>
      </c>
      <c r="J54" s="111">
        <f t="shared" si="4"/>
        <v>0</v>
      </c>
      <c r="K54" s="111">
        <f t="shared" si="4"/>
        <v>7</v>
      </c>
      <c r="L54" s="111">
        <f t="shared" si="4"/>
        <v>0</v>
      </c>
      <c r="M54" s="111">
        <f t="shared" si="4"/>
        <v>0</v>
      </c>
      <c r="N54" s="111">
        <f t="shared" si="4"/>
        <v>12</v>
      </c>
    </row>
    <row r="55" spans="1:14" s="146" customFormat="1" ht="11.25" customHeight="1" x14ac:dyDescent="0.2">
      <c r="A55" s="135" t="s">
        <v>21</v>
      </c>
      <c r="B55" s="118">
        <f>SUM(B50:B54)</f>
        <v>17896</v>
      </c>
      <c r="C55" s="118">
        <f t="shared" ref="C55:N55" si="5">SUM(C50:C54)</f>
        <v>11517</v>
      </c>
      <c r="D55" s="118">
        <f t="shared" si="5"/>
        <v>9143</v>
      </c>
      <c r="E55" s="118">
        <f t="shared" si="5"/>
        <v>6125</v>
      </c>
      <c r="F55" s="118">
        <f t="shared" si="5"/>
        <v>15231</v>
      </c>
      <c r="G55" s="118">
        <f t="shared" si="5"/>
        <v>6188</v>
      </c>
      <c r="H55" s="118">
        <f t="shared" si="5"/>
        <v>7014</v>
      </c>
      <c r="I55" s="118">
        <f t="shared" si="5"/>
        <v>5379</v>
      </c>
      <c r="J55" s="118">
        <f t="shared" si="5"/>
        <v>2686</v>
      </c>
      <c r="K55" s="118">
        <f t="shared" si="5"/>
        <v>3825</v>
      </c>
      <c r="L55" s="118">
        <f t="shared" si="5"/>
        <v>4321</v>
      </c>
      <c r="M55" s="118">
        <f t="shared" si="5"/>
        <v>6914</v>
      </c>
      <c r="N55" s="118">
        <f t="shared" si="5"/>
        <v>96239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4" s="85" customFormat="1" ht="12.75" customHeight="1" x14ac:dyDescent="0.3">
      <c r="A1" s="237" t="s">
        <v>106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6" customFormat="1" ht="13.95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s="68" customFormat="1" ht="11.25" customHeight="1" x14ac:dyDescent="0.2">
      <c r="A5" s="11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3" t="s">
        <v>0</v>
      </c>
    </row>
    <row r="6" spans="1:14" s="110" customFormat="1" ht="9.9" customHeight="1" x14ac:dyDescent="0.15">
      <c r="A6" s="110" t="s">
        <v>68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>
        <v>4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4</v>
      </c>
    </row>
    <row r="7" spans="1:14" s="110" customFormat="1" ht="9.9" customHeight="1" x14ac:dyDescent="0.15">
      <c r="A7" s="110" t="s">
        <v>48</v>
      </c>
      <c r="B7" s="121">
        <v>1368</v>
      </c>
      <c r="C7" s="121">
        <v>912</v>
      </c>
      <c r="D7" s="121">
        <v>1084</v>
      </c>
      <c r="E7" s="121">
        <v>1090</v>
      </c>
      <c r="F7" s="121">
        <v>980</v>
      </c>
      <c r="G7" s="121">
        <v>1176</v>
      </c>
      <c r="H7" s="121">
        <v>1083</v>
      </c>
      <c r="I7" s="121">
        <v>900</v>
      </c>
      <c r="J7" s="121">
        <v>916</v>
      </c>
      <c r="K7" s="121">
        <v>646</v>
      </c>
      <c r="L7" s="121">
        <v>1077</v>
      </c>
      <c r="M7" s="121">
        <v>938</v>
      </c>
      <c r="N7" s="122">
        <v>12170</v>
      </c>
    </row>
    <row r="8" spans="1:14" s="110" customFormat="1" ht="9.9" customHeight="1" x14ac:dyDescent="0.15">
      <c r="A8" s="110" t="s">
        <v>49</v>
      </c>
      <c r="B8" s="121">
        <v>29</v>
      </c>
      <c r="C8" s="121">
        <v>40</v>
      </c>
      <c r="D8" s="121">
        <v>30</v>
      </c>
      <c r="E8" s="121">
        <v>70</v>
      </c>
      <c r="F8" s="121">
        <v>298</v>
      </c>
      <c r="G8" s="121">
        <v>312</v>
      </c>
      <c r="H8" s="121">
        <v>225</v>
      </c>
      <c r="I8" s="121">
        <v>164</v>
      </c>
      <c r="J8" s="121">
        <v>54</v>
      </c>
      <c r="K8" s="121">
        <v>33</v>
      </c>
      <c r="L8" s="121">
        <v>100</v>
      </c>
      <c r="M8" s="121">
        <v>46</v>
      </c>
      <c r="N8" s="122">
        <v>1401</v>
      </c>
    </row>
    <row r="9" spans="1:14" s="110" customFormat="1" ht="9.9" customHeight="1" x14ac:dyDescent="0.15">
      <c r="A9" s="123" t="s">
        <v>84</v>
      </c>
      <c r="B9" s="124" t="s">
        <v>25</v>
      </c>
      <c r="C9" s="124" t="s">
        <v>25</v>
      </c>
      <c r="D9" s="124" t="s">
        <v>25</v>
      </c>
      <c r="E9" s="124">
        <v>2</v>
      </c>
      <c r="F9" s="124">
        <v>1</v>
      </c>
      <c r="G9" s="124" t="s">
        <v>25</v>
      </c>
      <c r="H9" s="124" t="s">
        <v>25</v>
      </c>
      <c r="I9" s="124" t="s">
        <v>25</v>
      </c>
      <c r="J9" s="124" t="s">
        <v>25</v>
      </c>
      <c r="K9" s="124" t="s">
        <v>25</v>
      </c>
      <c r="L9" s="124" t="s">
        <v>25</v>
      </c>
      <c r="M9" s="124" t="s">
        <v>25</v>
      </c>
      <c r="N9" s="125">
        <v>3</v>
      </c>
    </row>
    <row r="10" spans="1:14" s="110" customFormat="1" ht="9.9" customHeight="1" x14ac:dyDescent="0.15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4" s="110" customFormat="1" ht="9.9" customHeight="1" x14ac:dyDescent="0.15">
      <c r="A11" s="110" t="s">
        <v>32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 t="s">
        <v>25</v>
      </c>
      <c r="G11" s="121" t="s">
        <v>25</v>
      </c>
      <c r="H11" s="121">
        <v>2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2</v>
      </c>
    </row>
    <row r="12" spans="1:14" s="110" customFormat="1" ht="9.9" customHeight="1" x14ac:dyDescent="0.15">
      <c r="A12" s="110" t="s">
        <v>92</v>
      </c>
      <c r="B12" s="121" t="s">
        <v>25</v>
      </c>
      <c r="C12" s="121" t="s">
        <v>25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>
        <v>1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1</v>
      </c>
    </row>
    <row r="13" spans="1:14" s="110" customFormat="1" ht="9.9" customHeight="1" x14ac:dyDescent="0.15">
      <c r="A13" s="110" t="s">
        <v>78</v>
      </c>
      <c r="B13" s="121" t="s">
        <v>25</v>
      </c>
      <c r="C13" s="121" t="s">
        <v>25</v>
      </c>
      <c r="D13" s="121">
        <v>1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>
        <v>1</v>
      </c>
      <c r="L13" s="121" t="s">
        <v>25</v>
      </c>
      <c r="M13" s="121" t="s">
        <v>25</v>
      </c>
      <c r="N13" s="122">
        <v>2</v>
      </c>
    </row>
    <row r="14" spans="1:14" s="110" customFormat="1" ht="9.9" customHeight="1" x14ac:dyDescent="0.15">
      <c r="A14" s="110" t="s">
        <v>79</v>
      </c>
      <c r="B14" s="121">
        <v>3</v>
      </c>
      <c r="C14" s="121">
        <v>1</v>
      </c>
      <c r="D14" s="121">
        <v>4</v>
      </c>
      <c r="E14" s="121">
        <v>6</v>
      </c>
      <c r="F14" s="121">
        <v>1</v>
      </c>
      <c r="G14" s="121">
        <v>2</v>
      </c>
      <c r="H14" s="121">
        <v>2</v>
      </c>
      <c r="I14" s="121">
        <v>1</v>
      </c>
      <c r="J14" s="121">
        <v>2</v>
      </c>
      <c r="K14" s="121">
        <v>2</v>
      </c>
      <c r="L14" s="121">
        <v>1</v>
      </c>
      <c r="M14" s="121">
        <v>1</v>
      </c>
      <c r="N14" s="122">
        <v>26</v>
      </c>
    </row>
    <row r="15" spans="1:14" s="110" customFormat="1" ht="9.9" customHeight="1" x14ac:dyDescent="0.15">
      <c r="A15" s="110" t="s">
        <v>35</v>
      </c>
      <c r="B15" s="121" t="s">
        <v>25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>
        <v>2</v>
      </c>
      <c r="K15" s="121" t="s">
        <v>25</v>
      </c>
      <c r="L15" s="121" t="s">
        <v>25</v>
      </c>
      <c r="M15" s="121" t="s">
        <v>25</v>
      </c>
      <c r="N15" s="122">
        <v>2</v>
      </c>
    </row>
    <row r="16" spans="1:14" s="110" customFormat="1" ht="9.9" customHeight="1" x14ac:dyDescent="0.15">
      <c r="A16" s="110" t="s">
        <v>36</v>
      </c>
      <c r="B16" s="121">
        <v>2</v>
      </c>
      <c r="C16" s="121" t="s">
        <v>25</v>
      </c>
      <c r="D16" s="121">
        <v>2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>
        <v>1</v>
      </c>
      <c r="M16" s="121">
        <v>3</v>
      </c>
      <c r="N16" s="122">
        <v>8</v>
      </c>
    </row>
    <row r="17" spans="1:15" s="110" customFormat="1" ht="9.9" customHeight="1" x14ac:dyDescent="0.15">
      <c r="A17" s="110" t="s">
        <v>37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>
        <v>9</v>
      </c>
      <c r="I17" s="121" t="s">
        <v>25</v>
      </c>
      <c r="J17" s="121" t="s">
        <v>25</v>
      </c>
      <c r="K17" s="121" t="s">
        <v>25</v>
      </c>
      <c r="L17" s="121">
        <v>16</v>
      </c>
      <c r="M17" s="121" t="s">
        <v>25</v>
      </c>
      <c r="N17" s="122">
        <v>25</v>
      </c>
    </row>
    <row r="18" spans="1:15" s="110" customFormat="1" ht="9.9" customHeight="1" x14ac:dyDescent="0.15">
      <c r="A18" s="110" t="s">
        <v>99</v>
      </c>
      <c r="B18" s="121" t="s">
        <v>25</v>
      </c>
      <c r="C18" s="121" t="s">
        <v>25</v>
      </c>
      <c r="D18" s="121" t="s">
        <v>25</v>
      </c>
      <c r="E18" s="121" t="s">
        <v>25</v>
      </c>
      <c r="F18" s="121" t="s">
        <v>25</v>
      </c>
      <c r="G18" s="121">
        <v>1</v>
      </c>
      <c r="H18" s="121">
        <v>1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2</v>
      </c>
    </row>
    <row r="19" spans="1:15" s="110" customFormat="1" ht="9.9" customHeight="1" x14ac:dyDescent="0.15">
      <c r="A19" s="123" t="s">
        <v>47</v>
      </c>
      <c r="B19" s="124">
        <v>4</v>
      </c>
      <c r="C19" s="124">
        <v>1</v>
      </c>
      <c r="D19" s="124">
        <v>3</v>
      </c>
      <c r="E19" s="124" t="s">
        <v>25</v>
      </c>
      <c r="F19" s="124" t="s">
        <v>25</v>
      </c>
      <c r="G19" s="124" t="s">
        <v>25</v>
      </c>
      <c r="H19" s="124" t="s">
        <v>25</v>
      </c>
      <c r="I19" s="124" t="s">
        <v>25</v>
      </c>
      <c r="J19" s="124" t="s">
        <v>25</v>
      </c>
      <c r="K19" s="124" t="s">
        <v>25</v>
      </c>
      <c r="L19" s="124" t="s">
        <v>25</v>
      </c>
      <c r="M19" s="124">
        <v>5</v>
      </c>
      <c r="N19" s="125">
        <v>13</v>
      </c>
    </row>
    <row r="20" spans="1:15" s="110" customFormat="1" ht="9.9" customHeight="1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1:15" s="110" customFormat="1" ht="9.9" customHeight="1" x14ac:dyDescent="0.15">
      <c r="A21" s="110" t="s">
        <v>70</v>
      </c>
      <c r="B21" s="121" t="s">
        <v>25</v>
      </c>
      <c r="C21" s="121" t="s">
        <v>25</v>
      </c>
      <c r="D21" s="121" t="s">
        <v>25</v>
      </c>
      <c r="E21" s="121" t="s">
        <v>25</v>
      </c>
      <c r="F21" s="121" t="s">
        <v>25</v>
      </c>
      <c r="G21" s="121" t="s">
        <v>25</v>
      </c>
      <c r="H21" s="121" t="s">
        <v>25</v>
      </c>
      <c r="I21" s="121">
        <v>52</v>
      </c>
      <c r="J21" s="121">
        <v>97</v>
      </c>
      <c r="K21" s="121">
        <v>77</v>
      </c>
      <c r="L21" s="121">
        <v>2</v>
      </c>
      <c r="M21" s="121" t="s">
        <v>25</v>
      </c>
      <c r="N21" s="122">
        <v>228</v>
      </c>
    </row>
    <row r="22" spans="1:15" s="110" customFormat="1" ht="9.9" customHeight="1" x14ac:dyDescent="0.15">
      <c r="A22" s="110" t="s">
        <v>54</v>
      </c>
      <c r="B22" s="121" t="s">
        <v>25</v>
      </c>
      <c r="C22" s="121" t="s">
        <v>25</v>
      </c>
      <c r="D22" s="121">
        <v>1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1</v>
      </c>
    </row>
    <row r="23" spans="1:15" s="110" customFormat="1" ht="9.9" customHeight="1" x14ac:dyDescent="0.15">
      <c r="A23" s="110" t="s">
        <v>71</v>
      </c>
      <c r="B23" s="121">
        <v>2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>
        <v>4</v>
      </c>
      <c r="I23" s="121">
        <v>15</v>
      </c>
      <c r="J23" s="121">
        <v>9</v>
      </c>
      <c r="K23" s="121" t="s">
        <v>25</v>
      </c>
      <c r="L23" s="121">
        <v>19</v>
      </c>
      <c r="M23" s="121">
        <v>18</v>
      </c>
      <c r="N23" s="122">
        <v>67</v>
      </c>
    </row>
    <row r="24" spans="1:15" s="110" customFormat="1" ht="9.9" customHeight="1" x14ac:dyDescent="0.15">
      <c r="A24" s="123" t="s">
        <v>55</v>
      </c>
      <c r="B24" s="124" t="s">
        <v>25</v>
      </c>
      <c r="C24" s="124" t="s">
        <v>25</v>
      </c>
      <c r="D24" s="124">
        <v>34</v>
      </c>
      <c r="E24" s="124">
        <v>31</v>
      </c>
      <c r="F24" s="124">
        <v>34</v>
      </c>
      <c r="G24" s="124" t="s">
        <v>25</v>
      </c>
      <c r="H24" s="124" t="s">
        <v>25</v>
      </c>
      <c r="I24" s="124">
        <v>26</v>
      </c>
      <c r="J24" s="124">
        <v>13</v>
      </c>
      <c r="K24" s="124">
        <v>10</v>
      </c>
      <c r="L24" s="124" t="s">
        <v>25</v>
      </c>
      <c r="M24" s="124" t="s">
        <v>25</v>
      </c>
      <c r="N24" s="125">
        <v>148</v>
      </c>
    </row>
    <row r="25" spans="1:15" s="110" customFormat="1" ht="9.9" customHeight="1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</row>
    <row r="26" spans="1:15" s="110" customFormat="1" ht="9.9" customHeight="1" x14ac:dyDescent="0.15">
      <c r="A26" s="123" t="s">
        <v>100</v>
      </c>
      <c r="B26" s="124" t="s">
        <v>25</v>
      </c>
      <c r="C26" s="124" t="s">
        <v>25</v>
      </c>
      <c r="D26" s="124" t="s">
        <v>25</v>
      </c>
      <c r="E26" s="124" t="s">
        <v>25</v>
      </c>
      <c r="F26" s="124" t="s">
        <v>25</v>
      </c>
      <c r="G26" s="124" t="s">
        <v>25</v>
      </c>
      <c r="H26" s="124" t="s">
        <v>25</v>
      </c>
      <c r="I26" s="124">
        <v>1</v>
      </c>
      <c r="J26" s="124" t="s">
        <v>25</v>
      </c>
      <c r="K26" s="124" t="s">
        <v>25</v>
      </c>
      <c r="L26" s="124" t="s">
        <v>25</v>
      </c>
      <c r="M26" s="124" t="s">
        <v>25</v>
      </c>
      <c r="N26" s="125">
        <v>1</v>
      </c>
    </row>
    <row r="27" spans="1:15" s="110" customFormat="1" ht="9.9" customHeight="1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1:15" s="110" customFormat="1" ht="9.9" customHeight="1" x14ac:dyDescent="0.15">
      <c r="A28" s="123" t="s">
        <v>57</v>
      </c>
      <c r="B28" s="124" t="s">
        <v>25</v>
      </c>
      <c r="C28" s="124" t="s">
        <v>25</v>
      </c>
      <c r="D28" s="124">
        <v>1</v>
      </c>
      <c r="E28" s="124" t="s">
        <v>25</v>
      </c>
      <c r="F28" s="124" t="s">
        <v>25</v>
      </c>
      <c r="G28" s="124" t="s">
        <v>25</v>
      </c>
      <c r="H28" s="124">
        <v>2</v>
      </c>
      <c r="I28" s="124" t="s">
        <v>25</v>
      </c>
      <c r="J28" s="124">
        <v>6</v>
      </c>
      <c r="K28" s="124" t="s">
        <v>25</v>
      </c>
      <c r="L28" s="124" t="s">
        <v>25</v>
      </c>
      <c r="M28" s="124" t="s">
        <v>25</v>
      </c>
      <c r="N28" s="125">
        <v>9</v>
      </c>
    </row>
    <row r="29" spans="1:15" s="110" customFormat="1" ht="9.9" customHeight="1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8"/>
    </row>
    <row r="30" spans="1:15" s="163" customFormat="1" ht="9.9" customHeight="1" x14ac:dyDescent="0.3">
      <c r="A30" s="4" t="s">
        <v>16</v>
      </c>
      <c r="B30" s="5">
        <f>SUM(B6:B9)</f>
        <v>1397</v>
      </c>
      <c r="C30" s="5">
        <f t="shared" ref="C30:N30" si="0">SUM(C6:C9)</f>
        <v>952</v>
      </c>
      <c r="D30" s="5">
        <f t="shared" si="0"/>
        <v>1114</v>
      </c>
      <c r="E30" s="5">
        <f t="shared" si="0"/>
        <v>1162</v>
      </c>
      <c r="F30" s="5">
        <f t="shared" si="0"/>
        <v>1279</v>
      </c>
      <c r="G30" s="5">
        <f t="shared" si="0"/>
        <v>1488</v>
      </c>
      <c r="H30" s="5">
        <f t="shared" si="0"/>
        <v>1312</v>
      </c>
      <c r="I30" s="5">
        <f t="shared" si="0"/>
        <v>1064</v>
      </c>
      <c r="J30" s="5">
        <f t="shared" si="0"/>
        <v>970</v>
      </c>
      <c r="K30" s="5">
        <f t="shared" si="0"/>
        <v>679</v>
      </c>
      <c r="L30" s="5">
        <f t="shared" si="0"/>
        <v>1177</v>
      </c>
      <c r="M30" s="5">
        <f t="shared" si="0"/>
        <v>984</v>
      </c>
      <c r="N30" s="5">
        <f t="shared" si="0"/>
        <v>13578</v>
      </c>
      <c r="O30" s="164"/>
    </row>
    <row r="31" spans="1:15" s="163" customFormat="1" ht="9.9" customHeight="1" x14ac:dyDescent="0.3">
      <c r="A31" s="4" t="s">
        <v>17</v>
      </c>
      <c r="B31" s="6">
        <f>SUM(B11:B19)</f>
        <v>9</v>
      </c>
      <c r="C31" s="6">
        <f t="shared" ref="C31:N31" si="1">SUM(C11:C19)</f>
        <v>2</v>
      </c>
      <c r="D31" s="6">
        <f t="shared" si="1"/>
        <v>10</v>
      </c>
      <c r="E31" s="6">
        <f t="shared" si="1"/>
        <v>6</v>
      </c>
      <c r="F31" s="6">
        <f t="shared" si="1"/>
        <v>1</v>
      </c>
      <c r="G31" s="6">
        <f t="shared" si="1"/>
        <v>3</v>
      </c>
      <c r="H31" s="6">
        <f t="shared" si="1"/>
        <v>15</v>
      </c>
      <c r="I31" s="6">
        <f t="shared" si="1"/>
        <v>1</v>
      </c>
      <c r="J31" s="6">
        <f t="shared" si="1"/>
        <v>4</v>
      </c>
      <c r="K31" s="6">
        <f t="shared" si="1"/>
        <v>3</v>
      </c>
      <c r="L31" s="6">
        <f t="shared" si="1"/>
        <v>18</v>
      </c>
      <c r="M31" s="6">
        <f t="shared" si="1"/>
        <v>9</v>
      </c>
      <c r="N31" s="6">
        <f t="shared" si="1"/>
        <v>81</v>
      </c>
      <c r="O31" s="164"/>
    </row>
    <row r="32" spans="1:15" s="163" customFormat="1" ht="9.9" customHeight="1" x14ac:dyDescent="0.3">
      <c r="A32" s="4" t="s">
        <v>18</v>
      </c>
      <c r="B32" s="6">
        <f>SUM(B21:B24)</f>
        <v>2</v>
      </c>
      <c r="C32" s="6">
        <f t="shared" ref="C32:N32" si="2">SUM(C21:C24)</f>
        <v>0</v>
      </c>
      <c r="D32" s="6">
        <f t="shared" si="2"/>
        <v>35</v>
      </c>
      <c r="E32" s="6">
        <f t="shared" si="2"/>
        <v>31</v>
      </c>
      <c r="F32" s="6">
        <f t="shared" si="2"/>
        <v>34</v>
      </c>
      <c r="G32" s="6">
        <f t="shared" si="2"/>
        <v>0</v>
      </c>
      <c r="H32" s="6">
        <f t="shared" si="2"/>
        <v>4</v>
      </c>
      <c r="I32" s="6">
        <f t="shared" si="2"/>
        <v>93</v>
      </c>
      <c r="J32" s="6">
        <f t="shared" si="2"/>
        <v>119</v>
      </c>
      <c r="K32" s="6">
        <f t="shared" si="2"/>
        <v>87</v>
      </c>
      <c r="L32" s="6">
        <f t="shared" si="2"/>
        <v>21</v>
      </c>
      <c r="M32" s="6">
        <f t="shared" si="2"/>
        <v>18</v>
      </c>
      <c r="N32" s="6">
        <f t="shared" si="2"/>
        <v>444</v>
      </c>
      <c r="O32" s="164"/>
    </row>
    <row r="33" spans="1:15" s="163" customFormat="1" ht="9.9" customHeight="1" x14ac:dyDescent="0.3">
      <c r="A33" s="4" t="s">
        <v>19</v>
      </c>
      <c r="B33" s="6">
        <f>SUM(B26)</f>
        <v>0</v>
      </c>
      <c r="C33" s="6">
        <f t="shared" ref="C33:N33" si="3">SUM(C26)</f>
        <v>0</v>
      </c>
      <c r="D33" s="6">
        <f t="shared" si="3"/>
        <v>0</v>
      </c>
      <c r="E33" s="6">
        <f t="shared" si="3"/>
        <v>0</v>
      </c>
      <c r="F33" s="6">
        <f t="shared" si="3"/>
        <v>0</v>
      </c>
      <c r="G33" s="6">
        <f t="shared" si="3"/>
        <v>0</v>
      </c>
      <c r="H33" s="6">
        <f t="shared" si="3"/>
        <v>0</v>
      </c>
      <c r="I33" s="6">
        <f t="shared" si="3"/>
        <v>1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>
        <f t="shared" si="3"/>
        <v>0</v>
      </c>
      <c r="N33" s="6">
        <f t="shared" si="3"/>
        <v>1</v>
      </c>
      <c r="O33" s="164"/>
    </row>
    <row r="34" spans="1:15" s="163" customFormat="1" ht="9.9" customHeight="1" x14ac:dyDescent="0.3">
      <c r="A34" s="4" t="s">
        <v>20</v>
      </c>
      <c r="B34" s="6">
        <f>SUM(B28)</f>
        <v>0</v>
      </c>
      <c r="C34" s="6">
        <f t="shared" ref="C34:N34" si="4">SUM(C28)</f>
        <v>0</v>
      </c>
      <c r="D34" s="6">
        <f t="shared" si="4"/>
        <v>1</v>
      </c>
      <c r="E34" s="6">
        <f t="shared" si="4"/>
        <v>0</v>
      </c>
      <c r="F34" s="6">
        <f t="shared" si="4"/>
        <v>0</v>
      </c>
      <c r="G34" s="6">
        <f t="shared" si="4"/>
        <v>0</v>
      </c>
      <c r="H34" s="6">
        <f t="shared" si="4"/>
        <v>2</v>
      </c>
      <c r="I34" s="6">
        <f t="shared" si="4"/>
        <v>0</v>
      </c>
      <c r="J34" s="6">
        <f t="shared" si="4"/>
        <v>6</v>
      </c>
      <c r="K34" s="6">
        <f t="shared" si="4"/>
        <v>0</v>
      </c>
      <c r="L34" s="6">
        <f t="shared" si="4"/>
        <v>0</v>
      </c>
      <c r="M34" s="6">
        <f t="shared" si="4"/>
        <v>0</v>
      </c>
      <c r="N34" s="6">
        <f t="shared" si="4"/>
        <v>9</v>
      </c>
      <c r="O34" s="164"/>
    </row>
    <row r="35" spans="1:15" s="163" customFormat="1" ht="11.25" customHeight="1" x14ac:dyDescent="0.3">
      <c r="A35" s="81" t="s">
        <v>21</v>
      </c>
      <c r="B35" s="82">
        <f>SUM(B30:B34)</f>
        <v>1408</v>
      </c>
      <c r="C35" s="82">
        <f t="shared" ref="C35:N35" si="5">SUM(C30:C34)</f>
        <v>954</v>
      </c>
      <c r="D35" s="82">
        <f t="shared" si="5"/>
        <v>1160</v>
      </c>
      <c r="E35" s="82">
        <f t="shared" si="5"/>
        <v>1199</v>
      </c>
      <c r="F35" s="82">
        <f t="shared" si="5"/>
        <v>1314</v>
      </c>
      <c r="G35" s="82">
        <f t="shared" si="5"/>
        <v>1491</v>
      </c>
      <c r="H35" s="82">
        <f t="shared" si="5"/>
        <v>1333</v>
      </c>
      <c r="I35" s="82">
        <f t="shared" si="5"/>
        <v>1159</v>
      </c>
      <c r="J35" s="82">
        <f t="shared" si="5"/>
        <v>1099</v>
      </c>
      <c r="K35" s="82">
        <f t="shared" si="5"/>
        <v>769</v>
      </c>
      <c r="L35" s="82">
        <f t="shared" si="5"/>
        <v>1216</v>
      </c>
      <c r="M35" s="82">
        <f t="shared" si="5"/>
        <v>1011</v>
      </c>
      <c r="N35" s="82">
        <f t="shared" si="5"/>
        <v>14113</v>
      </c>
      <c r="O35" s="164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4" s="85" customFormat="1" ht="12.75" customHeight="1" x14ac:dyDescent="0.3">
      <c r="A1" s="237" t="s">
        <v>107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/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22" t="s">
        <v>0</v>
      </c>
    </row>
    <row r="6" spans="1:14" s="110" customFormat="1" ht="9.9" customHeight="1" x14ac:dyDescent="0.15">
      <c r="A6" s="110" t="s">
        <v>101</v>
      </c>
      <c r="B6" s="121">
        <v>2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2</v>
      </c>
    </row>
    <row r="7" spans="1:14" s="110" customFormat="1" ht="9.9" customHeight="1" x14ac:dyDescent="0.15">
      <c r="A7" s="110" t="s">
        <v>68</v>
      </c>
      <c r="B7" s="121">
        <v>166</v>
      </c>
      <c r="C7" s="121">
        <v>71</v>
      </c>
      <c r="D7" s="121">
        <v>19</v>
      </c>
      <c r="E7" s="121">
        <v>35</v>
      </c>
      <c r="F7" s="121">
        <v>8</v>
      </c>
      <c r="G7" s="121">
        <v>209</v>
      </c>
      <c r="H7" s="121">
        <v>204</v>
      </c>
      <c r="I7" s="121">
        <v>83</v>
      </c>
      <c r="J7" s="121">
        <v>70</v>
      </c>
      <c r="K7" s="121">
        <v>60</v>
      </c>
      <c r="L7" s="121">
        <v>193</v>
      </c>
      <c r="M7" s="121">
        <v>408</v>
      </c>
      <c r="N7" s="122">
        <v>1526</v>
      </c>
    </row>
    <row r="8" spans="1:14" s="110" customFormat="1" ht="9.9" customHeight="1" x14ac:dyDescent="0.15">
      <c r="A8" s="110" t="s">
        <v>48</v>
      </c>
      <c r="B8" s="121">
        <v>4153</v>
      </c>
      <c r="C8" s="121">
        <v>2851</v>
      </c>
      <c r="D8" s="121">
        <v>5144</v>
      </c>
      <c r="E8" s="121">
        <v>3579</v>
      </c>
      <c r="F8" s="121">
        <v>4737</v>
      </c>
      <c r="G8" s="121">
        <v>463</v>
      </c>
      <c r="H8" s="121">
        <v>2939</v>
      </c>
      <c r="I8" s="121">
        <v>1778</v>
      </c>
      <c r="J8" s="121">
        <v>845</v>
      </c>
      <c r="K8" s="121">
        <v>1799</v>
      </c>
      <c r="L8" s="121">
        <v>3667</v>
      </c>
      <c r="M8" s="121">
        <v>2776</v>
      </c>
      <c r="N8" s="122">
        <v>34731</v>
      </c>
    </row>
    <row r="9" spans="1:14" s="110" customFormat="1" ht="9.9" customHeight="1" x14ac:dyDescent="0.15">
      <c r="A9" s="123" t="s">
        <v>49</v>
      </c>
      <c r="B9" s="124">
        <v>1330</v>
      </c>
      <c r="C9" s="124">
        <v>1350</v>
      </c>
      <c r="D9" s="124">
        <v>421</v>
      </c>
      <c r="E9" s="124">
        <v>2340</v>
      </c>
      <c r="F9" s="124">
        <v>916</v>
      </c>
      <c r="G9" s="124">
        <v>663</v>
      </c>
      <c r="H9" s="124">
        <v>2391</v>
      </c>
      <c r="I9" s="124">
        <v>199</v>
      </c>
      <c r="J9" s="124">
        <v>708</v>
      </c>
      <c r="K9" s="124">
        <v>1801</v>
      </c>
      <c r="L9" s="124">
        <v>142</v>
      </c>
      <c r="M9" s="124">
        <v>318</v>
      </c>
      <c r="N9" s="125">
        <v>12579</v>
      </c>
    </row>
    <row r="10" spans="1:14" s="110" customFormat="1" ht="9.9" customHeight="1" x14ac:dyDescent="0.15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4" s="110" customFormat="1" ht="9.9" customHeight="1" x14ac:dyDescent="0.15">
      <c r="A11" s="110" t="s">
        <v>61</v>
      </c>
      <c r="B11" s="121" t="s">
        <v>25</v>
      </c>
      <c r="C11" s="121" t="s">
        <v>25</v>
      </c>
      <c r="D11" s="121" t="s">
        <v>25</v>
      </c>
      <c r="E11" s="121">
        <v>1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1</v>
      </c>
    </row>
    <row r="12" spans="1:14" s="110" customFormat="1" ht="9.9" customHeight="1" x14ac:dyDescent="0.15">
      <c r="A12" s="110" t="s">
        <v>79</v>
      </c>
      <c r="B12" s="121" t="s">
        <v>25</v>
      </c>
      <c r="C12" s="121">
        <v>1</v>
      </c>
      <c r="D12" s="121">
        <v>1</v>
      </c>
      <c r="E12" s="121">
        <v>1</v>
      </c>
      <c r="F12" s="121">
        <v>1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4</v>
      </c>
    </row>
    <row r="13" spans="1:14" s="110" customFormat="1" ht="9.9" customHeight="1" x14ac:dyDescent="0.15">
      <c r="A13" s="110" t="s">
        <v>35</v>
      </c>
      <c r="B13" s="121" t="s">
        <v>25</v>
      </c>
      <c r="C13" s="121">
        <v>1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 t="s">
        <v>25</v>
      </c>
      <c r="N13" s="122">
        <v>1</v>
      </c>
    </row>
    <row r="14" spans="1:14" s="110" customFormat="1" ht="9.9" customHeight="1" x14ac:dyDescent="0.15">
      <c r="A14" s="110" t="s">
        <v>36</v>
      </c>
      <c r="B14" s="121">
        <v>1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1</v>
      </c>
    </row>
    <row r="15" spans="1:14" s="110" customFormat="1" ht="9.9" customHeight="1" x14ac:dyDescent="0.15">
      <c r="A15" s="123" t="s">
        <v>47</v>
      </c>
      <c r="B15" s="124">
        <v>17</v>
      </c>
      <c r="C15" s="124">
        <v>14</v>
      </c>
      <c r="D15" s="124" t="s">
        <v>25</v>
      </c>
      <c r="E15" s="124" t="s">
        <v>25</v>
      </c>
      <c r="F15" s="124" t="s">
        <v>25</v>
      </c>
      <c r="G15" s="124" t="s">
        <v>25</v>
      </c>
      <c r="H15" s="124" t="s">
        <v>25</v>
      </c>
      <c r="I15" s="124" t="s">
        <v>25</v>
      </c>
      <c r="J15" s="124" t="s">
        <v>25</v>
      </c>
      <c r="K15" s="124" t="s">
        <v>25</v>
      </c>
      <c r="L15" s="124">
        <v>2</v>
      </c>
      <c r="M15" s="124">
        <v>1</v>
      </c>
      <c r="N15" s="125">
        <v>34</v>
      </c>
    </row>
    <row r="16" spans="1:14" s="110" customFormat="1" ht="9.9" customHeight="1" x14ac:dyDescent="0.15">
      <c r="A16" s="126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</row>
    <row r="17" spans="1:14" s="110" customFormat="1" ht="9.9" customHeight="1" x14ac:dyDescent="0.15">
      <c r="A17" s="110" t="s">
        <v>50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>
        <v>1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54</v>
      </c>
      <c r="B18" s="121">
        <v>2</v>
      </c>
      <c r="C18" s="121">
        <v>2</v>
      </c>
      <c r="D18" s="121" t="s">
        <v>25</v>
      </c>
      <c r="E18" s="121">
        <v>1</v>
      </c>
      <c r="F18" s="121">
        <v>1</v>
      </c>
      <c r="G18" s="121">
        <v>1</v>
      </c>
      <c r="H18" s="121">
        <v>2</v>
      </c>
      <c r="I18" s="121">
        <v>2</v>
      </c>
      <c r="J18" s="121">
        <v>3</v>
      </c>
      <c r="K18" s="121">
        <v>2</v>
      </c>
      <c r="L18" s="121">
        <v>1</v>
      </c>
      <c r="M18" s="121">
        <v>2</v>
      </c>
      <c r="N18" s="122">
        <v>19</v>
      </c>
    </row>
    <row r="19" spans="1:14" s="110" customFormat="1" ht="9.9" customHeight="1" x14ac:dyDescent="0.15">
      <c r="A19" s="110" t="s">
        <v>71</v>
      </c>
      <c r="B19" s="121">
        <v>3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>
        <v>50</v>
      </c>
      <c r="J19" s="121">
        <v>13</v>
      </c>
      <c r="K19" s="121" t="s">
        <v>25</v>
      </c>
      <c r="L19" s="121">
        <v>9</v>
      </c>
      <c r="M19" s="121">
        <v>25</v>
      </c>
      <c r="N19" s="122">
        <v>100</v>
      </c>
    </row>
    <row r="20" spans="1:14" s="110" customFormat="1" ht="9.9" customHeight="1" x14ac:dyDescent="0.15">
      <c r="A20" s="110" t="s">
        <v>102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>
        <v>6</v>
      </c>
      <c r="K20" s="121">
        <v>2</v>
      </c>
      <c r="L20" s="121">
        <v>2</v>
      </c>
      <c r="M20" s="121">
        <v>1</v>
      </c>
      <c r="N20" s="122">
        <v>11</v>
      </c>
    </row>
    <row r="21" spans="1:14" s="110" customFormat="1" ht="9.9" customHeight="1" x14ac:dyDescent="0.15">
      <c r="A21" s="123" t="s">
        <v>55</v>
      </c>
      <c r="B21" s="124" t="s">
        <v>25</v>
      </c>
      <c r="C21" s="124" t="s">
        <v>25</v>
      </c>
      <c r="D21" s="124" t="s">
        <v>25</v>
      </c>
      <c r="E21" s="124" t="s">
        <v>25</v>
      </c>
      <c r="F21" s="124">
        <v>1</v>
      </c>
      <c r="G21" s="124" t="s">
        <v>25</v>
      </c>
      <c r="H21" s="124" t="s">
        <v>25</v>
      </c>
      <c r="I21" s="124" t="s">
        <v>25</v>
      </c>
      <c r="J21" s="124">
        <v>1</v>
      </c>
      <c r="K21" s="124">
        <v>1</v>
      </c>
      <c r="L21" s="124" t="s">
        <v>25</v>
      </c>
      <c r="M21" s="124" t="s">
        <v>25</v>
      </c>
      <c r="N21" s="125">
        <v>3</v>
      </c>
    </row>
    <row r="22" spans="1:14" s="110" customFormat="1" ht="9.9" customHeight="1" x14ac:dyDescent="0.1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5"/>
    </row>
    <row r="23" spans="1:14" s="110" customFormat="1" ht="9.9" customHeight="1" x14ac:dyDescent="0.15">
      <c r="A23" s="129" t="s">
        <v>103</v>
      </c>
      <c r="B23" s="130" t="s">
        <v>25</v>
      </c>
      <c r="C23" s="130" t="s">
        <v>25</v>
      </c>
      <c r="D23" s="130">
        <v>1</v>
      </c>
      <c r="E23" s="130" t="s">
        <v>25</v>
      </c>
      <c r="F23" s="130" t="s">
        <v>25</v>
      </c>
      <c r="G23" s="130" t="s">
        <v>25</v>
      </c>
      <c r="H23" s="130" t="s">
        <v>25</v>
      </c>
      <c r="I23" s="130" t="s">
        <v>25</v>
      </c>
      <c r="J23" s="130" t="s">
        <v>25</v>
      </c>
      <c r="K23" s="130" t="s">
        <v>25</v>
      </c>
      <c r="L23" s="130" t="s">
        <v>25</v>
      </c>
      <c r="M23" s="130" t="s">
        <v>25</v>
      </c>
      <c r="N23" s="131">
        <v>1</v>
      </c>
    </row>
    <row r="24" spans="1:14" s="110" customFormat="1" ht="9.9" customHeight="1" x14ac:dyDescent="0.15">
      <c r="A24" s="126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</row>
    <row r="25" spans="1:14" s="110" customFormat="1" ht="9.9" customHeight="1" x14ac:dyDescent="0.15">
      <c r="A25" s="110" t="s">
        <v>57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>
        <v>1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23" t="s">
        <v>58</v>
      </c>
      <c r="B26" s="124" t="s">
        <v>25</v>
      </c>
      <c r="C26" s="124">
        <v>1</v>
      </c>
      <c r="D26" s="124">
        <v>2</v>
      </c>
      <c r="E26" s="124">
        <v>2</v>
      </c>
      <c r="F26" s="124" t="s">
        <v>25</v>
      </c>
      <c r="G26" s="124" t="s">
        <v>25</v>
      </c>
      <c r="H26" s="124" t="s">
        <v>25</v>
      </c>
      <c r="I26" s="124" t="s">
        <v>25</v>
      </c>
      <c r="J26" s="124" t="s">
        <v>25</v>
      </c>
      <c r="K26" s="124" t="s">
        <v>25</v>
      </c>
      <c r="L26" s="124" t="s">
        <v>25</v>
      </c>
      <c r="M26" s="124">
        <v>1</v>
      </c>
      <c r="N26" s="125">
        <v>6</v>
      </c>
    </row>
    <row r="27" spans="1:14" s="110" customFormat="1" ht="9.9" customHeight="1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1:14" s="165" customFormat="1" ht="9.9" customHeight="1" x14ac:dyDescent="0.3">
      <c r="A28" s="4" t="s">
        <v>16</v>
      </c>
      <c r="B28" s="5">
        <f>SUM(B6:B9)</f>
        <v>5651</v>
      </c>
      <c r="C28" s="5">
        <f t="shared" ref="C28:N28" si="0">SUM(C6:C9)</f>
        <v>4272</v>
      </c>
      <c r="D28" s="5">
        <f t="shared" si="0"/>
        <v>5584</v>
      </c>
      <c r="E28" s="5">
        <f t="shared" si="0"/>
        <v>5954</v>
      </c>
      <c r="F28" s="5">
        <f t="shared" si="0"/>
        <v>5661</v>
      </c>
      <c r="G28" s="5">
        <f t="shared" si="0"/>
        <v>1335</v>
      </c>
      <c r="H28" s="5">
        <f t="shared" si="0"/>
        <v>5534</v>
      </c>
      <c r="I28" s="5">
        <f t="shared" si="0"/>
        <v>2060</v>
      </c>
      <c r="J28" s="5">
        <f t="shared" si="0"/>
        <v>1623</v>
      </c>
      <c r="K28" s="5">
        <f t="shared" si="0"/>
        <v>3660</v>
      </c>
      <c r="L28" s="5">
        <f t="shared" si="0"/>
        <v>4002</v>
      </c>
      <c r="M28" s="5">
        <f t="shared" si="0"/>
        <v>3502</v>
      </c>
      <c r="N28" s="5">
        <f t="shared" si="0"/>
        <v>48838</v>
      </c>
    </row>
    <row r="29" spans="1:14" s="165" customFormat="1" ht="9.9" customHeight="1" x14ac:dyDescent="0.3">
      <c r="A29" s="4" t="s">
        <v>17</v>
      </c>
      <c r="B29" s="6">
        <f>SUM(B11:B15)</f>
        <v>18</v>
      </c>
      <c r="C29" s="6">
        <f t="shared" ref="C29:N29" si="1">SUM(C11:C15)</f>
        <v>16</v>
      </c>
      <c r="D29" s="6">
        <f t="shared" si="1"/>
        <v>1</v>
      </c>
      <c r="E29" s="6">
        <f t="shared" si="1"/>
        <v>2</v>
      </c>
      <c r="F29" s="6">
        <f t="shared" si="1"/>
        <v>1</v>
      </c>
      <c r="G29" s="6">
        <f t="shared" si="1"/>
        <v>0</v>
      </c>
      <c r="H29" s="6">
        <f t="shared" si="1"/>
        <v>0</v>
      </c>
      <c r="I29" s="6">
        <f t="shared" si="1"/>
        <v>0</v>
      </c>
      <c r="J29" s="6">
        <f t="shared" si="1"/>
        <v>0</v>
      </c>
      <c r="K29" s="6">
        <f t="shared" si="1"/>
        <v>0</v>
      </c>
      <c r="L29" s="6">
        <f t="shared" si="1"/>
        <v>2</v>
      </c>
      <c r="M29" s="6">
        <f t="shared" si="1"/>
        <v>1</v>
      </c>
      <c r="N29" s="6">
        <f t="shared" si="1"/>
        <v>41</v>
      </c>
    </row>
    <row r="30" spans="1:14" s="165" customFormat="1" ht="9.9" customHeight="1" x14ac:dyDescent="0.3">
      <c r="A30" s="4" t="s">
        <v>18</v>
      </c>
      <c r="B30" s="6">
        <f>SUM(B17:B21)</f>
        <v>5</v>
      </c>
      <c r="C30" s="6">
        <f t="shared" ref="C30:N30" si="2">SUM(C17:C21)</f>
        <v>2</v>
      </c>
      <c r="D30" s="6">
        <f t="shared" si="2"/>
        <v>0</v>
      </c>
      <c r="E30" s="6">
        <f t="shared" si="2"/>
        <v>1</v>
      </c>
      <c r="F30" s="6">
        <f t="shared" si="2"/>
        <v>2</v>
      </c>
      <c r="G30" s="6">
        <f t="shared" si="2"/>
        <v>1</v>
      </c>
      <c r="H30" s="6">
        <f t="shared" si="2"/>
        <v>2</v>
      </c>
      <c r="I30" s="6">
        <f t="shared" si="2"/>
        <v>52</v>
      </c>
      <c r="J30" s="6">
        <f t="shared" si="2"/>
        <v>23</v>
      </c>
      <c r="K30" s="6">
        <f t="shared" si="2"/>
        <v>5</v>
      </c>
      <c r="L30" s="6">
        <f t="shared" si="2"/>
        <v>13</v>
      </c>
      <c r="M30" s="6">
        <f t="shared" si="2"/>
        <v>28</v>
      </c>
      <c r="N30" s="6">
        <f t="shared" si="2"/>
        <v>134</v>
      </c>
    </row>
    <row r="31" spans="1:14" s="165" customFormat="1" ht="9.9" customHeight="1" x14ac:dyDescent="0.3">
      <c r="A31" s="4" t="s">
        <v>19</v>
      </c>
      <c r="B31" s="6">
        <f>SUM(B23)</f>
        <v>0</v>
      </c>
      <c r="C31" s="6">
        <f t="shared" ref="C31:N31" si="3">SUM(C23)</f>
        <v>0</v>
      </c>
      <c r="D31" s="6">
        <f t="shared" si="3"/>
        <v>1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  <c r="J31" s="6">
        <f t="shared" si="3"/>
        <v>0</v>
      </c>
      <c r="K31" s="6">
        <f t="shared" si="3"/>
        <v>0</v>
      </c>
      <c r="L31" s="6">
        <f t="shared" si="3"/>
        <v>0</v>
      </c>
      <c r="M31" s="6">
        <f t="shared" si="3"/>
        <v>0</v>
      </c>
      <c r="N31" s="6">
        <f t="shared" si="3"/>
        <v>1</v>
      </c>
    </row>
    <row r="32" spans="1:14" s="165" customFormat="1" ht="9.9" customHeight="1" x14ac:dyDescent="0.3">
      <c r="A32" s="4" t="s">
        <v>20</v>
      </c>
      <c r="B32" s="6">
        <f>SUM(B25:B26)</f>
        <v>0</v>
      </c>
      <c r="C32" s="6">
        <f t="shared" ref="C32:N32" si="4">SUM(C25:C26)</f>
        <v>1</v>
      </c>
      <c r="D32" s="6">
        <f t="shared" si="4"/>
        <v>2</v>
      </c>
      <c r="E32" s="6">
        <f t="shared" si="4"/>
        <v>2</v>
      </c>
      <c r="F32" s="6">
        <f t="shared" si="4"/>
        <v>0</v>
      </c>
      <c r="G32" s="6">
        <f t="shared" si="4"/>
        <v>0</v>
      </c>
      <c r="H32" s="6">
        <f t="shared" si="4"/>
        <v>1</v>
      </c>
      <c r="I32" s="6">
        <f t="shared" si="4"/>
        <v>0</v>
      </c>
      <c r="J32" s="6">
        <f t="shared" si="4"/>
        <v>0</v>
      </c>
      <c r="K32" s="6">
        <f t="shared" si="4"/>
        <v>0</v>
      </c>
      <c r="L32" s="6">
        <f t="shared" si="4"/>
        <v>0</v>
      </c>
      <c r="M32" s="6">
        <f t="shared" si="4"/>
        <v>1</v>
      </c>
      <c r="N32" s="6">
        <f t="shared" si="4"/>
        <v>7</v>
      </c>
    </row>
    <row r="33" spans="1:14" s="165" customFormat="1" ht="12" customHeight="1" x14ac:dyDescent="0.3">
      <c r="A33" s="81" t="s">
        <v>21</v>
      </c>
      <c r="B33" s="82">
        <f>SUM(B28:B32)</f>
        <v>5674</v>
      </c>
      <c r="C33" s="82">
        <f t="shared" ref="C33:N33" si="5">SUM(C28:C32)</f>
        <v>4291</v>
      </c>
      <c r="D33" s="82">
        <f t="shared" si="5"/>
        <v>5588</v>
      </c>
      <c r="E33" s="82">
        <f t="shared" si="5"/>
        <v>5959</v>
      </c>
      <c r="F33" s="82">
        <f t="shared" si="5"/>
        <v>5664</v>
      </c>
      <c r="G33" s="82">
        <f t="shared" si="5"/>
        <v>1336</v>
      </c>
      <c r="H33" s="82">
        <f t="shared" si="5"/>
        <v>5537</v>
      </c>
      <c r="I33" s="82">
        <f t="shared" si="5"/>
        <v>2112</v>
      </c>
      <c r="J33" s="82">
        <f t="shared" si="5"/>
        <v>1646</v>
      </c>
      <c r="K33" s="82">
        <f t="shared" si="5"/>
        <v>3665</v>
      </c>
      <c r="L33" s="82">
        <f t="shared" si="5"/>
        <v>4017</v>
      </c>
      <c r="M33" s="82">
        <f t="shared" si="5"/>
        <v>3532</v>
      </c>
      <c r="N33" s="82">
        <f t="shared" si="5"/>
        <v>49021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5546875" bestFit="1" customWidth="1"/>
  </cols>
  <sheetData>
    <row r="1" spans="1:15" s="18" customFormat="1" ht="13.2" x14ac:dyDescent="0.3">
      <c r="A1" s="238" t="s">
        <v>132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</row>
    <row r="2" spans="1:15" s="18" customFormat="1" ht="13.2" x14ac:dyDescent="0.3">
      <c r="A2" s="238" t="s">
        <v>22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5" s="18" customFormat="1" ht="13.2" x14ac:dyDescent="0.3">
      <c r="A3" s="238" t="s">
        <v>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</row>
    <row r="4" spans="1:15" s="18" customFormat="1" ht="11.25" customHeight="1" x14ac:dyDescent="0.3"/>
    <row r="5" spans="1:15" s="72" customFormat="1" ht="12.15" customHeight="1" x14ac:dyDescent="0.25">
      <c r="A5" s="2" t="s">
        <v>23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0</v>
      </c>
      <c r="O5" s="35"/>
    </row>
    <row r="6" spans="1:15" s="110" customFormat="1" ht="9.9" customHeight="1" x14ac:dyDescent="0.15">
      <c r="A6" s="110" t="s">
        <v>101</v>
      </c>
      <c r="B6" s="121">
        <v>18</v>
      </c>
      <c r="C6" s="121">
        <v>9</v>
      </c>
      <c r="D6" s="121">
        <v>13</v>
      </c>
      <c r="E6" s="121">
        <v>3</v>
      </c>
      <c r="F6" s="121">
        <v>9</v>
      </c>
      <c r="G6" s="121">
        <v>1</v>
      </c>
      <c r="H6" s="121">
        <v>7</v>
      </c>
      <c r="I6" s="121">
        <v>2</v>
      </c>
      <c r="J6" s="121">
        <v>4</v>
      </c>
      <c r="K6" s="121">
        <v>16</v>
      </c>
      <c r="L6" s="121">
        <v>7</v>
      </c>
      <c r="M6" s="121">
        <v>7</v>
      </c>
      <c r="N6" s="122">
        <v>96</v>
      </c>
    </row>
    <row r="7" spans="1:15" s="110" customFormat="1" ht="9.9" customHeight="1" x14ac:dyDescent="0.15">
      <c r="A7" s="110" t="s">
        <v>94</v>
      </c>
      <c r="B7" s="218" t="s">
        <v>25</v>
      </c>
      <c r="C7" s="218" t="s">
        <v>25</v>
      </c>
      <c r="D7" s="218" t="s">
        <v>25</v>
      </c>
      <c r="E7" s="218" t="s">
        <v>25</v>
      </c>
      <c r="F7" s="218" t="s">
        <v>25</v>
      </c>
      <c r="G7" s="218" t="s">
        <v>25</v>
      </c>
      <c r="H7" s="121">
        <v>10</v>
      </c>
      <c r="I7" s="121">
        <v>24</v>
      </c>
      <c r="J7" s="218" t="s">
        <v>25</v>
      </c>
      <c r="K7" s="218" t="s">
        <v>25</v>
      </c>
      <c r="L7" s="121">
        <v>9</v>
      </c>
      <c r="M7" s="121">
        <v>17</v>
      </c>
      <c r="N7" s="122">
        <v>60</v>
      </c>
    </row>
    <row r="8" spans="1:15" s="110" customFormat="1" ht="9.9" customHeight="1" x14ac:dyDescent="0.15">
      <c r="A8" s="110" t="s">
        <v>127</v>
      </c>
      <c r="B8" s="121">
        <v>144</v>
      </c>
      <c r="C8" s="121">
        <v>21</v>
      </c>
      <c r="D8" s="121">
        <v>21</v>
      </c>
      <c r="E8" s="121">
        <v>73</v>
      </c>
      <c r="F8" s="121">
        <v>13</v>
      </c>
      <c r="G8" s="121">
        <v>5</v>
      </c>
      <c r="H8" s="121">
        <v>56</v>
      </c>
      <c r="I8" s="121">
        <v>38</v>
      </c>
      <c r="J8" s="121">
        <v>95</v>
      </c>
      <c r="K8" s="121">
        <v>47</v>
      </c>
      <c r="L8" s="121">
        <v>34</v>
      </c>
      <c r="M8" s="121">
        <v>15</v>
      </c>
      <c r="N8" s="122">
        <v>562</v>
      </c>
    </row>
    <row r="9" spans="1:15" s="110" customFormat="1" ht="9.9" customHeight="1" x14ac:dyDescent="0.15">
      <c r="A9" s="110" t="s">
        <v>67</v>
      </c>
      <c r="B9" s="121">
        <v>1</v>
      </c>
      <c r="C9" s="121">
        <v>1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>
        <v>1</v>
      </c>
      <c r="L9" s="121">
        <v>1</v>
      </c>
      <c r="M9" s="121">
        <v>1</v>
      </c>
      <c r="N9" s="122">
        <v>5</v>
      </c>
    </row>
    <row r="10" spans="1:15" s="110" customFormat="1" ht="9.9" customHeight="1" x14ac:dyDescent="0.15">
      <c r="A10" s="110" t="s">
        <v>68</v>
      </c>
      <c r="B10" s="121">
        <v>331</v>
      </c>
      <c r="C10" s="121">
        <v>476</v>
      </c>
      <c r="D10" s="121">
        <v>40</v>
      </c>
      <c r="E10" s="121">
        <v>286</v>
      </c>
      <c r="F10" s="121">
        <v>28</v>
      </c>
      <c r="G10" s="121">
        <v>188</v>
      </c>
      <c r="H10" s="121">
        <v>821</v>
      </c>
      <c r="I10" s="121">
        <v>323</v>
      </c>
      <c r="J10" s="121">
        <v>125</v>
      </c>
      <c r="K10" s="121">
        <v>172</v>
      </c>
      <c r="L10" s="121">
        <v>77</v>
      </c>
      <c r="M10" s="121">
        <v>494</v>
      </c>
      <c r="N10" s="122">
        <v>3361</v>
      </c>
    </row>
    <row r="11" spans="1:15" s="110" customFormat="1" ht="9.9" customHeight="1" x14ac:dyDescent="0.15">
      <c r="A11" s="110" t="s">
        <v>48</v>
      </c>
      <c r="B11" s="121">
        <v>1885</v>
      </c>
      <c r="C11" s="121">
        <v>1586</v>
      </c>
      <c r="D11" s="121">
        <v>2951</v>
      </c>
      <c r="E11" s="121">
        <v>2515</v>
      </c>
      <c r="F11" s="121">
        <v>2804</v>
      </c>
      <c r="G11" s="121">
        <v>1907</v>
      </c>
      <c r="H11" s="121">
        <v>1054</v>
      </c>
      <c r="I11" s="121">
        <v>1400</v>
      </c>
      <c r="J11" s="121">
        <v>2093</v>
      </c>
      <c r="K11" s="121">
        <v>1757</v>
      </c>
      <c r="L11" s="121">
        <v>2380</v>
      </c>
      <c r="M11" s="121">
        <v>2188</v>
      </c>
      <c r="N11" s="122">
        <v>24520</v>
      </c>
    </row>
    <row r="12" spans="1:15" s="110" customFormat="1" ht="9.9" customHeight="1" x14ac:dyDescent="0.15">
      <c r="A12" s="110" t="s">
        <v>49</v>
      </c>
      <c r="B12" s="121">
        <v>2089</v>
      </c>
      <c r="C12" s="121">
        <v>1689</v>
      </c>
      <c r="D12" s="121">
        <v>1815</v>
      </c>
      <c r="E12" s="121">
        <v>3036</v>
      </c>
      <c r="F12" s="121">
        <v>2577</v>
      </c>
      <c r="G12" s="121">
        <v>2117</v>
      </c>
      <c r="H12" s="121">
        <v>3020</v>
      </c>
      <c r="I12" s="121">
        <v>2438</v>
      </c>
      <c r="J12" s="121">
        <v>1987</v>
      </c>
      <c r="K12" s="121">
        <v>2492</v>
      </c>
      <c r="L12" s="121">
        <v>1779</v>
      </c>
      <c r="M12" s="121">
        <v>3261</v>
      </c>
      <c r="N12" s="122">
        <v>28300</v>
      </c>
    </row>
    <row r="13" spans="1:15" s="110" customFormat="1" ht="9.9" customHeight="1" x14ac:dyDescent="0.15">
      <c r="A13" s="110" t="s">
        <v>115</v>
      </c>
      <c r="B13" s="121">
        <v>7</v>
      </c>
      <c r="C13" s="121">
        <v>24</v>
      </c>
      <c r="D13" s="121">
        <v>12</v>
      </c>
      <c r="E13" s="218" t="s">
        <v>25</v>
      </c>
      <c r="F13" s="121">
        <v>26</v>
      </c>
      <c r="G13" s="121">
        <v>21</v>
      </c>
      <c r="H13" s="121">
        <v>54</v>
      </c>
      <c r="I13" s="121">
        <v>19</v>
      </c>
      <c r="J13" s="121">
        <v>67</v>
      </c>
      <c r="K13" s="121">
        <v>11</v>
      </c>
      <c r="L13" s="121">
        <v>7</v>
      </c>
      <c r="M13" s="121">
        <v>160</v>
      </c>
      <c r="N13" s="122">
        <v>408</v>
      </c>
    </row>
    <row r="14" spans="1:15" s="110" customFormat="1" ht="9.9" customHeight="1" x14ac:dyDescent="0.15">
      <c r="A14" s="110" t="s">
        <v>83</v>
      </c>
      <c r="B14" s="121">
        <v>1</v>
      </c>
      <c r="C14" s="218" t="s">
        <v>25</v>
      </c>
      <c r="D14" s="218" t="s">
        <v>25</v>
      </c>
      <c r="E14" s="121">
        <v>1</v>
      </c>
      <c r="F14" s="218" t="s">
        <v>25</v>
      </c>
      <c r="G14" s="218" t="s">
        <v>25</v>
      </c>
      <c r="H14" s="121">
        <v>2</v>
      </c>
      <c r="I14" s="121">
        <v>2</v>
      </c>
      <c r="J14" s="121">
        <v>1</v>
      </c>
      <c r="K14" s="121">
        <v>2</v>
      </c>
      <c r="L14" s="121">
        <v>2</v>
      </c>
      <c r="M14" s="121">
        <v>14</v>
      </c>
      <c r="N14" s="122">
        <v>25</v>
      </c>
    </row>
    <row r="15" spans="1:15" s="110" customFormat="1" ht="9.9" customHeight="1" x14ac:dyDescent="0.15">
      <c r="A15" s="123" t="s">
        <v>84</v>
      </c>
      <c r="B15" s="124">
        <v>731</v>
      </c>
      <c r="C15" s="124">
        <v>657</v>
      </c>
      <c r="D15" s="124">
        <v>649</v>
      </c>
      <c r="E15" s="124">
        <v>616</v>
      </c>
      <c r="F15" s="124">
        <v>424</v>
      </c>
      <c r="G15" s="124">
        <v>322</v>
      </c>
      <c r="H15" s="124">
        <v>350</v>
      </c>
      <c r="I15" s="124">
        <v>213</v>
      </c>
      <c r="J15" s="124">
        <v>210</v>
      </c>
      <c r="K15" s="124">
        <v>334</v>
      </c>
      <c r="L15" s="124">
        <v>340</v>
      </c>
      <c r="M15" s="124">
        <v>260</v>
      </c>
      <c r="N15" s="125">
        <v>5106</v>
      </c>
    </row>
    <row r="16" spans="1:15" s="110" customFormat="1" ht="9.9" customHeight="1" x14ac:dyDescent="0.15">
      <c r="A16" s="126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</row>
    <row r="17" spans="1:14" s="110" customFormat="1" ht="9.9" customHeight="1" x14ac:dyDescent="0.15">
      <c r="A17" s="110" t="s">
        <v>61</v>
      </c>
      <c r="B17" s="218" t="s">
        <v>25</v>
      </c>
      <c r="C17" s="218" t="s">
        <v>25</v>
      </c>
      <c r="D17" s="218" t="s">
        <v>25</v>
      </c>
      <c r="E17" s="121">
        <v>6</v>
      </c>
      <c r="F17" s="218" t="s">
        <v>25</v>
      </c>
      <c r="G17" s="121">
        <v>272</v>
      </c>
      <c r="H17" s="121">
        <v>322</v>
      </c>
      <c r="I17" s="121">
        <v>109</v>
      </c>
      <c r="J17" s="121">
        <v>138</v>
      </c>
      <c r="K17" s="121">
        <v>20</v>
      </c>
      <c r="L17" s="121">
        <v>22</v>
      </c>
      <c r="M17" s="121" t="s">
        <v>25</v>
      </c>
      <c r="N17" s="122">
        <v>889</v>
      </c>
    </row>
    <row r="18" spans="1:14" s="110" customFormat="1" ht="9.9" customHeight="1" x14ac:dyDescent="0.15">
      <c r="A18" s="110" t="s">
        <v>27</v>
      </c>
      <c r="B18" s="218" t="s">
        <v>25</v>
      </c>
      <c r="C18" s="121">
        <v>2889</v>
      </c>
      <c r="D18" s="121">
        <v>6920</v>
      </c>
      <c r="E18" s="121">
        <v>4809</v>
      </c>
      <c r="F18" s="121">
        <v>2826</v>
      </c>
      <c r="G18" s="121">
        <v>4616</v>
      </c>
      <c r="H18" s="121">
        <v>1226</v>
      </c>
      <c r="I18" s="218" t="s">
        <v>25</v>
      </c>
      <c r="J18" s="121">
        <v>12</v>
      </c>
      <c r="K18" s="121">
        <v>22</v>
      </c>
      <c r="L18" s="121" t="s">
        <v>25</v>
      </c>
      <c r="M18" s="121">
        <v>25</v>
      </c>
      <c r="N18" s="122">
        <v>23345</v>
      </c>
    </row>
    <row r="19" spans="1:14" s="110" customFormat="1" ht="9.9" customHeight="1" x14ac:dyDescent="0.15">
      <c r="A19" s="110" t="s">
        <v>77</v>
      </c>
      <c r="B19" s="218" t="s">
        <v>25</v>
      </c>
      <c r="C19" s="121">
        <v>1</v>
      </c>
      <c r="D19" s="218" t="s">
        <v>25</v>
      </c>
      <c r="E19" s="218" t="s">
        <v>25</v>
      </c>
      <c r="F19" s="218" t="s">
        <v>25</v>
      </c>
      <c r="G19" s="121">
        <v>2</v>
      </c>
      <c r="H19" s="121">
        <v>1</v>
      </c>
      <c r="I19" s="218" t="s">
        <v>25</v>
      </c>
      <c r="J19" s="121">
        <v>1</v>
      </c>
      <c r="K19" s="218" t="s">
        <v>25</v>
      </c>
      <c r="L19" s="121" t="s">
        <v>25</v>
      </c>
      <c r="M19" s="121" t="s">
        <v>25</v>
      </c>
      <c r="N19" s="122">
        <v>5</v>
      </c>
    </row>
    <row r="20" spans="1:14" s="110" customFormat="1" ht="9.9" customHeight="1" x14ac:dyDescent="0.15">
      <c r="A20" s="110" t="s">
        <v>108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121">
        <v>1</v>
      </c>
      <c r="H20" s="218" t="s">
        <v>25</v>
      </c>
      <c r="I20" s="218" t="s">
        <v>25</v>
      </c>
      <c r="J20" s="218" t="s">
        <v>25</v>
      </c>
      <c r="K20" s="218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109</v>
      </c>
      <c r="B21" s="218" t="s">
        <v>25</v>
      </c>
      <c r="C21" s="218" t="s">
        <v>25</v>
      </c>
      <c r="D21" s="218" t="s">
        <v>25</v>
      </c>
      <c r="E21" s="218" t="s">
        <v>25</v>
      </c>
      <c r="F21" s="218" t="s">
        <v>25</v>
      </c>
      <c r="G21" s="121">
        <v>1</v>
      </c>
      <c r="H21" s="121">
        <v>1</v>
      </c>
      <c r="I21" s="218" t="s">
        <v>25</v>
      </c>
      <c r="J21" s="218" t="s">
        <v>25</v>
      </c>
      <c r="K21" s="218" t="s">
        <v>25</v>
      </c>
      <c r="L21" s="121" t="s">
        <v>25</v>
      </c>
      <c r="M21" s="121" t="s">
        <v>25</v>
      </c>
      <c r="N21" s="122">
        <v>2</v>
      </c>
    </row>
    <row r="22" spans="1:14" s="110" customFormat="1" ht="9.9" customHeight="1" x14ac:dyDescent="0.15">
      <c r="A22" s="110" t="s">
        <v>110</v>
      </c>
      <c r="B22" s="218" t="s">
        <v>25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121">
        <v>1</v>
      </c>
      <c r="H22" s="218" t="s">
        <v>25</v>
      </c>
      <c r="I22" s="218" t="s">
        <v>25</v>
      </c>
      <c r="J22" s="218" t="s">
        <v>25</v>
      </c>
      <c r="K22" s="218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10" t="s">
        <v>29</v>
      </c>
      <c r="B23" s="218" t="s">
        <v>25</v>
      </c>
      <c r="C23" s="218" t="s">
        <v>25</v>
      </c>
      <c r="D23" s="121">
        <v>10</v>
      </c>
      <c r="E23" s="121">
        <v>7</v>
      </c>
      <c r="F23" s="121">
        <v>4</v>
      </c>
      <c r="G23" s="218" t="s">
        <v>25</v>
      </c>
      <c r="H23" s="218" t="s">
        <v>25</v>
      </c>
      <c r="I23" s="218" t="s">
        <v>25</v>
      </c>
      <c r="J23" s="218" t="s">
        <v>25</v>
      </c>
      <c r="K23" s="121">
        <v>2</v>
      </c>
      <c r="L23" s="121">
        <v>7</v>
      </c>
      <c r="M23" s="121">
        <v>5</v>
      </c>
      <c r="N23" s="122">
        <v>35</v>
      </c>
    </row>
    <row r="24" spans="1:14" s="110" customFormat="1" ht="9.9" customHeight="1" x14ac:dyDescent="0.15">
      <c r="A24" s="110" t="s">
        <v>111</v>
      </c>
      <c r="B24" s="218" t="s">
        <v>25</v>
      </c>
      <c r="C24" s="218" t="s">
        <v>25</v>
      </c>
      <c r="D24" s="121">
        <v>1</v>
      </c>
      <c r="E24" s="218" t="s">
        <v>25</v>
      </c>
      <c r="F24" s="218" t="s">
        <v>25</v>
      </c>
      <c r="G24" s="218" t="s">
        <v>25</v>
      </c>
      <c r="H24" s="218" t="s">
        <v>25</v>
      </c>
      <c r="I24" s="121">
        <v>1</v>
      </c>
      <c r="J24" s="218" t="s">
        <v>25</v>
      </c>
      <c r="K24" s="218" t="s">
        <v>25</v>
      </c>
      <c r="L24" s="121" t="s">
        <v>25</v>
      </c>
      <c r="M24" s="121" t="s">
        <v>25</v>
      </c>
      <c r="N24" s="122">
        <v>2</v>
      </c>
    </row>
    <row r="25" spans="1:14" s="110" customFormat="1" ht="9.9" customHeight="1" x14ac:dyDescent="0.15">
      <c r="A25" s="110" t="s">
        <v>31</v>
      </c>
      <c r="B25" s="218" t="s">
        <v>25</v>
      </c>
      <c r="C25" s="218" t="s">
        <v>25</v>
      </c>
      <c r="D25" s="121">
        <v>3</v>
      </c>
      <c r="E25" s="218" t="s">
        <v>25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218" t="s">
        <v>25</v>
      </c>
      <c r="L25" s="121" t="s">
        <v>25</v>
      </c>
      <c r="M25" s="121" t="s">
        <v>25</v>
      </c>
      <c r="N25" s="122">
        <v>3</v>
      </c>
    </row>
    <row r="26" spans="1:14" s="110" customFormat="1" ht="9.9" customHeight="1" x14ac:dyDescent="0.15">
      <c r="A26" s="110" t="s">
        <v>32</v>
      </c>
      <c r="B26" s="121">
        <v>137</v>
      </c>
      <c r="C26" s="121">
        <v>547</v>
      </c>
      <c r="D26" s="121">
        <v>117</v>
      </c>
      <c r="E26" s="121">
        <v>147</v>
      </c>
      <c r="F26" s="121">
        <v>84</v>
      </c>
      <c r="G26" s="218" t="s">
        <v>25</v>
      </c>
      <c r="H26" s="218" t="s">
        <v>25</v>
      </c>
      <c r="I26" s="218" t="s">
        <v>25</v>
      </c>
      <c r="J26" s="218" t="s">
        <v>25</v>
      </c>
      <c r="K26" s="121">
        <v>1</v>
      </c>
      <c r="L26" s="121" t="s">
        <v>25</v>
      </c>
      <c r="M26" s="121">
        <v>1</v>
      </c>
      <c r="N26" s="122">
        <v>1034</v>
      </c>
    </row>
    <row r="27" spans="1:14" s="110" customFormat="1" ht="9.9" customHeight="1" x14ac:dyDescent="0.15">
      <c r="A27" s="110" t="s">
        <v>33</v>
      </c>
      <c r="B27" s="218" t="s">
        <v>25</v>
      </c>
      <c r="C27" s="218" t="s">
        <v>25</v>
      </c>
      <c r="D27" s="218" t="s">
        <v>25</v>
      </c>
      <c r="E27" s="218" t="s">
        <v>25</v>
      </c>
      <c r="F27" s="218" t="s">
        <v>25</v>
      </c>
      <c r="G27" s="121">
        <v>2</v>
      </c>
      <c r="H27" s="218" t="s">
        <v>25</v>
      </c>
      <c r="I27" s="218" t="s">
        <v>25</v>
      </c>
      <c r="J27" s="121">
        <v>1</v>
      </c>
      <c r="K27" s="218" t="s">
        <v>25</v>
      </c>
      <c r="L27" s="121" t="s">
        <v>25</v>
      </c>
      <c r="M27" s="121" t="s">
        <v>25</v>
      </c>
      <c r="N27" s="122">
        <v>3</v>
      </c>
    </row>
    <row r="28" spans="1:14" s="110" customFormat="1" ht="9.9" customHeight="1" x14ac:dyDescent="0.15">
      <c r="A28" s="110" t="s">
        <v>112</v>
      </c>
      <c r="B28" s="218" t="s">
        <v>25</v>
      </c>
      <c r="C28" s="218" t="s">
        <v>25</v>
      </c>
      <c r="D28" s="121" t="s">
        <v>25</v>
      </c>
      <c r="E28" s="218" t="s">
        <v>25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218" t="s">
        <v>25</v>
      </c>
      <c r="L28" s="121" t="s">
        <v>25</v>
      </c>
      <c r="M28" s="121" t="s">
        <v>25</v>
      </c>
      <c r="N28" s="122">
        <v>0</v>
      </c>
    </row>
    <row r="29" spans="1:14" s="110" customFormat="1" ht="9.9" customHeight="1" x14ac:dyDescent="0.15">
      <c r="A29" s="110" t="s">
        <v>78</v>
      </c>
      <c r="B29" s="121">
        <v>2</v>
      </c>
      <c r="C29" s="218" t="s">
        <v>25</v>
      </c>
      <c r="D29" s="218" t="s">
        <v>25</v>
      </c>
      <c r="E29" s="218" t="s">
        <v>25</v>
      </c>
      <c r="F29" s="121">
        <v>1</v>
      </c>
      <c r="G29" s="218" t="s">
        <v>25</v>
      </c>
      <c r="H29" s="218" t="s">
        <v>25</v>
      </c>
      <c r="I29" s="121">
        <v>1</v>
      </c>
      <c r="J29" s="218" t="s">
        <v>25</v>
      </c>
      <c r="K29" s="218" t="s">
        <v>25</v>
      </c>
      <c r="L29" s="121" t="s">
        <v>25</v>
      </c>
      <c r="M29" s="121" t="s">
        <v>25</v>
      </c>
      <c r="N29" s="122">
        <v>4</v>
      </c>
    </row>
    <row r="30" spans="1:14" s="110" customFormat="1" ht="9.9" customHeight="1" x14ac:dyDescent="0.15">
      <c r="A30" s="110" t="s">
        <v>79</v>
      </c>
      <c r="B30" s="121">
        <v>7</v>
      </c>
      <c r="C30" s="121">
        <v>10</v>
      </c>
      <c r="D30" s="121">
        <v>15</v>
      </c>
      <c r="E30" s="121">
        <v>19</v>
      </c>
      <c r="F30" s="121">
        <v>4</v>
      </c>
      <c r="G30" s="121">
        <v>7</v>
      </c>
      <c r="H30" s="121">
        <v>2</v>
      </c>
      <c r="I30" s="121">
        <v>5</v>
      </c>
      <c r="J30" s="121">
        <v>2</v>
      </c>
      <c r="K30" s="121">
        <v>4</v>
      </c>
      <c r="L30" s="121">
        <v>4</v>
      </c>
      <c r="M30" s="121">
        <v>10</v>
      </c>
      <c r="N30" s="122">
        <v>89</v>
      </c>
    </row>
    <row r="31" spans="1:14" s="110" customFormat="1" ht="9.9" customHeight="1" x14ac:dyDescent="0.15">
      <c r="A31" s="110" t="s">
        <v>125</v>
      </c>
      <c r="B31" s="121">
        <v>1</v>
      </c>
      <c r="C31" s="121">
        <v>2</v>
      </c>
      <c r="D31" s="121">
        <v>2</v>
      </c>
      <c r="E31" s="121">
        <v>2</v>
      </c>
      <c r="F31" s="218" t="s">
        <v>25</v>
      </c>
      <c r="G31" s="218" t="s">
        <v>25</v>
      </c>
      <c r="H31" s="218" t="s">
        <v>25</v>
      </c>
      <c r="I31" s="218" t="s">
        <v>25</v>
      </c>
      <c r="J31" s="218" t="s">
        <v>25</v>
      </c>
      <c r="K31" s="218" t="s">
        <v>25</v>
      </c>
      <c r="L31" s="121" t="s">
        <v>25</v>
      </c>
      <c r="M31" s="121">
        <v>1</v>
      </c>
      <c r="N31" s="122">
        <v>8</v>
      </c>
    </row>
    <row r="32" spans="1:14" s="110" customFormat="1" ht="9.9" customHeight="1" x14ac:dyDescent="0.15">
      <c r="A32" s="110" t="s">
        <v>35</v>
      </c>
      <c r="B32" s="218" t="s">
        <v>25</v>
      </c>
      <c r="C32" s="218" t="s">
        <v>25</v>
      </c>
      <c r="D32" s="218" t="s">
        <v>25</v>
      </c>
      <c r="E32" s="121">
        <v>1</v>
      </c>
      <c r="F32" s="121">
        <v>5</v>
      </c>
      <c r="G32" s="218" t="s">
        <v>25</v>
      </c>
      <c r="H32" s="218" t="s">
        <v>25</v>
      </c>
      <c r="I32" s="218" t="s">
        <v>25</v>
      </c>
      <c r="J32" s="218" t="s">
        <v>25</v>
      </c>
      <c r="K32" s="121">
        <v>3</v>
      </c>
      <c r="L32" s="121">
        <v>2</v>
      </c>
      <c r="M32" s="121">
        <v>2</v>
      </c>
      <c r="N32" s="122">
        <v>13</v>
      </c>
    </row>
    <row r="33" spans="1:14" s="110" customFormat="1" ht="9.9" customHeight="1" x14ac:dyDescent="0.15">
      <c r="A33" s="110" t="s">
        <v>36</v>
      </c>
      <c r="B33" s="218" t="s">
        <v>25</v>
      </c>
      <c r="C33" s="218" t="s">
        <v>25</v>
      </c>
      <c r="D33" s="218" t="s">
        <v>25</v>
      </c>
      <c r="E33" s="218" t="s">
        <v>25</v>
      </c>
      <c r="F33" s="218" t="s">
        <v>25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218" t="s">
        <v>25</v>
      </c>
      <c r="L33" s="121">
        <v>1</v>
      </c>
      <c r="M33" s="121" t="s">
        <v>25</v>
      </c>
      <c r="N33" s="122">
        <v>1</v>
      </c>
    </row>
    <row r="34" spans="1:14" s="110" customFormat="1" ht="9.9" customHeight="1" x14ac:dyDescent="0.15">
      <c r="A34" s="110" t="s">
        <v>37</v>
      </c>
      <c r="B34" s="121">
        <v>477</v>
      </c>
      <c r="C34" s="121">
        <v>2389</v>
      </c>
      <c r="D34" s="121">
        <v>112</v>
      </c>
      <c r="E34" s="121">
        <v>294</v>
      </c>
      <c r="F34" s="121">
        <v>81</v>
      </c>
      <c r="G34" s="121">
        <v>5</v>
      </c>
      <c r="H34" s="121">
        <v>32</v>
      </c>
      <c r="I34" s="121">
        <v>26</v>
      </c>
      <c r="J34" s="121">
        <v>9</v>
      </c>
      <c r="K34" s="121">
        <v>4</v>
      </c>
      <c r="L34" s="121" t="s">
        <v>25</v>
      </c>
      <c r="M34" s="121">
        <v>1306</v>
      </c>
      <c r="N34" s="122">
        <v>4735</v>
      </c>
    </row>
    <row r="35" spans="1:14" s="110" customFormat="1" ht="9.9" customHeight="1" x14ac:dyDescent="0.15">
      <c r="A35" s="110" t="s">
        <v>40</v>
      </c>
      <c r="B35" s="218" t="s">
        <v>25</v>
      </c>
      <c r="C35" s="218" t="s">
        <v>25</v>
      </c>
      <c r="D35" s="218" t="s">
        <v>25</v>
      </c>
      <c r="E35" s="218" t="s">
        <v>25</v>
      </c>
      <c r="F35" s="218" t="s">
        <v>25</v>
      </c>
      <c r="G35" s="218" t="s">
        <v>25</v>
      </c>
      <c r="H35" s="218" t="s">
        <v>25</v>
      </c>
      <c r="I35" s="218" t="s">
        <v>25</v>
      </c>
      <c r="J35" s="121">
        <v>1</v>
      </c>
      <c r="K35" s="218" t="s">
        <v>25</v>
      </c>
      <c r="L35" s="121">
        <v>1</v>
      </c>
      <c r="M35" s="121" t="s">
        <v>25</v>
      </c>
      <c r="N35" s="122">
        <v>2</v>
      </c>
    </row>
    <row r="36" spans="1:14" s="110" customFormat="1" ht="9.9" customHeight="1" x14ac:dyDescent="0.15">
      <c r="A36" s="110" t="s">
        <v>41</v>
      </c>
      <c r="B36" s="121">
        <v>102</v>
      </c>
      <c r="C36" s="121">
        <v>23</v>
      </c>
      <c r="D36" s="121">
        <v>34</v>
      </c>
      <c r="E36" s="121">
        <v>93</v>
      </c>
      <c r="F36" s="121">
        <v>115</v>
      </c>
      <c r="G36" s="121">
        <v>32</v>
      </c>
      <c r="H36" s="218" t="s">
        <v>25</v>
      </c>
      <c r="I36" s="218" t="s">
        <v>25</v>
      </c>
      <c r="J36" s="218" t="s">
        <v>25</v>
      </c>
      <c r="K36" s="218" t="s">
        <v>25</v>
      </c>
      <c r="L36" s="121" t="s">
        <v>25</v>
      </c>
      <c r="M36" s="121">
        <v>4</v>
      </c>
      <c r="N36" s="122">
        <v>403</v>
      </c>
    </row>
    <row r="37" spans="1:14" s="110" customFormat="1" ht="9.9" customHeight="1" x14ac:dyDescent="0.15">
      <c r="A37" s="110" t="s">
        <v>113</v>
      </c>
      <c r="B37" s="121">
        <v>14</v>
      </c>
      <c r="C37" s="121">
        <v>25</v>
      </c>
      <c r="D37" s="121">
        <v>22</v>
      </c>
      <c r="E37" s="121">
        <v>32</v>
      </c>
      <c r="F37" s="121">
        <v>20</v>
      </c>
      <c r="G37" s="121">
        <v>19</v>
      </c>
      <c r="H37" s="121">
        <v>13</v>
      </c>
      <c r="I37" s="121">
        <v>36</v>
      </c>
      <c r="J37" s="218" t="s">
        <v>25</v>
      </c>
      <c r="K37" s="121">
        <v>17</v>
      </c>
      <c r="L37" s="121">
        <v>24</v>
      </c>
      <c r="M37" s="121">
        <v>40</v>
      </c>
      <c r="N37" s="122">
        <v>262</v>
      </c>
    </row>
    <row r="38" spans="1:14" s="110" customFormat="1" ht="9.9" customHeight="1" x14ac:dyDescent="0.15">
      <c r="A38" s="110" t="s">
        <v>114</v>
      </c>
      <c r="B38" s="218" t="s">
        <v>25</v>
      </c>
      <c r="C38" s="121">
        <v>1</v>
      </c>
      <c r="D38" s="121">
        <v>3</v>
      </c>
      <c r="E38" s="218" t="s">
        <v>25</v>
      </c>
      <c r="F38" s="218" t="s">
        <v>25</v>
      </c>
      <c r="G38" s="121">
        <v>1</v>
      </c>
      <c r="H38" s="218" t="s">
        <v>25</v>
      </c>
      <c r="I38" s="218" t="s">
        <v>25</v>
      </c>
      <c r="J38" s="218" t="s">
        <v>25</v>
      </c>
      <c r="K38" s="218" t="s">
        <v>25</v>
      </c>
      <c r="L38" s="121" t="s">
        <v>25</v>
      </c>
      <c r="M38" s="121" t="s">
        <v>25</v>
      </c>
      <c r="N38" s="122">
        <v>5</v>
      </c>
    </row>
    <row r="39" spans="1:14" s="110" customFormat="1" ht="9.9" customHeight="1" x14ac:dyDescent="0.15">
      <c r="A39" s="110" t="s">
        <v>130</v>
      </c>
      <c r="B39" s="121">
        <v>1</v>
      </c>
      <c r="C39" s="218" t="s">
        <v>25</v>
      </c>
      <c r="D39" s="218" t="s">
        <v>25</v>
      </c>
      <c r="E39" s="218" t="s">
        <v>25</v>
      </c>
      <c r="F39" s="218" t="s">
        <v>25</v>
      </c>
      <c r="G39" s="218" t="s">
        <v>25</v>
      </c>
      <c r="H39" s="218" t="s">
        <v>25</v>
      </c>
      <c r="I39" s="218" t="s">
        <v>25</v>
      </c>
      <c r="J39" s="218" t="s">
        <v>25</v>
      </c>
      <c r="K39" s="218" t="s">
        <v>25</v>
      </c>
      <c r="L39" s="121" t="s">
        <v>25</v>
      </c>
      <c r="M39" s="121" t="s">
        <v>25</v>
      </c>
      <c r="N39" s="122">
        <v>1</v>
      </c>
    </row>
    <row r="40" spans="1:14" s="110" customFormat="1" ht="9.9" customHeight="1" x14ac:dyDescent="0.15">
      <c r="A40" s="110" t="s">
        <v>81</v>
      </c>
      <c r="B40" s="218" t="s">
        <v>25</v>
      </c>
      <c r="C40" s="218" t="s">
        <v>25</v>
      </c>
      <c r="D40" s="218" t="s">
        <v>25</v>
      </c>
      <c r="E40" s="218" t="s">
        <v>25</v>
      </c>
      <c r="F40" s="218" t="s">
        <v>25</v>
      </c>
      <c r="G40" s="121">
        <v>18</v>
      </c>
      <c r="H40" s="121">
        <v>20</v>
      </c>
      <c r="I40" s="121">
        <v>2</v>
      </c>
      <c r="J40" s="218" t="s">
        <v>25</v>
      </c>
      <c r="K40" s="218" t="s">
        <v>25</v>
      </c>
      <c r="L40" s="121" t="s">
        <v>25</v>
      </c>
      <c r="M40" s="121" t="s">
        <v>25</v>
      </c>
      <c r="N40" s="122">
        <v>40</v>
      </c>
    </row>
    <row r="41" spans="1:14" s="110" customFormat="1" ht="9.9" customHeight="1" x14ac:dyDescent="0.15">
      <c r="A41" s="110" t="s">
        <v>99</v>
      </c>
      <c r="B41" s="218" t="s">
        <v>25</v>
      </c>
      <c r="C41" s="218" t="s">
        <v>25</v>
      </c>
      <c r="D41" s="218" t="s">
        <v>25</v>
      </c>
      <c r="E41" s="121">
        <v>1</v>
      </c>
      <c r="F41" s="218" t="s">
        <v>25</v>
      </c>
      <c r="G41" s="218" t="s">
        <v>25</v>
      </c>
      <c r="H41" s="218" t="s">
        <v>25</v>
      </c>
      <c r="I41" s="218" t="s">
        <v>25</v>
      </c>
      <c r="J41" s="218" t="s">
        <v>25</v>
      </c>
      <c r="K41" s="218" t="s">
        <v>25</v>
      </c>
      <c r="L41" s="121" t="s">
        <v>25</v>
      </c>
      <c r="M41" s="121" t="s">
        <v>25</v>
      </c>
      <c r="N41" s="122">
        <v>1</v>
      </c>
    </row>
    <row r="42" spans="1:14" s="110" customFormat="1" ht="9.9" customHeight="1" x14ac:dyDescent="0.15">
      <c r="A42" s="110" t="s">
        <v>66</v>
      </c>
      <c r="B42" s="218" t="s">
        <v>25</v>
      </c>
      <c r="C42" s="121">
        <v>38</v>
      </c>
      <c r="D42" s="121">
        <v>35</v>
      </c>
      <c r="E42" s="121">
        <v>18</v>
      </c>
      <c r="F42" s="121">
        <v>88</v>
      </c>
      <c r="G42" s="121">
        <v>193</v>
      </c>
      <c r="H42" s="218" t="s">
        <v>25</v>
      </c>
      <c r="I42" s="218" t="s">
        <v>25</v>
      </c>
      <c r="J42" s="121">
        <v>2</v>
      </c>
      <c r="K42" s="121">
        <v>3</v>
      </c>
      <c r="L42" s="121">
        <v>4</v>
      </c>
      <c r="M42" s="121" t="s">
        <v>25</v>
      </c>
      <c r="N42" s="122">
        <v>381</v>
      </c>
    </row>
    <row r="43" spans="1:14" s="110" customFormat="1" ht="9.9" customHeight="1" x14ac:dyDescent="0.15">
      <c r="A43" s="110" t="s">
        <v>126</v>
      </c>
      <c r="B43" s="218" t="s">
        <v>25</v>
      </c>
      <c r="C43" s="121">
        <v>1</v>
      </c>
      <c r="D43" s="218" t="s">
        <v>25</v>
      </c>
      <c r="E43" s="218" t="s">
        <v>25</v>
      </c>
      <c r="F43" s="218" t="s">
        <v>25</v>
      </c>
      <c r="G43" s="218" t="s">
        <v>25</v>
      </c>
      <c r="H43" s="218" t="s">
        <v>25</v>
      </c>
      <c r="I43" s="121">
        <v>1</v>
      </c>
      <c r="J43" s="218" t="s">
        <v>25</v>
      </c>
      <c r="K43" s="121">
        <v>1</v>
      </c>
      <c r="L43" s="121" t="s">
        <v>25</v>
      </c>
      <c r="M43" s="121" t="s">
        <v>25</v>
      </c>
      <c r="N43" s="122">
        <v>3</v>
      </c>
    </row>
    <row r="44" spans="1:14" s="110" customFormat="1" ht="9.9" customHeight="1" x14ac:dyDescent="0.15">
      <c r="A44" s="110" t="s">
        <v>45</v>
      </c>
      <c r="B44" s="121">
        <v>4</v>
      </c>
      <c r="C44" s="121">
        <v>2</v>
      </c>
      <c r="D44" s="121" t="s">
        <v>25</v>
      </c>
      <c r="E44" s="218" t="s">
        <v>25</v>
      </c>
      <c r="F44" s="218" t="s">
        <v>25</v>
      </c>
      <c r="G44" s="121">
        <v>8</v>
      </c>
      <c r="H44" s="121">
        <v>8</v>
      </c>
      <c r="I44" s="218" t="s">
        <v>25</v>
      </c>
      <c r="J44" s="218" t="s">
        <v>25</v>
      </c>
      <c r="K44" s="218" t="s">
        <v>25</v>
      </c>
      <c r="L44" s="121">
        <v>1</v>
      </c>
      <c r="M44" s="121" t="s">
        <v>25</v>
      </c>
      <c r="N44" s="122">
        <v>23</v>
      </c>
    </row>
    <row r="45" spans="1:14" s="110" customFormat="1" ht="9.9" customHeight="1" x14ac:dyDescent="0.15">
      <c r="A45" s="110" t="s">
        <v>82</v>
      </c>
      <c r="B45" s="218" t="s">
        <v>25</v>
      </c>
      <c r="C45" s="218" t="s">
        <v>25</v>
      </c>
      <c r="D45" s="218" t="s">
        <v>25</v>
      </c>
      <c r="E45" s="218" t="s">
        <v>25</v>
      </c>
      <c r="F45" s="218" t="s">
        <v>25</v>
      </c>
      <c r="G45" s="121">
        <v>49</v>
      </c>
      <c r="H45" s="121">
        <v>24</v>
      </c>
      <c r="I45" s="218" t="s">
        <v>25</v>
      </c>
      <c r="J45" s="218" t="s">
        <v>25</v>
      </c>
      <c r="K45" s="218" t="s">
        <v>25</v>
      </c>
      <c r="L45" s="121" t="s">
        <v>25</v>
      </c>
      <c r="M45" s="121">
        <v>1</v>
      </c>
      <c r="N45" s="122">
        <v>74</v>
      </c>
    </row>
    <row r="46" spans="1:14" s="110" customFormat="1" ht="9.9" customHeight="1" x14ac:dyDescent="0.15">
      <c r="A46" s="123" t="s">
        <v>47</v>
      </c>
      <c r="B46" s="124">
        <v>5</v>
      </c>
      <c r="C46" s="124">
        <v>5</v>
      </c>
      <c r="D46" s="124">
        <v>5</v>
      </c>
      <c r="E46" s="124">
        <v>1</v>
      </c>
      <c r="F46" s="219" t="s">
        <v>25</v>
      </c>
      <c r="G46" s="219" t="s">
        <v>25</v>
      </c>
      <c r="H46" s="219" t="s">
        <v>25</v>
      </c>
      <c r="I46" s="219" t="s">
        <v>25</v>
      </c>
      <c r="J46" s="219" t="s">
        <v>25</v>
      </c>
      <c r="K46" s="219" t="s">
        <v>25</v>
      </c>
      <c r="L46" s="124">
        <v>3</v>
      </c>
      <c r="M46" s="124">
        <v>4</v>
      </c>
      <c r="N46" s="125">
        <v>23</v>
      </c>
    </row>
    <row r="47" spans="1:14" s="110" customFormat="1" ht="9.9" customHeight="1" x14ac:dyDescent="0.15">
      <c r="A47" s="126"/>
      <c r="B47" s="127"/>
      <c r="C47" s="127"/>
      <c r="D47" s="127"/>
      <c r="E47" s="127"/>
      <c r="F47" s="220"/>
      <c r="G47" s="220"/>
      <c r="H47" s="220"/>
      <c r="I47" s="220"/>
      <c r="J47" s="220"/>
      <c r="K47" s="220"/>
      <c r="L47" s="127"/>
      <c r="M47" s="127"/>
      <c r="N47" s="128"/>
    </row>
    <row r="48" spans="1:14" s="110" customFormat="1" ht="9.9" customHeight="1" x14ac:dyDescent="0.15">
      <c r="A48" s="110" t="s">
        <v>98</v>
      </c>
      <c r="B48" s="121">
        <v>22</v>
      </c>
      <c r="C48" s="121">
        <v>7</v>
      </c>
      <c r="D48" s="121">
        <v>21</v>
      </c>
      <c r="E48" s="121">
        <v>12</v>
      </c>
      <c r="F48" s="121">
        <v>12</v>
      </c>
      <c r="G48" s="121">
        <v>1</v>
      </c>
      <c r="H48" s="121">
        <v>9</v>
      </c>
      <c r="I48" s="121">
        <v>17</v>
      </c>
      <c r="J48" s="121">
        <v>2</v>
      </c>
      <c r="K48" s="121">
        <v>11</v>
      </c>
      <c r="L48" s="121">
        <v>18</v>
      </c>
      <c r="M48" s="121">
        <v>3</v>
      </c>
      <c r="N48" s="122">
        <v>135</v>
      </c>
    </row>
    <row r="49" spans="1:14" s="110" customFormat="1" ht="9.9" customHeight="1" x14ac:dyDescent="0.15">
      <c r="A49" s="110" t="s">
        <v>50</v>
      </c>
      <c r="B49" s="218" t="s">
        <v>25</v>
      </c>
      <c r="C49" s="121">
        <v>1</v>
      </c>
      <c r="D49" s="218" t="s">
        <v>25</v>
      </c>
      <c r="E49" s="121">
        <v>2</v>
      </c>
      <c r="F49" s="218" t="s">
        <v>25</v>
      </c>
      <c r="G49" s="218" t="s">
        <v>25</v>
      </c>
      <c r="H49" s="218" t="s">
        <v>25</v>
      </c>
      <c r="I49" s="218" t="s">
        <v>25</v>
      </c>
      <c r="J49" s="218" t="s">
        <v>25</v>
      </c>
      <c r="K49" s="218" t="s">
        <v>25</v>
      </c>
      <c r="L49" s="121" t="s">
        <v>25</v>
      </c>
      <c r="M49" s="121" t="s">
        <v>25</v>
      </c>
      <c r="N49" s="122">
        <v>3</v>
      </c>
    </row>
    <row r="50" spans="1:14" s="110" customFormat="1" ht="9.9" customHeight="1" x14ac:dyDescent="0.15">
      <c r="A50" s="110" t="s">
        <v>116</v>
      </c>
      <c r="B50" s="218" t="s">
        <v>25</v>
      </c>
      <c r="C50" s="218" t="s">
        <v>25</v>
      </c>
      <c r="D50" s="121">
        <v>3</v>
      </c>
      <c r="E50" s="218" t="s">
        <v>25</v>
      </c>
      <c r="F50" s="218" t="s">
        <v>25</v>
      </c>
      <c r="G50" s="218" t="s">
        <v>25</v>
      </c>
      <c r="H50" s="218" t="s">
        <v>25</v>
      </c>
      <c r="I50" s="218" t="s">
        <v>25</v>
      </c>
      <c r="J50" s="218" t="s">
        <v>25</v>
      </c>
      <c r="K50" s="218" t="s">
        <v>25</v>
      </c>
      <c r="L50" s="121" t="s">
        <v>25</v>
      </c>
      <c r="M50" s="121" t="s">
        <v>25</v>
      </c>
      <c r="N50" s="122">
        <v>3</v>
      </c>
    </row>
    <row r="51" spans="1:14" s="110" customFormat="1" ht="9.9" customHeight="1" x14ac:dyDescent="0.15">
      <c r="A51" s="110" t="s">
        <v>117</v>
      </c>
      <c r="B51" s="121">
        <v>2</v>
      </c>
      <c r="C51" s="121">
        <v>5</v>
      </c>
      <c r="D51" s="218" t="s">
        <v>25</v>
      </c>
      <c r="E51" s="218" t="s">
        <v>25</v>
      </c>
      <c r="F51" s="218" t="s">
        <v>25</v>
      </c>
      <c r="G51" s="218" t="s">
        <v>25</v>
      </c>
      <c r="H51" s="218" t="s">
        <v>25</v>
      </c>
      <c r="I51" s="218" t="s">
        <v>25</v>
      </c>
      <c r="J51" s="218" t="s">
        <v>25</v>
      </c>
      <c r="K51" s="218" t="s">
        <v>25</v>
      </c>
      <c r="L51" s="121" t="s">
        <v>25</v>
      </c>
      <c r="M51" s="121">
        <v>1</v>
      </c>
      <c r="N51" s="122">
        <v>8</v>
      </c>
    </row>
    <row r="52" spans="1:14" s="110" customFormat="1" ht="9.9" customHeight="1" x14ac:dyDescent="0.15">
      <c r="A52" s="110" t="s">
        <v>118</v>
      </c>
      <c r="B52" s="218" t="s">
        <v>25</v>
      </c>
      <c r="C52" s="218" t="s">
        <v>25</v>
      </c>
      <c r="D52" s="218" t="s">
        <v>25</v>
      </c>
      <c r="E52" s="121">
        <v>2</v>
      </c>
      <c r="F52" s="218" t="s">
        <v>25</v>
      </c>
      <c r="G52" s="218" t="s">
        <v>25</v>
      </c>
      <c r="H52" s="218" t="s">
        <v>25</v>
      </c>
      <c r="I52" s="218" t="s">
        <v>25</v>
      </c>
      <c r="J52" s="218" t="s">
        <v>25</v>
      </c>
      <c r="K52" s="218" t="s">
        <v>25</v>
      </c>
      <c r="L52" s="121" t="s">
        <v>25</v>
      </c>
      <c r="M52" s="121">
        <v>13</v>
      </c>
      <c r="N52" s="122">
        <v>15</v>
      </c>
    </row>
    <row r="53" spans="1:14" s="110" customFormat="1" ht="9.9" customHeight="1" x14ac:dyDescent="0.15">
      <c r="A53" s="110" t="s">
        <v>70</v>
      </c>
      <c r="B53" s="218" t="s">
        <v>25</v>
      </c>
      <c r="C53" s="218" t="s">
        <v>25</v>
      </c>
      <c r="D53" s="121">
        <v>23</v>
      </c>
      <c r="E53" s="121">
        <v>137</v>
      </c>
      <c r="F53" s="121">
        <v>583</v>
      </c>
      <c r="G53" s="121">
        <v>635</v>
      </c>
      <c r="H53" s="121">
        <v>441</v>
      </c>
      <c r="I53" s="121">
        <v>1362</v>
      </c>
      <c r="J53" s="121">
        <v>1510</v>
      </c>
      <c r="K53" s="121">
        <v>141</v>
      </c>
      <c r="L53" s="121">
        <v>150</v>
      </c>
      <c r="M53" s="121" t="s">
        <v>25</v>
      </c>
      <c r="N53" s="122">
        <v>4982</v>
      </c>
    </row>
    <row r="54" spans="1:14" s="110" customFormat="1" ht="9.9" customHeight="1" x14ac:dyDescent="0.15">
      <c r="A54" s="110" t="s">
        <v>54</v>
      </c>
      <c r="B54" s="218" t="s">
        <v>25</v>
      </c>
      <c r="C54" s="121">
        <v>6</v>
      </c>
      <c r="D54" s="121">
        <v>1</v>
      </c>
      <c r="E54" s="121">
        <v>6</v>
      </c>
      <c r="F54" s="121">
        <v>2</v>
      </c>
      <c r="G54" s="121">
        <v>2</v>
      </c>
      <c r="H54" s="121">
        <v>5</v>
      </c>
      <c r="I54" s="121">
        <v>9</v>
      </c>
      <c r="J54" s="121">
        <v>39</v>
      </c>
      <c r="K54" s="121">
        <v>8</v>
      </c>
      <c r="L54" s="121">
        <v>8</v>
      </c>
      <c r="M54" s="121">
        <v>2</v>
      </c>
      <c r="N54" s="122">
        <v>88</v>
      </c>
    </row>
    <row r="55" spans="1:14" s="110" customFormat="1" ht="9.9" customHeight="1" x14ac:dyDescent="0.15">
      <c r="A55" s="110" t="s">
        <v>128</v>
      </c>
      <c r="B55" s="218" t="s">
        <v>25</v>
      </c>
      <c r="C55" s="218" t="s">
        <v>25</v>
      </c>
      <c r="D55" s="218" t="s">
        <v>25</v>
      </c>
      <c r="E55" s="121">
        <v>1</v>
      </c>
      <c r="F55" s="218" t="s">
        <v>25</v>
      </c>
      <c r="G55" s="218" t="s">
        <v>25</v>
      </c>
      <c r="H55" s="218" t="s">
        <v>25</v>
      </c>
      <c r="I55" s="121">
        <v>1</v>
      </c>
      <c r="J55" s="218" t="s">
        <v>25</v>
      </c>
      <c r="K55" s="218" t="s">
        <v>25</v>
      </c>
      <c r="L55" s="121" t="s">
        <v>25</v>
      </c>
      <c r="M55" s="121" t="s">
        <v>25</v>
      </c>
      <c r="N55" s="122">
        <v>2</v>
      </c>
    </row>
    <row r="56" spans="1:14" s="110" customFormat="1" ht="9.9" customHeight="1" x14ac:dyDescent="0.15">
      <c r="A56" s="110" t="s">
        <v>129</v>
      </c>
      <c r="B56" s="218" t="s">
        <v>25</v>
      </c>
      <c r="C56" s="121">
        <v>1</v>
      </c>
      <c r="D56" s="218" t="s">
        <v>25</v>
      </c>
      <c r="E56" s="218" t="s">
        <v>25</v>
      </c>
      <c r="F56" s="121">
        <v>1</v>
      </c>
      <c r="G56" s="218" t="s">
        <v>25</v>
      </c>
      <c r="H56" s="121">
        <v>2</v>
      </c>
      <c r="I56" s="121">
        <v>2</v>
      </c>
      <c r="J56" s="218" t="s">
        <v>25</v>
      </c>
      <c r="K56" s="121">
        <v>3</v>
      </c>
      <c r="L56" s="121" t="s">
        <v>25</v>
      </c>
      <c r="M56" s="121" t="s">
        <v>25</v>
      </c>
      <c r="N56" s="122">
        <v>9</v>
      </c>
    </row>
    <row r="57" spans="1:14" s="110" customFormat="1" ht="9.9" customHeight="1" x14ac:dyDescent="0.15">
      <c r="A57" s="110" t="s">
        <v>71</v>
      </c>
      <c r="B57" s="121">
        <v>102</v>
      </c>
      <c r="C57" s="121">
        <v>5</v>
      </c>
      <c r="D57" s="218" t="s">
        <v>25</v>
      </c>
      <c r="E57" s="218" t="s">
        <v>25</v>
      </c>
      <c r="F57" s="218" t="s">
        <v>25</v>
      </c>
      <c r="G57" s="218" t="s">
        <v>25</v>
      </c>
      <c r="H57" s="121">
        <v>18</v>
      </c>
      <c r="I57" s="121">
        <v>104</v>
      </c>
      <c r="J57" s="121">
        <v>135</v>
      </c>
      <c r="K57" s="121">
        <v>96</v>
      </c>
      <c r="L57" s="121">
        <v>109</v>
      </c>
      <c r="M57" s="121">
        <v>97</v>
      </c>
      <c r="N57" s="122">
        <v>666</v>
      </c>
    </row>
    <row r="58" spans="1:14" s="110" customFormat="1" ht="9.9" customHeight="1" x14ac:dyDescent="0.15">
      <c r="A58" s="110" t="s">
        <v>102</v>
      </c>
      <c r="B58" s="121">
        <v>178</v>
      </c>
      <c r="C58" s="121">
        <v>210</v>
      </c>
      <c r="D58" s="121">
        <v>130</v>
      </c>
      <c r="E58" s="121">
        <v>170</v>
      </c>
      <c r="F58" s="121">
        <v>127</v>
      </c>
      <c r="G58" s="121">
        <v>78</v>
      </c>
      <c r="H58" s="121">
        <v>86</v>
      </c>
      <c r="I58" s="121">
        <v>92</v>
      </c>
      <c r="J58" s="121">
        <v>78</v>
      </c>
      <c r="K58" s="121">
        <v>81</v>
      </c>
      <c r="L58" s="121">
        <v>27</v>
      </c>
      <c r="M58" s="121">
        <v>58</v>
      </c>
      <c r="N58" s="122">
        <v>1315</v>
      </c>
    </row>
    <row r="59" spans="1:14" s="110" customFormat="1" ht="9.9" customHeight="1" x14ac:dyDescent="0.15">
      <c r="A59" s="110" t="s">
        <v>85</v>
      </c>
      <c r="B59" s="121">
        <v>899</v>
      </c>
      <c r="C59" s="121">
        <v>888</v>
      </c>
      <c r="D59" s="121">
        <v>876</v>
      </c>
      <c r="E59" s="121">
        <v>1207</v>
      </c>
      <c r="F59" s="121">
        <v>1379</v>
      </c>
      <c r="G59" s="121">
        <v>663</v>
      </c>
      <c r="H59" s="121">
        <v>777</v>
      </c>
      <c r="I59" s="121">
        <v>442</v>
      </c>
      <c r="J59" s="121">
        <v>539</v>
      </c>
      <c r="K59" s="121">
        <v>910</v>
      </c>
      <c r="L59" s="121">
        <v>1197</v>
      </c>
      <c r="M59" s="121">
        <v>913</v>
      </c>
      <c r="N59" s="122">
        <v>10690</v>
      </c>
    </row>
    <row r="60" spans="1:14" s="110" customFormat="1" ht="9.9" customHeight="1" x14ac:dyDescent="0.15">
      <c r="A60" s="123" t="s">
        <v>119</v>
      </c>
      <c r="B60" s="124">
        <v>39</v>
      </c>
      <c r="C60" s="124">
        <v>45</v>
      </c>
      <c r="D60" s="124">
        <v>36</v>
      </c>
      <c r="E60" s="124">
        <v>33</v>
      </c>
      <c r="F60" s="124">
        <v>37</v>
      </c>
      <c r="G60" s="124">
        <v>28</v>
      </c>
      <c r="H60" s="124">
        <v>36</v>
      </c>
      <c r="I60" s="124">
        <v>36</v>
      </c>
      <c r="J60" s="124">
        <v>36</v>
      </c>
      <c r="K60" s="124">
        <v>37</v>
      </c>
      <c r="L60" s="124">
        <v>32</v>
      </c>
      <c r="M60" s="124">
        <v>34</v>
      </c>
      <c r="N60" s="125">
        <v>429</v>
      </c>
    </row>
    <row r="61" spans="1:14" s="110" customFormat="1" ht="9.9" customHeight="1" x14ac:dyDescent="0.15">
      <c r="A61" s="126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8"/>
    </row>
    <row r="62" spans="1:14" s="110" customFormat="1" ht="9.9" customHeight="1" x14ac:dyDescent="0.15">
      <c r="A62" s="110" t="s">
        <v>120</v>
      </c>
      <c r="B62" s="121">
        <v>36</v>
      </c>
      <c r="C62" s="121">
        <v>112</v>
      </c>
      <c r="D62" s="121">
        <v>52</v>
      </c>
      <c r="E62" s="121">
        <v>32</v>
      </c>
      <c r="F62" s="121">
        <v>25</v>
      </c>
      <c r="G62" s="121">
        <v>13</v>
      </c>
      <c r="H62" s="121">
        <v>38</v>
      </c>
      <c r="I62" s="121">
        <v>25</v>
      </c>
      <c r="J62" s="218" t="s">
        <v>25</v>
      </c>
      <c r="K62" s="121">
        <v>17</v>
      </c>
      <c r="L62" s="121">
        <v>28</v>
      </c>
      <c r="M62" s="121">
        <v>65</v>
      </c>
      <c r="N62" s="122">
        <v>443</v>
      </c>
    </row>
    <row r="63" spans="1:14" s="110" customFormat="1" ht="9.9" customHeight="1" x14ac:dyDescent="0.15">
      <c r="A63" s="110" t="s">
        <v>121</v>
      </c>
      <c r="B63" s="218" t="s">
        <v>25</v>
      </c>
      <c r="C63" s="121">
        <v>1</v>
      </c>
      <c r="D63" s="121">
        <v>2</v>
      </c>
      <c r="E63" s="218" t="s">
        <v>25</v>
      </c>
      <c r="F63" s="218" t="s">
        <v>25</v>
      </c>
      <c r="G63" s="218" t="s">
        <v>25</v>
      </c>
      <c r="H63" s="218" t="s">
        <v>25</v>
      </c>
      <c r="I63" s="218" t="s">
        <v>25</v>
      </c>
      <c r="J63" s="218" t="s">
        <v>25</v>
      </c>
      <c r="K63" s="218" t="s">
        <v>25</v>
      </c>
      <c r="L63" s="121" t="s">
        <v>25</v>
      </c>
      <c r="M63" s="121" t="s">
        <v>25</v>
      </c>
      <c r="N63" s="122">
        <v>3</v>
      </c>
    </row>
    <row r="64" spans="1:14" s="110" customFormat="1" ht="9.9" customHeight="1" x14ac:dyDescent="0.15">
      <c r="A64" s="110" t="s">
        <v>103</v>
      </c>
      <c r="B64" s="121">
        <v>2</v>
      </c>
      <c r="C64" s="121">
        <v>3</v>
      </c>
      <c r="D64" s="121">
        <v>5</v>
      </c>
      <c r="E64" s="121">
        <v>6</v>
      </c>
      <c r="F64" s="121">
        <v>3</v>
      </c>
      <c r="G64" s="121">
        <v>1</v>
      </c>
      <c r="H64" s="121">
        <v>2</v>
      </c>
      <c r="I64" s="121">
        <v>2</v>
      </c>
      <c r="J64" s="121">
        <v>1</v>
      </c>
      <c r="K64" s="121">
        <v>1</v>
      </c>
      <c r="L64" s="121">
        <v>1</v>
      </c>
      <c r="M64" s="121">
        <v>3</v>
      </c>
      <c r="N64" s="122">
        <v>30</v>
      </c>
    </row>
    <row r="65" spans="1:14" s="110" customFormat="1" ht="9.9" customHeight="1" x14ac:dyDescent="0.15">
      <c r="A65" s="110" t="s">
        <v>72</v>
      </c>
      <c r="B65" s="121">
        <v>2</v>
      </c>
      <c r="C65" s="121">
        <v>1</v>
      </c>
      <c r="D65" s="121">
        <v>4</v>
      </c>
      <c r="E65" s="121">
        <v>3</v>
      </c>
      <c r="F65" s="121">
        <v>1</v>
      </c>
      <c r="G65" s="121">
        <v>1</v>
      </c>
      <c r="H65" s="121">
        <v>3</v>
      </c>
      <c r="I65" s="121">
        <v>2</v>
      </c>
      <c r="J65" s="121">
        <v>3</v>
      </c>
      <c r="K65" s="121">
        <v>2</v>
      </c>
      <c r="L65" s="121">
        <v>3</v>
      </c>
      <c r="M65" s="121">
        <v>5</v>
      </c>
      <c r="N65" s="122">
        <v>30</v>
      </c>
    </row>
    <row r="66" spans="1:14" s="110" customFormat="1" ht="9.9" customHeight="1" x14ac:dyDescent="0.15">
      <c r="A66" s="110" t="s">
        <v>131</v>
      </c>
      <c r="B66" s="121">
        <v>1</v>
      </c>
      <c r="C66" s="121">
        <v>1</v>
      </c>
      <c r="D66" s="218" t="s">
        <v>25</v>
      </c>
      <c r="E66" s="218" t="s">
        <v>25</v>
      </c>
      <c r="F66" s="218" t="s">
        <v>25</v>
      </c>
      <c r="G66" s="218" t="s">
        <v>25</v>
      </c>
      <c r="H66" s="218" t="s">
        <v>25</v>
      </c>
      <c r="I66" s="218" t="s">
        <v>25</v>
      </c>
      <c r="J66" s="218" t="s">
        <v>25</v>
      </c>
      <c r="K66" s="218" t="s">
        <v>25</v>
      </c>
      <c r="L66" s="121" t="s">
        <v>25</v>
      </c>
      <c r="M66" s="121" t="s">
        <v>25</v>
      </c>
      <c r="N66" s="122">
        <v>2</v>
      </c>
    </row>
    <row r="67" spans="1:14" s="110" customFormat="1" ht="9.9" customHeight="1" x14ac:dyDescent="0.15">
      <c r="A67" s="110" t="s">
        <v>122</v>
      </c>
      <c r="B67" s="218" t="s">
        <v>25</v>
      </c>
      <c r="C67" s="218" t="s">
        <v>25</v>
      </c>
      <c r="D67" s="121">
        <v>149</v>
      </c>
      <c r="E67" s="121">
        <v>214</v>
      </c>
      <c r="F67" s="121">
        <v>95</v>
      </c>
      <c r="G67" s="121">
        <v>48</v>
      </c>
      <c r="H67" s="121">
        <v>26</v>
      </c>
      <c r="I67" s="121">
        <v>122</v>
      </c>
      <c r="J67" s="121">
        <v>15</v>
      </c>
      <c r="K67" s="121">
        <v>112</v>
      </c>
      <c r="L67" s="121">
        <v>127</v>
      </c>
      <c r="M67" s="121">
        <v>49</v>
      </c>
      <c r="N67" s="122">
        <v>957</v>
      </c>
    </row>
    <row r="68" spans="1:14" s="110" customFormat="1" ht="9.9" customHeight="1" x14ac:dyDescent="0.15">
      <c r="A68" s="110" t="s">
        <v>123</v>
      </c>
      <c r="B68" s="218" t="s">
        <v>25</v>
      </c>
      <c r="C68" s="218" t="s">
        <v>25</v>
      </c>
      <c r="D68" s="121">
        <v>75</v>
      </c>
      <c r="E68" s="121">
        <v>71</v>
      </c>
      <c r="F68" s="121">
        <v>54</v>
      </c>
      <c r="G68" s="121">
        <v>54</v>
      </c>
      <c r="H68" s="121">
        <v>20</v>
      </c>
      <c r="I68" s="121">
        <v>26</v>
      </c>
      <c r="J68" s="121">
        <v>2</v>
      </c>
      <c r="K68" s="121">
        <v>49</v>
      </c>
      <c r="L68" s="121">
        <v>85</v>
      </c>
      <c r="M68" s="121">
        <v>52</v>
      </c>
      <c r="N68" s="122">
        <v>488</v>
      </c>
    </row>
    <row r="69" spans="1:14" s="110" customFormat="1" ht="9.9" customHeight="1" x14ac:dyDescent="0.15">
      <c r="A69" s="123" t="s">
        <v>124</v>
      </c>
      <c r="B69" s="219" t="s">
        <v>25</v>
      </c>
      <c r="C69" s="124">
        <v>1</v>
      </c>
      <c r="D69" s="124">
        <v>1</v>
      </c>
      <c r="E69" s="124">
        <v>1</v>
      </c>
      <c r="F69" s="219" t="s">
        <v>25</v>
      </c>
      <c r="G69" s="219" t="s">
        <v>25</v>
      </c>
      <c r="H69" s="124">
        <v>1</v>
      </c>
      <c r="I69" s="219" t="s">
        <v>25</v>
      </c>
      <c r="J69" s="219" t="s">
        <v>25</v>
      </c>
      <c r="K69" s="219" t="s">
        <v>25</v>
      </c>
      <c r="L69" s="124" t="s">
        <v>25</v>
      </c>
      <c r="M69" s="124" t="s">
        <v>25</v>
      </c>
      <c r="N69" s="125">
        <v>4</v>
      </c>
    </row>
    <row r="70" spans="1:14" s="110" customFormat="1" ht="9.9" customHeight="1" x14ac:dyDescent="0.15">
      <c r="A70" s="126"/>
      <c r="B70" s="220"/>
      <c r="C70" s="127"/>
      <c r="D70" s="127"/>
      <c r="E70" s="127"/>
      <c r="F70" s="220"/>
      <c r="G70" s="220"/>
      <c r="H70" s="127"/>
      <c r="I70" s="220"/>
      <c r="J70" s="220"/>
      <c r="K70" s="220"/>
      <c r="L70" s="127"/>
      <c r="M70" s="127"/>
      <c r="N70" s="128"/>
    </row>
    <row r="71" spans="1:14" s="110" customFormat="1" ht="9.9" customHeight="1" x14ac:dyDescent="0.15">
      <c r="A71" s="110" t="s">
        <v>57</v>
      </c>
      <c r="B71" s="218" t="s">
        <v>25</v>
      </c>
      <c r="C71" s="218" t="s">
        <v>25</v>
      </c>
      <c r="D71" s="121">
        <v>1</v>
      </c>
      <c r="E71" s="121">
        <v>2</v>
      </c>
      <c r="F71" s="218" t="s">
        <v>25</v>
      </c>
      <c r="G71" s="218" t="s">
        <v>25</v>
      </c>
      <c r="H71" s="121">
        <v>3</v>
      </c>
      <c r="I71" s="121">
        <v>7</v>
      </c>
      <c r="J71" s="121">
        <v>4</v>
      </c>
      <c r="K71" s="218" t="s">
        <v>25</v>
      </c>
      <c r="L71" s="121" t="s">
        <v>25</v>
      </c>
      <c r="M71" s="121" t="s">
        <v>25</v>
      </c>
      <c r="N71" s="122">
        <v>17</v>
      </c>
    </row>
    <row r="72" spans="1:14" s="110" customFormat="1" ht="9.9" customHeight="1" x14ac:dyDescent="0.15">
      <c r="A72" s="123" t="s">
        <v>58</v>
      </c>
      <c r="B72" s="124">
        <v>8</v>
      </c>
      <c r="C72" s="124">
        <v>11</v>
      </c>
      <c r="D72" s="124">
        <v>11</v>
      </c>
      <c r="E72" s="124">
        <v>23</v>
      </c>
      <c r="F72" s="124">
        <v>15</v>
      </c>
      <c r="G72" s="124">
        <v>12</v>
      </c>
      <c r="H72" s="124">
        <v>13</v>
      </c>
      <c r="I72" s="124">
        <v>12</v>
      </c>
      <c r="J72" s="124">
        <v>9</v>
      </c>
      <c r="K72" s="124">
        <v>11</v>
      </c>
      <c r="L72" s="124">
        <v>8</v>
      </c>
      <c r="M72" s="124">
        <v>9</v>
      </c>
      <c r="N72" s="125">
        <v>142</v>
      </c>
    </row>
    <row r="73" spans="1:14" s="110" customFormat="1" ht="9.9" customHeight="1" x14ac:dyDescent="0.15">
      <c r="A73" s="126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8"/>
    </row>
    <row r="74" spans="1:14" s="166" customFormat="1" ht="9.9" customHeight="1" x14ac:dyDescent="0.3">
      <c r="A74" s="4" t="s">
        <v>16</v>
      </c>
      <c r="B74" s="5">
        <f>SUM(B6:B15)</f>
        <v>5207</v>
      </c>
      <c r="C74" s="5">
        <f t="shared" ref="C74:N74" si="0">SUM(C6:C15)</f>
        <v>4463</v>
      </c>
      <c r="D74" s="5">
        <f t="shared" si="0"/>
        <v>5501</v>
      </c>
      <c r="E74" s="5">
        <f t="shared" si="0"/>
        <v>6530</v>
      </c>
      <c r="F74" s="5">
        <f t="shared" si="0"/>
        <v>5881</v>
      </c>
      <c r="G74" s="5">
        <f t="shared" si="0"/>
        <v>4561</v>
      </c>
      <c r="H74" s="5">
        <f t="shared" si="0"/>
        <v>5374</v>
      </c>
      <c r="I74" s="5">
        <f t="shared" si="0"/>
        <v>4459</v>
      </c>
      <c r="J74" s="5">
        <f t="shared" si="0"/>
        <v>4582</v>
      </c>
      <c r="K74" s="5">
        <f t="shared" si="0"/>
        <v>4832</v>
      </c>
      <c r="L74" s="5">
        <f t="shared" si="0"/>
        <v>4636</v>
      </c>
      <c r="M74" s="5">
        <f t="shared" si="0"/>
        <v>6417</v>
      </c>
      <c r="N74" s="5">
        <f t="shared" si="0"/>
        <v>62443</v>
      </c>
    </row>
    <row r="75" spans="1:14" s="166" customFormat="1" ht="9.9" customHeight="1" x14ac:dyDescent="0.3">
      <c r="A75" s="4" t="s">
        <v>17</v>
      </c>
      <c r="B75" s="6">
        <f>SUM(B17:B46)</f>
        <v>750</v>
      </c>
      <c r="C75" s="6">
        <f t="shared" ref="C75:N75" si="1">SUM(C17:C46)</f>
        <v>5933</v>
      </c>
      <c r="D75" s="6">
        <f t="shared" si="1"/>
        <v>7279</v>
      </c>
      <c r="E75" s="6">
        <f t="shared" si="1"/>
        <v>5430</v>
      </c>
      <c r="F75" s="6">
        <f t="shared" si="1"/>
        <v>3228</v>
      </c>
      <c r="G75" s="6">
        <f t="shared" si="1"/>
        <v>5227</v>
      </c>
      <c r="H75" s="6">
        <f t="shared" si="1"/>
        <v>1649</v>
      </c>
      <c r="I75" s="6">
        <f t="shared" si="1"/>
        <v>181</v>
      </c>
      <c r="J75" s="6">
        <f t="shared" si="1"/>
        <v>166</v>
      </c>
      <c r="K75" s="6">
        <f t="shared" si="1"/>
        <v>77</v>
      </c>
      <c r="L75" s="6">
        <f t="shared" si="1"/>
        <v>69</v>
      </c>
      <c r="M75" s="6">
        <f t="shared" si="1"/>
        <v>1399</v>
      </c>
      <c r="N75" s="6">
        <f t="shared" si="1"/>
        <v>31388</v>
      </c>
    </row>
    <row r="76" spans="1:14" s="166" customFormat="1" ht="9.9" customHeight="1" x14ac:dyDescent="0.3">
      <c r="A76" s="4" t="s">
        <v>18</v>
      </c>
      <c r="B76" s="6">
        <f>SUM(B48:B60)</f>
        <v>1242</v>
      </c>
      <c r="C76" s="6">
        <f t="shared" ref="C76:N76" si="2">SUM(C48:C60)</f>
        <v>1168</v>
      </c>
      <c r="D76" s="6">
        <f t="shared" si="2"/>
        <v>1090</v>
      </c>
      <c r="E76" s="6">
        <f t="shared" si="2"/>
        <v>1570</v>
      </c>
      <c r="F76" s="6">
        <f t="shared" si="2"/>
        <v>2141</v>
      </c>
      <c r="G76" s="6">
        <f t="shared" si="2"/>
        <v>1407</v>
      </c>
      <c r="H76" s="6">
        <f t="shared" si="2"/>
        <v>1374</v>
      </c>
      <c r="I76" s="6">
        <f t="shared" si="2"/>
        <v>2065</v>
      </c>
      <c r="J76" s="6">
        <f t="shared" si="2"/>
        <v>2339</v>
      </c>
      <c r="K76" s="6">
        <f t="shared" si="2"/>
        <v>1287</v>
      </c>
      <c r="L76" s="6">
        <f t="shared" si="2"/>
        <v>1541</v>
      </c>
      <c r="M76" s="6">
        <f t="shared" si="2"/>
        <v>1121</v>
      </c>
      <c r="N76" s="6">
        <f t="shared" si="2"/>
        <v>18345</v>
      </c>
    </row>
    <row r="77" spans="1:14" s="166" customFormat="1" ht="9.9" customHeight="1" x14ac:dyDescent="0.3">
      <c r="A77" s="4" t="s">
        <v>19</v>
      </c>
      <c r="B77" s="6">
        <f>SUM(B62:B69)</f>
        <v>41</v>
      </c>
      <c r="C77" s="6">
        <f t="shared" ref="C77:N77" si="3">SUM(C62:C69)</f>
        <v>119</v>
      </c>
      <c r="D77" s="6">
        <f t="shared" si="3"/>
        <v>288</v>
      </c>
      <c r="E77" s="6">
        <f t="shared" si="3"/>
        <v>327</v>
      </c>
      <c r="F77" s="6">
        <f t="shared" si="3"/>
        <v>178</v>
      </c>
      <c r="G77" s="6">
        <f t="shared" si="3"/>
        <v>117</v>
      </c>
      <c r="H77" s="6">
        <f t="shared" si="3"/>
        <v>90</v>
      </c>
      <c r="I77" s="6">
        <f t="shared" si="3"/>
        <v>177</v>
      </c>
      <c r="J77" s="6">
        <f t="shared" si="3"/>
        <v>21</v>
      </c>
      <c r="K77" s="6">
        <f t="shared" si="3"/>
        <v>181</v>
      </c>
      <c r="L77" s="6">
        <f t="shared" si="3"/>
        <v>244</v>
      </c>
      <c r="M77" s="6">
        <f t="shared" si="3"/>
        <v>174</v>
      </c>
      <c r="N77" s="6">
        <f t="shared" si="3"/>
        <v>1957</v>
      </c>
    </row>
    <row r="78" spans="1:14" s="166" customFormat="1" ht="9.9" customHeight="1" x14ac:dyDescent="0.3">
      <c r="A78" s="4" t="s">
        <v>20</v>
      </c>
      <c r="B78" s="6">
        <f>SUM(B71:B72)</f>
        <v>8</v>
      </c>
      <c r="C78" s="6">
        <f t="shared" ref="C78:N78" si="4">SUM(C71:C72)</f>
        <v>11</v>
      </c>
      <c r="D78" s="6">
        <f t="shared" si="4"/>
        <v>12</v>
      </c>
      <c r="E78" s="6">
        <f t="shared" si="4"/>
        <v>25</v>
      </c>
      <c r="F78" s="6">
        <f t="shared" si="4"/>
        <v>15</v>
      </c>
      <c r="G78" s="6">
        <f t="shared" si="4"/>
        <v>12</v>
      </c>
      <c r="H78" s="6">
        <f t="shared" si="4"/>
        <v>16</v>
      </c>
      <c r="I78" s="6">
        <f t="shared" si="4"/>
        <v>19</v>
      </c>
      <c r="J78" s="6">
        <f t="shared" si="4"/>
        <v>13</v>
      </c>
      <c r="K78" s="6">
        <f t="shared" si="4"/>
        <v>11</v>
      </c>
      <c r="L78" s="6">
        <f t="shared" si="4"/>
        <v>8</v>
      </c>
      <c r="M78" s="6">
        <f t="shared" si="4"/>
        <v>9</v>
      </c>
      <c r="N78" s="6">
        <f t="shared" si="4"/>
        <v>159</v>
      </c>
    </row>
    <row r="79" spans="1:14" s="146" customFormat="1" ht="12" customHeight="1" x14ac:dyDescent="0.2">
      <c r="A79" s="135" t="s">
        <v>21</v>
      </c>
      <c r="B79" s="118">
        <f>SUM(B74:B78)</f>
        <v>7248</v>
      </c>
      <c r="C79" s="118">
        <f t="shared" ref="C79:N79" si="5">SUM(C74:C78)</f>
        <v>11694</v>
      </c>
      <c r="D79" s="118">
        <f t="shared" si="5"/>
        <v>14170</v>
      </c>
      <c r="E79" s="118">
        <f t="shared" si="5"/>
        <v>13882</v>
      </c>
      <c r="F79" s="118">
        <f t="shared" si="5"/>
        <v>11443</v>
      </c>
      <c r="G79" s="118">
        <f t="shared" si="5"/>
        <v>11324</v>
      </c>
      <c r="H79" s="118">
        <f t="shared" si="5"/>
        <v>8503</v>
      </c>
      <c r="I79" s="118">
        <f t="shared" si="5"/>
        <v>6901</v>
      </c>
      <c r="J79" s="118">
        <f t="shared" si="5"/>
        <v>7121</v>
      </c>
      <c r="K79" s="118">
        <f t="shared" si="5"/>
        <v>6388</v>
      </c>
      <c r="L79" s="118">
        <f t="shared" si="5"/>
        <v>6498</v>
      </c>
      <c r="M79" s="118">
        <f t="shared" si="5"/>
        <v>9120</v>
      </c>
      <c r="N79" s="118">
        <f t="shared" si="5"/>
        <v>114292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98" zoomScaleNormal="98"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44140625" bestFit="1" customWidth="1"/>
  </cols>
  <sheetData>
    <row r="1" spans="1:15" s="85" customFormat="1" ht="12.75" customHeight="1" x14ac:dyDescent="0.3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104"/>
    </row>
    <row r="2" spans="1:15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104"/>
    </row>
    <row r="3" spans="1:15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104"/>
    </row>
    <row r="4" spans="1:15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4"/>
    </row>
    <row r="5" spans="1:15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  <c r="O5" s="109"/>
    </row>
    <row r="6" spans="1:15" s="110" customFormat="1" ht="8.4" x14ac:dyDescent="0.15">
      <c r="A6" s="110" t="s">
        <v>101</v>
      </c>
      <c r="B6" s="218" t="s">
        <v>25</v>
      </c>
      <c r="C6" s="218" t="s">
        <v>25</v>
      </c>
      <c r="D6" s="218" t="s">
        <v>25</v>
      </c>
      <c r="E6" s="218" t="s">
        <v>25</v>
      </c>
      <c r="F6" s="218" t="s">
        <v>25</v>
      </c>
      <c r="G6" s="218" t="s">
        <v>25</v>
      </c>
      <c r="H6" s="121">
        <v>2</v>
      </c>
      <c r="I6" s="218" t="s">
        <v>25</v>
      </c>
      <c r="J6" s="218" t="s">
        <v>25</v>
      </c>
      <c r="K6" s="121">
        <v>5</v>
      </c>
      <c r="L6" s="121" t="s">
        <v>25</v>
      </c>
      <c r="M6" s="121" t="s">
        <v>25</v>
      </c>
      <c r="N6" s="122">
        <v>7</v>
      </c>
    </row>
    <row r="7" spans="1:15" s="110" customFormat="1" ht="8.4" x14ac:dyDescent="0.15">
      <c r="A7" s="110" t="s">
        <v>94</v>
      </c>
      <c r="B7" s="218" t="s">
        <v>25</v>
      </c>
      <c r="C7" s="218" t="s">
        <v>25</v>
      </c>
      <c r="D7" s="218" t="s">
        <v>25</v>
      </c>
      <c r="E7" s="218" t="s">
        <v>25</v>
      </c>
      <c r="F7" s="218" t="s">
        <v>25</v>
      </c>
      <c r="G7" s="218" t="s">
        <v>25</v>
      </c>
      <c r="H7" s="121">
        <v>10</v>
      </c>
      <c r="I7" s="121">
        <v>24</v>
      </c>
      <c r="J7" s="218" t="s">
        <v>25</v>
      </c>
      <c r="K7" s="121" t="s">
        <v>25</v>
      </c>
      <c r="L7" s="121">
        <v>9</v>
      </c>
      <c r="M7" s="121">
        <v>17</v>
      </c>
      <c r="N7" s="122">
        <v>60</v>
      </c>
    </row>
    <row r="8" spans="1:15" s="110" customFormat="1" ht="8.4" x14ac:dyDescent="0.15">
      <c r="A8" s="110" t="s">
        <v>67</v>
      </c>
      <c r="B8" s="121">
        <v>1</v>
      </c>
      <c r="C8" s="121">
        <v>1</v>
      </c>
      <c r="D8" s="218" t="s">
        <v>25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>
        <v>1</v>
      </c>
      <c r="L8" s="121">
        <v>1</v>
      </c>
      <c r="M8" s="121">
        <v>1</v>
      </c>
      <c r="N8" s="122">
        <v>5</v>
      </c>
    </row>
    <row r="9" spans="1:15" s="110" customFormat="1" ht="8.4" x14ac:dyDescent="0.15">
      <c r="A9" s="110" t="s">
        <v>48</v>
      </c>
      <c r="B9" s="121">
        <v>260</v>
      </c>
      <c r="C9" s="121">
        <v>239</v>
      </c>
      <c r="D9" s="121">
        <v>562</v>
      </c>
      <c r="E9" s="121">
        <v>440</v>
      </c>
      <c r="F9" s="121">
        <v>461</v>
      </c>
      <c r="G9" s="121">
        <v>318</v>
      </c>
      <c r="H9" s="121">
        <v>193</v>
      </c>
      <c r="I9" s="121">
        <v>114</v>
      </c>
      <c r="J9" s="121">
        <v>142</v>
      </c>
      <c r="K9" s="121">
        <v>127</v>
      </c>
      <c r="L9" s="121">
        <v>298</v>
      </c>
      <c r="M9" s="121">
        <v>476</v>
      </c>
      <c r="N9" s="122">
        <v>3630</v>
      </c>
    </row>
    <row r="10" spans="1:15" s="110" customFormat="1" ht="8.4" x14ac:dyDescent="0.15">
      <c r="A10" s="110" t="s">
        <v>49</v>
      </c>
      <c r="B10" s="121">
        <v>65</v>
      </c>
      <c r="C10" s="121">
        <v>13</v>
      </c>
      <c r="D10" s="121">
        <v>18</v>
      </c>
      <c r="E10" s="121">
        <v>2</v>
      </c>
      <c r="F10" s="121">
        <v>12</v>
      </c>
      <c r="G10" s="121">
        <v>11</v>
      </c>
      <c r="H10" s="121">
        <v>133</v>
      </c>
      <c r="I10" s="121">
        <v>5</v>
      </c>
      <c r="J10" s="121">
        <v>8</v>
      </c>
      <c r="K10" s="121">
        <v>2</v>
      </c>
      <c r="L10" s="121">
        <v>11</v>
      </c>
      <c r="M10" s="121">
        <v>5</v>
      </c>
      <c r="N10" s="122">
        <v>285</v>
      </c>
    </row>
    <row r="11" spans="1:15" s="110" customFormat="1" ht="8.4" x14ac:dyDescent="0.15">
      <c r="A11" s="110" t="s">
        <v>115</v>
      </c>
      <c r="B11" s="121">
        <v>7</v>
      </c>
      <c r="C11" s="121">
        <v>24</v>
      </c>
      <c r="D11" s="121">
        <v>12</v>
      </c>
      <c r="E11" s="218" t="s">
        <v>25</v>
      </c>
      <c r="F11" s="121">
        <v>26</v>
      </c>
      <c r="G11" s="121">
        <v>21</v>
      </c>
      <c r="H11" s="121">
        <v>54</v>
      </c>
      <c r="I11" s="121">
        <v>19</v>
      </c>
      <c r="J11" s="121">
        <v>67</v>
      </c>
      <c r="K11" s="121">
        <v>11</v>
      </c>
      <c r="L11" s="121">
        <v>7</v>
      </c>
      <c r="M11" s="121">
        <v>160</v>
      </c>
      <c r="N11" s="122">
        <v>408</v>
      </c>
    </row>
    <row r="12" spans="1:15" s="110" customFormat="1" ht="8.4" x14ac:dyDescent="0.15">
      <c r="A12" s="110" t="s">
        <v>83</v>
      </c>
      <c r="B12" s="218" t="s">
        <v>25</v>
      </c>
      <c r="C12" s="218" t="s">
        <v>25</v>
      </c>
      <c r="D12" s="218" t="s">
        <v>25</v>
      </c>
      <c r="E12" s="218" t="s">
        <v>25</v>
      </c>
      <c r="F12" s="218" t="s">
        <v>25</v>
      </c>
      <c r="G12" s="218" t="s">
        <v>25</v>
      </c>
      <c r="H12" s="218" t="s">
        <v>25</v>
      </c>
      <c r="I12" s="121">
        <v>2</v>
      </c>
      <c r="J12" s="121">
        <v>1</v>
      </c>
      <c r="K12" s="121" t="s">
        <v>25</v>
      </c>
      <c r="L12" s="121">
        <v>1</v>
      </c>
      <c r="M12" s="121">
        <v>14</v>
      </c>
      <c r="N12" s="122">
        <v>18</v>
      </c>
    </row>
    <row r="13" spans="1:15" s="110" customFormat="1" ht="8.4" x14ac:dyDescent="0.15">
      <c r="A13" s="123" t="s">
        <v>84</v>
      </c>
      <c r="B13" s="124">
        <v>731</v>
      </c>
      <c r="C13" s="124">
        <v>657</v>
      </c>
      <c r="D13" s="124">
        <v>649</v>
      </c>
      <c r="E13" s="124">
        <v>616</v>
      </c>
      <c r="F13" s="124">
        <v>424</v>
      </c>
      <c r="G13" s="124">
        <v>322</v>
      </c>
      <c r="H13" s="124">
        <v>350</v>
      </c>
      <c r="I13" s="124">
        <v>213</v>
      </c>
      <c r="J13" s="124">
        <v>210</v>
      </c>
      <c r="K13" s="124">
        <v>334</v>
      </c>
      <c r="L13" s="124">
        <v>340</v>
      </c>
      <c r="M13" s="124">
        <v>260</v>
      </c>
      <c r="N13" s="125">
        <v>5106</v>
      </c>
    </row>
    <row r="14" spans="1:15" s="110" customFormat="1" ht="8.4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5" s="110" customFormat="1" ht="8.4" x14ac:dyDescent="0.15">
      <c r="A15" s="110" t="s">
        <v>61</v>
      </c>
      <c r="B15" s="218" t="s">
        <v>25</v>
      </c>
      <c r="C15" s="218" t="s">
        <v>25</v>
      </c>
      <c r="D15" s="218" t="s">
        <v>25</v>
      </c>
      <c r="E15" s="121">
        <v>6</v>
      </c>
      <c r="F15" s="218" t="s">
        <v>25</v>
      </c>
      <c r="G15" s="121">
        <v>272</v>
      </c>
      <c r="H15" s="121">
        <v>322</v>
      </c>
      <c r="I15" s="121">
        <v>109</v>
      </c>
      <c r="J15" s="121">
        <v>138</v>
      </c>
      <c r="K15" s="121">
        <v>20</v>
      </c>
      <c r="L15" s="121">
        <v>22</v>
      </c>
      <c r="M15" s="121" t="s">
        <v>25</v>
      </c>
      <c r="N15" s="122">
        <v>889</v>
      </c>
    </row>
    <row r="16" spans="1:15" s="110" customFormat="1" ht="8.4" x14ac:dyDescent="0.15">
      <c r="A16" s="110" t="s">
        <v>27</v>
      </c>
      <c r="B16" s="218" t="s">
        <v>25</v>
      </c>
      <c r="C16" s="121">
        <v>2889</v>
      </c>
      <c r="D16" s="121">
        <v>6920</v>
      </c>
      <c r="E16" s="121">
        <v>4809</v>
      </c>
      <c r="F16" s="121">
        <v>2823</v>
      </c>
      <c r="G16" s="121">
        <v>4615</v>
      </c>
      <c r="H16" s="121">
        <v>1226</v>
      </c>
      <c r="I16" s="218" t="s">
        <v>25</v>
      </c>
      <c r="J16" s="121">
        <v>6</v>
      </c>
      <c r="K16" s="121">
        <v>4</v>
      </c>
      <c r="L16" s="121" t="s">
        <v>25</v>
      </c>
      <c r="M16" s="121">
        <v>25</v>
      </c>
      <c r="N16" s="122">
        <v>23317</v>
      </c>
    </row>
    <row r="17" spans="1:14" s="110" customFormat="1" ht="8.4" x14ac:dyDescent="0.15">
      <c r="A17" s="110" t="s">
        <v>77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121">
        <v>2</v>
      </c>
      <c r="H17" s="121">
        <v>1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 t="s">
        <v>25</v>
      </c>
      <c r="N17" s="122">
        <v>3</v>
      </c>
    </row>
    <row r="18" spans="1:14" s="110" customFormat="1" ht="8.4" x14ac:dyDescent="0.15">
      <c r="A18" s="110" t="s">
        <v>108</v>
      </c>
      <c r="B18" s="218" t="s">
        <v>25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121">
        <v>1</v>
      </c>
      <c r="H18" s="218" t="s">
        <v>25</v>
      </c>
      <c r="I18" s="218" t="s">
        <v>25</v>
      </c>
      <c r="J18" s="218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8.4" x14ac:dyDescent="0.15">
      <c r="A19" s="110" t="s">
        <v>109</v>
      </c>
      <c r="B19" s="218" t="s">
        <v>25</v>
      </c>
      <c r="C19" s="218" t="s">
        <v>25</v>
      </c>
      <c r="D19" s="218" t="s">
        <v>25</v>
      </c>
      <c r="E19" s="218" t="s">
        <v>25</v>
      </c>
      <c r="F19" s="218" t="s">
        <v>25</v>
      </c>
      <c r="G19" s="121">
        <v>1</v>
      </c>
      <c r="H19" s="121">
        <v>1</v>
      </c>
      <c r="I19" s="218" t="s">
        <v>25</v>
      </c>
      <c r="J19" s="218" t="s">
        <v>25</v>
      </c>
      <c r="K19" s="121" t="s">
        <v>25</v>
      </c>
      <c r="L19" s="121" t="s">
        <v>25</v>
      </c>
      <c r="M19" s="121" t="s">
        <v>25</v>
      </c>
      <c r="N19" s="122">
        <v>2</v>
      </c>
    </row>
    <row r="20" spans="1:14" s="110" customFormat="1" ht="8.4" x14ac:dyDescent="0.15">
      <c r="A20" s="110" t="s">
        <v>110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121">
        <v>1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8.4" x14ac:dyDescent="0.15">
      <c r="A21" s="110" t="s">
        <v>29</v>
      </c>
      <c r="B21" s="218" t="s">
        <v>25</v>
      </c>
      <c r="C21" s="218" t="s">
        <v>25</v>
      </c>
      <c r="D21" s="121">
        <v>10</v>
      </c>
      <c r="E21" s="121">
        <v>5</v>
      </c>
      <c r="F21" s="218" t="s">
        <v>25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121" t="s">
        <v>25</v>
      </c>
      <c r="L21" s="121">
        <v>7</v>
      </c>
      <c r="M21" s="121">
        <v>5</v>
      </c>
      <c r="N21" s="122">
        <v>27</v>
      </c>
    </row>
    <row r="22" spans="1:14" s="110" customFormat="1" ht="8.4" x14ac:dyDescent="0.15">
      <c r="A22" s="110" t="s">
        <v>111</v>
      </c>
      <c r="B22" s="218" t="s">
        <v>25</v>
      </c>
      <c r="C22" s="218" t="s">
        <v>25</v>
      </c>
      <c r="D22" s="121">
        <v>1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121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8.4" x14ac:dyDescent="0.15">
      <c r="A23" s="110" t="s">
        <v>32</v>
      </c>
      <c r="B23" s="121">
        <v>136</v>
      </c>
      <c r="C23" s="121">
        <v>541</v>
      </c>
      <c r="D23" s="121">
        <v>98</v>
      </c>
      <c r="E23" s="121">
        <v>119</v>
      </c>
      <c r="F23" s="121">
        <v>42</v>
      </c>
      <c r="G23" s="218" t="s">
        <v>25</v>
      </c>
      <c r="H23" s="218" t="s">
        <v>25</v>
      </c>
      <c r="I23" s="218" t="s">
        <v>25</v>
      </c>
      <c r="J23" s="218" t="s">
        <v>25</v>
      </c>
      <c r="K23" s="121" t="s">
        <v>25</v>
      </c>
      <c r="L23" s="121" t="s">
        <v>25</v>
      </c>
      <c r="M23" s="121">
        <v>1</v>
      </c>
      <c r="N23" s="122">
        <v>937</v>
      </c>
    </row>
    <row r="24" spans="1:14" s="110" customFormat="1" ht="8.4" x14ac:dyDescent="0.15">
      <c r="A24" s="110" t="s">
        <v>33</v>
      </c>
      <c r="B24" s="218" t="s">
        <v>25</v>
      </c>
      <c r="C24" s="218" t="s">
        <v>25</v>
      </c>
      <c r="D24" s="218" t="s">
        <v>25</v>
      </c>
      <c r="E24" s="218" t="s">
        <v>25</v>
      </c>
      <c r="F24" s="218" t="s">
        <v>25</v>
      </c>
      <c r="G24" s="121">
        <v>2</v>
      </c>
      <c r="H24" s="218" t="s">
        <v>25</v>
      </c>
      <c r="I24" s="218" t="s">
        <v>25</v>
      </c>
      <c r="J24" s="218" t="s">
        <v>25</v>
      </c>
      <c r="K24" s="121" t="s">
        <v>25</v>
      </c>
      <c r="L24" s="121" t="s">
        <v>25</v>
      </c>
      <c r="M24" s="121" t="s">
        <v>25</v>
      </c>
      <c r="N24" s="122">
        <v>2</v>
      </c>
    </row>
    <row r="25" spans="1:14" s="110" customFormat="1" ht="8.4" x14ac:dyDescent="0.15">
      <c r="A25" s="110" t="s">
        <v>112</v>
      </c>
      <c r="B25" s="218" t="s">
        <v>25</v>
      </c>
      <c r="C25" s="218" t="s">
        <v>25</v>
      </c>
      <c r="D25" s="121" t="s">
        <v>25</v>
      </c>
      <c r="E25" s="218" t="s">
        <v>25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121" t="s">
        <v>25</v>
      </c>
      <c r="L25" s="121" t="s">
        <v>25</v>
      </c>
      <c r="M25" s="121" t="s">
        <v>25</v>
      </c>
      <c r="N25" s="122">
        <v>0</v>
      </c>
    </row>
    <row r="26" spans="1:14" s="110" customFormat="1" ht="8.4" x14ac:dyDescent="0.15">
      <c r="A26" s="110" t="s">
        <v>79</v>
      </c>
      <c r="B26" s="121">
        <v>3</v>
      </c>
      <c r="C26" s="121">
        <v>4</v>
      </c>
      <c r="D26" s="121">
        <v>3</v>
      </c>
      <c r="E26" s="121">
        <v>5</v>
      </c>
      <c r="F26" s="218" t="s">
        <v>25</v>
      </c>
      <c r="G26" s="121">
        <v>7</v>
      </c>
      <c r="H26" s="218" t="s">
        <v>25</v>
      </c>
      <c r="I26" s="121">
        <v>2</v>
      </c>
      <c r="J26" s="218" t="s">
        <v>25</v>
      </c>
      <c r="K26" s="121">
        <v>1</v>
      </c>
      <c r="L26" s="121">
        <v>4</v>
      </c>
      <c r="M26" s="121">
        <v>3</v>
      </c>
      <c r="N26" s="122">
        <v>32</v>
      </c>
    </row>
    <row r="27" spans="1:14" s="110" customFormat="1" ht="8.4" x14ac:dyDescent="0.15">
      <c r="A27" s="110" t="s">
        <v>35</v>
      </c>
      <c r="B27" s="218" t="s">
        <v>25</v>
      </c>
      <c r="C27" s="218" t="s">
        <v>25</v>
      </c>
      <c r="D27" s="218" t="s">
        <v>25</v>
      </c>
      <c r="E27" s="121">
        <v>1</v>
      </c>
      <c r="F27" s="121">
        <v>3</v>
      </c>
      <c r="G27" s="218" t="s">
        <v>25</v>
      </c>
      <c r="H27" s="218" t="s">
        <v>25</v>
      </c>
      <c r="I27" s="218" t="s">
        <v>25</v>
      </c>
      <c r="J27" s="218" t="s">
        <v>25</v>
      </c>
      <c r="K27" s="121">
        <v>3</v>
      </c>
      <c r="L27" s="121">
        <v>2</v>
      </c>
      <c r="M27" s="121">
        <v>2</v>
      </c>
      <c r="N27" s="122">
        <v>11</v>
      </c>
    </row>
    <row r="28" spans="1:14" s="110" customFormat="1" ht="8.4" x14ac:dyDescent="0.15">
      <c r="A28" s="110" t="s">
        <v>36</v>
      </c>
      <c r="B28" s="218" t="s">
        <v>25</v>
      </c>
      <c r="C28" s="218" t="s">
        <v>25</v>
      </c>
      <c r="D28" s="218" t="s">
        <v>25</v>
      </c>
      <c r="E28" s="218" t="s">
        <v>25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121" t="s">
        <v>25</v>
      </c>
      <c r="L28" s="121">
        <v>1</v>
      </c>
      <c r="M28" s="121" t="s">
        <v>25</v>
      </c>
      <c r="N28" s="122">
        <v>1</v>
      </c>
    </row>
    <row r="29" spans="1:14" s="110" customFormat="1" ht="8.4" x14ac:dyDescent="0.15">
      <c r="A29" s="110" t="s">
        <v>37</v>
      </c>
      <c r="B29" s="121">
        <v>476</v>
      </c>
      <c r="C29" s="121">
        <v>2380</v>
      </c>
      <c r="D29" s="121">
        <v>49</v>
      </c>
      <c r="E29" s="121">
        <v>259</v>
      </c>
      <c r="F29" s="121">
        <v>58</v>
      </c>
      <c r="G29" s="121">
        <v>4</v>
      </c>
      <c r="H29" s="121">
        <v>28</v>
      </c>
      <c r="I29" s="121">
        <v>26</v>
      </c>
      <c r="J29" s="121">
        <v>9</v>
      </c>
      <c r="K29" s="121">
        <v>1</v>
      </c>
      <c r="L29" s="121" t="s">
        <v>25</v>
      </c>
      <c r="M29" s="121">
        <v>1272</v>
      </c>
      <c r="N29" s="122">
        <v>4562</v>
      </c>
    </row>
    <row r="30" spans="1:14" s="110" customFormat="1" ht="8.4" x14ac:dyDescent="0.15">
      <c r="A30" s="110" t="s">
        <v>41</v>
      </c>
      <c r="B30" s="121">
        <v>102</v>
      </c>
      <c r="C30" s="121">
        <v>23</v>
      </c>
      <c r="D30" s="121">
        <v>34</v>
      </c>
      <c r="E30" s="121">
        <v>93</v>
      </c>
      <c r="F30" s="121">
        <v>115</v>
      </c>
      <c r="G30" s="121">
        <v>32</v>
      </c>
      <c r="H30" s="218" t="s">
        <v>25</v>
      </c>
      <c r="I30" s="218" t="s">
        <v>25</v>
      </c>
      <c r="J30" s="218" t="s">
        <v>25</v>
      </c>
      <c r="K30" s="121" t="s">
        <v>25</v>
      </c>
      <c r="L30" s="121" t="s">
        <v>25</v>
      </c>
      <c r="M30" s="121">
        <v>4</v>
      </c>
      <c r="N30" s="122">
        <v>403</v>
      </c>
    </row>
    <row r="31" spans="1:14" s="110" customFormat="1" ht="8.4" x14ac:dyDescent="0.15">
      <c r="A31" s="110" t="s">
        <v>113</v>
      </c>
      <c r="B31" s="121">
        <v>12</v>
      </c>
      <c r="C31" s="121">
        <v>23</v>
      </c>
      <c r="D31" s="121">
        <v>21</v>
      </c>
      <c r="E31" s="121">
        <v>31</v>
      </c>
      <c r="F31" s="121">
        <v>18</v>
      </c>
      <c r="G31" s="121">
        <v>18</v>
      </c>
      <c r="H31" s="121">
        <v>13</v>
      </c>
      <c r="I31" s="121">
        <v>34</v>
      </c>
      <c r="J31" s="218" t="s">
        <v>25</v>
      </c>
      <c r="K31" s="121">
        <v>17</v>
      </c>
      <c r="L31" s="121">
        <v>23</v>
      </c>
      <c r="M31" s="121">
        <v>39</v>
      </c>
      <c r="N31" s="122">
        <v>249</v>
      </c>
    </row>
    <row r="32" spans="1:14" s="110" customFormat="1" ht="8.4" x14ac:dyDescent="0.15">
      <c r="A32" s="110" t="s">
        <v>114</v>
      </c>
      <c r="B32" s="218" t="s">
        <v>25</v>
      </c>
      <c r="C32" s="121">
        <v>1</v>
      </c>
      <c r="D32" s="121">
        <v>3</v>
      </c>
      <c r="E32" s="218" t="s">
        <v>25</v>
      </c>
      <c r="F32" s="218" t="s">
        <v>25</v>
      </c>
      <c r="G32" s="121">
        <v>1</v>
      </c>
      <c r="H32" s="218" t="s">
        <v>25</v>
      </c>
      <c r="I32" s="218" t="s">
        <v>25</v>
      </c>
      <c r="J32" s="218" t="s">
        <v>25</v>
      </c>
      <c r="K32" s="121" t="s">
        <v>25</v>
      </c>
      <c r="L32" s="121" t="s">
        <v>25</v>
      </c>
      <c r="M32" s="121" t="s">
        <v>25</v>
      </c>
      <c r="N32" s="122">
        <v>5</v>
      </c>
    </row>
    <row r="33" spans="1:14" s="110" customFormat="1" ht="8.4" x14ac:dyDescent="0.15">
      <c r="A33" s="110" t="s">
        <v>81</v>
      </c>
      <c r="B33" s="218" t="s">
        <v>25</v>
      </c>
      <c r="C33" s="218" t="s">
        <v>25</v>
      </c>
      <c r="D33" s="218" t="s">
        <v>25</v>
      </c>
      <c r="E33" s="218" t="s">
        <v>25</v>
      </c>
      <c r="F33" s="218" t="s">
        <v>25</v>
      </c>
      <c r="G33" s="121">
        <v>18</v>
      </c>
      <c r="H33" s="121">
        <v>20</v>
      </c>
      <c r="I33" s="121">
        <v>2</v>
      </c>
      <c r="J33" s="218" t="s">
        <v>25</v>
      </c>
      <c r="K33" s="121" t="s">
        <v>25</v>
      </c>
      <c r="L33" s="121" t="s">
        <v>25</v>
      </c>
      <c r="M33" s="121" t="s">
        <v>25</v>
      </c>
      <c r="N33" s="122">
        <v>40</v>
      </c>
    </row>
    <row r="34" spans="1:14" s="110" customFormat="1" ht="8.4" x14ac:dyDescent="0.15">
      <c r="A34" s="110" t="s">
        <v>99</v>
      </c>
      <c r="B34" s="218" t="s">
        <v>25</v>
      </c>
      <c r="C34" s="218" t="s">
        <v>25</v>
      </c>
      <c r="D34" s="218" t="s">
        <v>25</v>
      </c>
      <c r="E34" s="121">
        <v>1</v>
      </c>
      <c r="F34" s="218" t="s">
        <v>25</v>
      </c>
      <c r="G34" s="218" t="s">
        <v>25</v>
      </c>
      <c r="H34" s="218" t="s">
        <v>25</v>
      </c>
      <c r="I34" s="218" t="s">
        <v>25</v>
      </c>
      <c r="J34" s="218" t="s">
        <v>25</v>
      </c>
      <c r="K34" s="121" t="s">
        <v>25</v>
      </c>
      <c r="L34" s="121" t="s">
        <v>25</v>
      </c>
      <c r="M34" s="121" t="s">
        <v>25</v>
      </c>
      <c r="N34" s="122">
        <v>1</v>
      </c>
    </row>
    <row r="35" spans="1:14" s="110" customFormat="1" ht="8.4" x14ac:dyDescent="0.15">
      <c r="A35" s="110" t="s">
        <v>66</v>
      </c>
      <c r="B35" s="218" t="s">
        <v>25</v>
      </c>
      <c r="C35" s="121">
        <v>38</v>
      </c>
      <c r="D35" s="121">
        <v>35</v>
      </c>
      <c r="E35" s="121">
        <v>18</v>
      </c>
      <c r="F35" s="121">
        <v>88</v>
      </c>
      <c r="G35" s="121">
        <v>193</v>
      </c>
      <c r="H35" s="218" t="s">
        <v>25</v>
      </c>
      <c r="I35" s="218" t="s">
        <v>25</v>
      </c>
      <c r="J35" s="121">
        <v>2</v>
      </c>
      <c r="K35" s="121">
        <v>3</v>
      </c>
      <c r="L35" s="121">
        <v>2</v>
      </c>
      <c r="M35" s="121" t="s">
        <v>25</v>
      </c>
      <c r="N35" s="122">
        <v>379</v>
      </c>
    </row>
    <row r="36" spans="1:14" s="110" customFormat="1" ht="8.4" x14ac:dyDescent="0.15">
      <c r="A36" s="110" t="s">
        <v>45</v>
      </c>
      <c r="B36" s="121">
        <v>3</v>
      </c>
      <c r="C36" s="218" t="s">
        <v>25</v>
      </c>
      <c r="D36" s="218" t="s">
        <v>25</v>
      </c>
      <c r="E36" s="218" t="s">
        <v>25</v>
      </c>
      <c r="F36" s="218" t="s">
        <v>25</v>
      </c>
      <c r="G36" s="121">
        <v>8</v>
      </c>
      <c r="H36" s="121">
        <v>8</v>
      </c>
      <c r="I36" s="218" t="s">
        <v>25</v>
      </c>
      <c r="J36" s="218" t="s">
        <v>25</v>
      </c>
      <c r="K36" s="121" t="s">
        <v>25</v>
      </c>
      <c r="L36" s="121">
        <v>1</v>
      </c>
      <c r="M36" s="121" t="s">
        <v>25</v>
      </c>
      <c r="N36" s="122">
        <v>20</v>
      </c>
    </row>
    <row r="37" spans="1:14" s="110" customFormat="1" ht="8.4" x14ac:dyDescent="0.15">
      <c r="A37" s="110" t="s">
        <v>82</v>
      </c>
      <c r="B37" s="218" t="s">
        <v>25</v>
      </c>
      <c r="C37" s="218" t="s">
        <v>25</v>
      </c>
      <c r="D37" s="218" t="s">
        <v>25</v>
      </c>
      <c r="E37" s="218" t="s">
        <v>25</v>
      </c>
      <c r="F37" s="218" t="s">
        <v>25</v>
      </c>
      <c r="G37" s="121">
        <v>47</v>
      </c>
      <c r="H37" s="121">
        <v>24</v>
      </c>
      <c r="I37" s="218" t="s">
        <v>25</v>
      </c>
      <c r="J37" s="218" t="s">
        <v>25</v>
      </c>
      <c r="K37" s="121" t="s">
        <v>25</v>
      </c>
      <c r="L37" s="121" t="s">
        <v>25</v>
      </c>
      <c r="M37" s="121">
        <v>1</v>
      </c>
      <c r="N37" s="122">
        <v>72</v>
      </c>
    </row>
    <row r="38" spans="1:14" s="110" customFormat="1" ht="8.4" x14ac:dyDescent="0.15">
      <c r="A38" s="123" t="s">
        <v>47</v>
      </c>
      <c r="B38" s="124">
        <v>3</v>
      </c>
      <c r="C38" s="219" t="s">
        <v>25</v>
      </c>
      <c r="D38" s="124">
        <v>2</v>
      </c>
      <c r="E38" s="124">
        <v>1</v>
      </c>
      <c r="F38" s="219" t="s">
        <v>25</v>
      </c>
      <c r="G38" s="219" t="s">
        <v>25</v>
      </c>
      <c r="H38" s="219" t="s">
        <v>25</v>
      </c>
      <c r="I38" s="219" t="s">
        <v>25</v>
      </c>
      <c r="J38" s="219" t="s">
        <v>25</v>
      </c>
      <c r="K38" s="124" t="s">
        <v>25</v>
      </c>
      <c r="L38" s="124">
        <v>3</v>
      </c>
      <c r="M38" s="124">
        <v>3</v>
      </c>
      <c r="N38" s="125">
        <v>12</v>
      </c>
    </row>
    <row r="39" spans="1:14" s="110" customFormat="1" ht="8.4" x14ac:dyDescent="0.15">
      <c r="A39" s="126"/>
      <c r="B39" s="127"/>
      <c r="C39" s="220"/>
      <c r="D39" s="127"/>
      <c r="E39" s="127"/>
      <c r="F39" s="220"/>
      <c r="G39" s="220"/>
      <c r="H39" s="220"/>
      <c r="I39" s="220"/>
      <c r="J39" s="220"/>
      <c r="K39" s="127"/>
      <c r="L39" s="127"/>
      <c r="M39" s="127"/>
      <c r="N39" s="128"/>
    </row>
    <row r="40" spans="1:14" s="110" customFormat="1" ht="8.4" x14ac:dyDescent="0.15">
      <c r="A40" s="110" t="s">
        <v>98</v>
      </c>
      <c r="B40" s="121">
        <v>22</v>
      </c>
      <c r="C40" s="121">
        <v>7</v>
      </c>
      <c r="D40" s="121">
        <v>21</v>
      </c>
      <c r="E40" s="121">
        <v>12</v>
      </c>
      <c r="F40" s="121">
        <v>12</v>
      </c>
      <c r="G40" s="121">
        <v>1</v>
      </c>
      <c r="H40" s="121">
        <v>9</v>
      </c>
      <c r="I40" s="121">
        <v>17</v>
      </c>
      <c r="J40" s="121">
        <v>2</v>
      </c>
      <c r="K40" s="121">
        <v>11</v>
      </c>
      <c r="L40" s="121">
        <v>18</v>
      </c>
      <c r="M40" s="121">
        <v>3</v>
      </c>
      <c r="N40" s="122">
        <v>135</v>
      </c>
    </row>
    <row r="41" spans="1:14" s="110" customFormat="1" ht="8.4" x14ac:dyDescent="0.15">
      <c r="A41" s="110" t="s">
        <v>50</v>
      </c>
      <c r="B41" s="218" t="s">
        <v>25</v>
      </c>
      <c r="C41" s="121">
        <v>1</v>
      </c>
      <c r="D41" s="218" t="s">
        <v>25</v>
      </c>
      <c r="E41" s="121">
        <v>2</v>
      </c>
      <c r="F41" s="218" t="s">
        <v>25</v>
      </c>
      <c r="G41" s="218" t="s">
        <v>25</v>
      </c>
      <c r="H41" s="218" t="s">
        <v>25</v>
      </c>
      <c r="I41" s="218" t="s">
        <v>25</v>
      </c>
      <c r="J41" s="218" t="s">
        <v>25</v>
      </c>
      <c r="K41" s="121" t="s">
        <v>25</v>
      </c>
      <c r="L41" s="121" t="s">
        <v>25</v>
      </c>
      <c r="M41" s="121" t="s">
        <v>25</v>
      </c>
      <c r="N41" s="122">
        <v>3</v>
      </c>
    </row>
    <row r="42" spans="1:14" s="110" customFormat="1" ht="8.4" x14ac:dyDescent="0.15">
      <c r="A42" s="110" t="s">
        <v>116</v>
      </c>
      <c r="B42" s="218" t="s">
        <v>25</v>
      </c>
      <c r="C42" s="218" t="s">
        <v>25</v>
      </c>
      <c r="D42" s="121">
        <v>3</v>
      </c>
      <c r="E42" s="218" t="s">
        <v>25</v>
      </c>
      <c r="F42" s="218" t="s">
        <v>25</v>
      </c>
      <c r="G42" s="218" t="s">
        <v>25</v>
      </c>
      <c r="H42" s="218" t="s">
        <v>25</v>
      </c>
      <c r="I42" s="218" t="s">
        <v>25</v>
      </c>
      <c r="J42" s="218" t="s">
        <v>25</v>
      </c>
      <c r="K42" s="121" t="s">
        <v>25</v>
      </c>
      <c r="L42" s="121" t="s">
        <v>25</v>
      </c>
      <c r="M42" s="121" t="s">
        <v>25</v>
      </c>
      <c r="N42" s="122">
        <v>3</v>
      </c>
    </row>
    <row r="43" spans="1:14" s="110" customFormat="1" ht="8.4" x14ac:dyDescent="0.15">
      <c r="A43" s="110" t="s">
        <v>117</v>
      </c>
      <c r="B43" s="121">
        <v>2</v>
      </c>
      <c r="C43" s="121">
        <v>3</v>
      </c>
      <c r="D43" s="218" t="s">
        <v>25</v>
      </c>
      <c r="E43" s="218" t="s">
        <v>25</v>
      </c>
      <c r="F43" s="218" t="s">
        <v>25</v>
      </c>
      <c r="G43" s="218" t="s">
        <v>25</v>
      </c>
      <c r="H43" s="218" t="s">
        <v>25</v>
      </c>
      <c r="I43" s="218" t="s">
        <v>25</v>
      </c>
      <c r="J43" s="218" t="s">
        <v>25</v>
      </c>
      <c r="K43" s="121" t="s">
        <v>25</v>
      </c>
      <c r="L43" s="121" t="s">
        <v>25</v>
      </c>
      <c r="M43" s="121">
        <v>1</v>
      </c>
      <c r="N43" s="122">
        <v>6</v>
      </c>
    </row>
    <row r="44" spans="1:14" s="110" customFormat="1" ht="8.4" x14ac:dyDescent="0.15">
      <c r="A44" s="110" t="s">
        <v>118</v>
      </c>
      <c r="B44" s="218" t="s">
        <v>25</v>
      </c>
      <c r="C44" s="218" t="s">
        <v>25</v>
      </c>
      <c r="D44" s="218" t="s">
        <v>25</v>
      </c>
      <c r="E44" s="121">
        <v>2</v>
      </c>
      <c r="F44" s="218" t="s">
        <v>25</v>
      </c>
      <c r="G44" s="218" t="s">
        <v>25</v>
      </c>
      <c r="H44" s="218" t="s">
        <v>25</v>
      </c>
      <c r="I44" s="218" t="s">
        <v>25</v>
      </c>
      <c r="J44" s="218" t="s">
        <v>25</v>
      </c>
      <c r="K44" s="121" t="s">
        <v>25</v>
      </c>
      <c r="L44" s="121" t="s">
        <v>25</v>
      </c>
      <c r="M44" s="121">
        <v>13</v>
      </c>
      <c r="N44" s="122">
        <v>15</v>
      </c>
    </row>
    <row r="45" spans="1:14" s="110" customFormat="1" ht="8.4" x14ac:dyDescent="0.15">
      <c r="A45" s="110" t="s">
        <v>260</v>
      </c>
      <c r="B45" s="218" t="s">
        <v>25</v>
      </c>
      <c r="C45" s="218" t="s">
        <v>25</v>
      </c>
      <c r="D45" s="121">
        <v>6</v>
      </c>
      <c r="E45" s="218" t="s">
        <v>25</v>
      </c>
      <c r="F45" s="121">
        <v>260</v>
      </c>
      <c r="G45" s="121">
        <v>394</v>
      </c>
      <c r="H45" s="121">
        <v>282</v>
      </c>
      <c r="I45" s="121">
        <v>654</v>
      </c>
      <c r="J45" s="121">
        <v>997</v>
      </c>
      <c r="K45" s="121">
        <v>92</v>
      </c>
      <c r="L45" s="121">
        <v>107</v>
      </c>
      <c r="M45" s="121" t="s">
        <v>25</v>
      </c>
      <c r="N45" s="122">
        <v>2792</v>
      </c>
    </row>
    <row r="46" spans="1:14" s="110" customFormat="1" ht="8.4" x14ac:dyDescent="0.15">
      <c r="A46" s="110" t="s">
        <v>54</v>
      </c>
      <c r="B46" s="218" t="s">
        <v>25</v>
      </c>
      <c r="C46" s="121">
        <v>1</v>
      </c>
      <c r="D46" s="121">
        <v>1</v>
      </c>
      <c r="E46" s="121">
        <v>2</v>
      </c>
      <c r="F46" s="218" t="s">
        <v>25</v>
      </c>
      <c r="G46" s="218" t="s">
        <v>25</v>
      </c>
      <c r="H46" s="218" t="s">
        <v>25</v>
      </c>
      <c r="I46" s="218" t="s">
        <v>25</v>
      </c>
      <c r="J46" s="121">
        <v>34</v>
      </c>
      <c r="K46" s="121" t="s">
        <v>25</v>
      </c>
      <c r="L46" s="121" t="s">
        <v>25</v>
      </c>
      <c r="M46" s="121">
        <v>1</v>
      </c>
      <c r="N46" s="122">
        <v>39</v>
      </c>
    </row>
    <row r="47" spans="1:14" s="110" customFormat="1" ht="8.4" x14ac:dyDescent="0.15">
      <c r="A47" s="110" t="s">
        <v>71</v>
      </c>
      <c r="B47" s="121">
        <v>67</v>
      </c>
      <c r="C47" s="218" t="s">
        <v>25</v>
      </c>
      <c r="D47" s="218" t="s">
        <v>25</v>
      </c>
      <c r="E47" s="218" t="s">
        <v>25</v>
      </c>
      <c r="F47" s="218" t="s">
        <v>25</v>
      </c>
      <c r="G47" s="218" t="s">
        <v>25</v>
      </c>
      <c r="H47" s="218" t="s">
        <v>25</v>
      </c>
      <c r="I47" s="121">
        <v>75</v>
      </c>
      <c r="J47" s="121">
        <v>115</v>
      </c>
      <c r="K47" s="121">
        <v>77</v>
      </c>
      <c r="L47" s="121">
        <v>96</v>
      </c>
      <c r="M47" s="121">
        <v>58</v>
      </c>
      <c r="N47" s="122">
        <v>488</v>
      </c>
    </row>
    <row r="48" spans="1:14" s="110" customFormat="1" ht="8.4" x14ac:dyDescent="0.15">
      <c r="A48" s="110" t="s">
        <v>102</v>
      </c>
      <c r="B48" s="121">
        <v>147</v>
      </c>
      <c r="C48" s="121">
        <v>190</v>
      </c>
      <c r="D48" s="121">
        <v>113</v>
      </c>
      <c r="E48" s="121">
        <v>159</v>
      </c>
      <c r="F48" s="121">
        <v>120</v>
      </c>
      <c r="G48" s="121">
        <v>73</v>
      </c>
      <c r="H48" s="121">
        <v>80</v>
      </c>
      <c r="I48" s="121">
        <v>86</v>
      </c>
      <c r="J48" s="121">
        <v>74</v>
      </c>
      <c r="K48" s="121">
        <v>75</v>
      </c>
      <c r="L48" s="121">
        <v>22</v>
      </c>
      <c r="M48" s="121">
        <v>53</v>
      </c>
      <c r="N48" s="122">
        <v>1192</v>
      </c>
    </row>
    <row r="49" spans="1:14" s="110" customFormat="1" ht="8.4" x14ac:dyDescent="0.15">
      <c r="A49" s="110" t="s">
        <v>85</v>
      </c>
      <c r="B49" s="121">
        <v>899</v>
      </c>
      <c r="C49" s="121">
        <v>888</v>
      </c>
      <c r="D49" s="121">
        <v>876</v>
      </c>
      <c r="E49" s="121">
        <v>1207</v>
      </c>
      <c r="F49" s="121">
        <v>1379</v>
      </c>
      <c r="G49" s="121">
        <v>663</v>
      </c>
      <c r="H49" s="121">
        <v>777</v>
      </c>
      <c r="I49" s="121">
        <v>442</v>
      </c>
      <c r="J49" s="121">
        <v>539</v>
      </c>
      <c r="K49" s="121">
        <v>910</v>
      </c>
      <c r="L49" s="121">
        <v>1197</v>
      </c>
      <c r="M49" s="121">
        <v>913</v>
      </c>
      <c r="N49" s="122">
        <v>10690</v>
      </c>
    </row>
    <row r="50" spans="1:14" s="110" customFormat="1" ht="8.4" x14ac:dyDescent="0.15">
      <c r="A50" s="123" t="s">
        <v>119</v>
      </c>
      <c r="B50" s="124">
        <v>39</v>
      </c>
      <c r="C50" s="124">
        <v>45</v>
      </c>
      <c r="D50" s="124">
        <v>36</v>
      </c>
      <c r="E50" s="124">
        <v>33</v>
      </c>
      <c r="F50" s="124">
        <v>37</v>
      </c>
      <c r="G50" s="124">
        <v>28</v>
      </c>
      <c r="H50" s="124">
        <v>36</v>
      </c>
      <c r="I50" s="124">
        <v>36</v>
      </c>
      <c r="J50" s="124">
        <v>36</v>
      </c>
      <c r="K50" s="124">
        <v>37</v>
      </c>
      <c r="L50" s="124">
        <v>32</v>
      </c>
      <c r="M50" s="124">
        <v>34</v>
      </c>
      <c r="N50" s="125">
        <v>429</v>
      </c>
    </row>
    <row r="51" spans="1:14" s="110" customFormat="1" ht="8.4" x14ac:dyDescent="0.15">
      <c r="A51" s="126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8"/>
    </row>
    <row r="52" spans="1:14" s="110" customFormat="1" ht="8.4" x14ac:dyDescent="0.15">
      <c r="A52" s="110" t="s">
        <v>120</v>
      </c>
      <c r="B52" s="121">
        <v>30</v>
      </c>
      <c r="C52" s="121">
        <v>112</v>
      </c>
      <c r="D52" s="121">
        <v>52</v>
      </c>
      <c r="E52" s="121">
        <v>32</v>
      </c>
      <c r="F52" s="121">
        <v>25</v>
      </c>
      <c r="G52" s="121">
        <v>13</v>
      </c>
      <c r="H52" s="121">
        <v>38</v>
      </c>
      <c r="I52" s="121">
        <v>25</v>
      </c>
      <c r="J52" s="218" t="s">
        <v>25</v>
      </c>
      <c r="K52" s="121">
        <v>17</v>
      </c>
      <c r="L52" s="121">
        <v>28</v>
      </c>
      <c r="M52" s="121">
        <v>65</v>
      </c>
      <c r="N52" s="122">
        <v>437</v>
      </c>
    </row>
    <row r="53" spans="1:14" s="110" customFormat="1" ht="8.4" x14ac:dyDescent="0.15">
      <c r="A53" s="110" t="s">
        <v>121</v>
      </c>
      <c r="B53" s="218" t="s">
        <v>25</v>
      </c>
      <c r="C53" s="121">
        <v>1</v>
      </c>
      <c r="D53" s="121">
        <v>2</v>
      </c>
      <c r="E53" s="218" t="s">
        <v>25</v>
      </c>
      <c r="F53" s="218" t="s">
        <v>25</v>
      </c>
      <c r="G53" s="218" t="s">
        <v>25</v>
      </c>
      <c r="H53" s="218" t="s">
        <v>25</v>
      </c>
      <c r="I53" s="218" t="s">
        <v>25</v>
      </c>
      <c r="J53" s="218" t="s">
        <v>25</v>
      </c>
      <c r="K53" s="121" t="s">
        <v>25</v>
      </c>
      <c r="L53" s="121" t="s">
        <v>25</v>
      </c>
      <c r="M53" s="121" t="s">
        <v>25</v>
      </c>
      <c r="N53" s="122">
        <v>3</v>
      </c>
    </row>
    <row r="54" spans="1:14" s="110" customFormat="1" ht="8.4" x14ac:dyDescent="0.15">
      <c r="A54" s="110" t="s">
        <v>103</v>
      </c>
      <c r="B54" s="218" t="s">
        <v>25</v>
      </c>
      <c r="C54" s="121">
        <v>1</v>
      </c>
      <c r="D54" s="121">
        <v>3</v>
      </c>
      <c r="E54" s="121">
        <v>3</v>
      </c>
      <c r="F54" s="121">
        <v>2</v>
      </c>
      <c r="G54" s="121">
        <v>1</v>
      </c>
      <c r="H54" s="121">
        <v>2</v>
      </c>
      <c r="I54" s="121">
        <v>1</v>
      </c>
      <c r="J54" s="218" t="s">
        <v>25</v>
      </c>
      <c r="K54" s="121" t="s">
        <v>25</v>
      </c>
      <c r="L54" s="121" t="s">
        <v>25</v>
      </c>
      <c r="M54" s="121">
        <v>1</v>
      </c>
      <c r="N54" s="122">
        <v>14</v>
      </c>
    </row>
    <row r="55" spans="1:14" s="110" customFormat="1" ht="8.4" x14ac:dyDescent="0.15">
      <c r="A55" s="110" t="s">
        <v>72</v>
      </c>
      <c r="B55" s="218" t="s">
        <v>25</v>
      </c>
      <c r="C55" s="218" t="s">
        <v>25</v>
      </c>
      <c r="D55" s="121">
        <v>2</v>
      </c>
      <c r="E55" s="121">
        <v>2</v>
      </c>
      <c r="F55" s="121">
        <v>1</v>
      </c>
      <c r="G55" s="218" t="s">
        <v>25</v>
      </c>
      <c r="H55" s="121">
        <v>1</v>
      </c>
      <c r="I55" s="121">
        <v>1</v>
      </c>
      <c r="J55" s="121">
        <v>1</v>
      </c>
      <c r="K55" s="121">
        <v>1</v>
      </c>
      <c r="L55" s="121">
        <v>2</v>
      </c>
      <c r="M55" s="121">
        <v>4</v>
      </c>
      <c r="N55" s="122">
        <v>15</v>
      </c>
    </row>
    <row r="56" spans="1:14" s="110" customFormat="1" ht="8.4" x14ac:dyDescent="0.15">
      <c r="A56" s="110" t="s">
        <v>122</v>
      </c>
      <c r="B56" s="218" t="s">
        <v>25</v>
      </c>
      <c r="C56" s="218" t="s">
        <v>25</v>
      </c>
      <c r="D56" s="121">
        <v>149</v>
      </c>
      <c r="E56" s="121">
        <v>214</v>
      </c>
      <c r="F56" s="121">
        <v>95</v>
      </c>
      <c r="G56" s="121">
        <v>48</v>
      </c>
      <c r="H56" s="121">
        <v>26</v>
      </c>
      <c r="I56" s="121">
        <v>122</v>
      </c>
      <c r="J56" s="121">
        <v>15</v>
      </c>
      <c r="K56" s="121">
        <v>112</v>
      </c>
      <c r="L56" s="121">
        <v>127</v>
      </c>
      <c r="M56" s="121">
        <v>49</v>
      </c>
      <c r="N56" s="122">
        <v>957</v>
      </c>
    </row>
    <row r="57" spans="1:14" s="110" customFormat="1" ht="8.4" x14ac:dyDescent="0.15">
      <c r="A57" s="110" t="s">
        <v>123</v>
      </c>
      <c r="B57" s="218" t="s">
        <v>25</v>
      </c>
      <c r="C57" s="218" t="s">
        <v>25</v>
      </c>
      <c r="D57" s="121">
        <v>75</v>
      </c>
      <c r="E57" s="121">
        <v>71</v>
      </c>
      <c r="F57" s="121">
        <v>54</v>
      </c>
      <c r="G57" s="121">
        <v>54</v>
      </c>
      <c r="H57" s="121">
        <v>20</v>
      </c>
      <c r="I57" s="121">
        <v>26</v>
      </c>
      <c r="J57" s="121">
        <v>2</v>
      </c>
      <c r="K57" s="121">
        <v>49</v>
      </c>
      <c r="L57" s="121">
        <v>85</v>
      </c>
      <c r="M57" s="121">
        <v>52</v>
      </c>
      <c r="N57" s="122">
        <v>488</v>
      </c>
    </row>
    <row r="58" spans="1:14" s="110" customFormat="1" ht="8.4" x14ac:dyDescent="0.15">
      <c r="A58" s="123" t="s">
        <v>124</v>
      </c>
      <c r="B58" s="219" t="s">
        <v>25</v>
      </c>
      <c r="C58" s="124">
        <v>1</v>
      </c>
      <c r="D58" s="124">
        <v>1</v>
      </c>
      <c r="E58" s="124">
        <v>1</v>
      </c>
      <c r="F58" s="219" t="s">
        <v>25</v>
      </c>
      <c r="G58" s="219" t="s">
        <v>25</v>
      </c>
      <c r="H58" s="124">
        <v>1</v>
      </c>
      <c r="I58" s="219" t="s">
        <v>25</v>
      </c>
      <c r="J58" s="219" t="s">
        <v>25</v>
      </c>
      <c r="K58" s="124" t="s">
        <v>25</v>
      </c>
      <c r="L58" s="124" t="s">
        <v>25</v>
      </c>
      <c r="M58" s="124" t="s">
        <v>25</v>
      </c>
      <c r="N58" s="125">
        <v>4</v>
      </c>
    </row>
    <row r="59" spans="1:14" s="110" customFormat="1" ht="8.4" x14ac:dyDescent="0.15">
      <c r="A59" s="126"/>
      <c r="B59" s="220"/>
      <c r="C59" s="127"/>
      <c r="D59" s="127"/>
      <c r="E59" s="127"/>
      <c r="F59" s="220"/>
      <c r="G59" s="220"/>
      <c r="H59" s="127"/>
      <c r="I59" s="220"/>
      <c r="J59" s="220"/>
      <c r="K59" s="127"/>
      <c r="L59" s="127"/>
      <c r="M59" s="127"/>
      <c r="N59" s="128"/>
    </row>
    <row r="60" spans="1:14" s="110" customFormat="1" ht="8.4" x14ac:dyDescent="0.15">
      <c r="A60" s="110" t="s">
        <v>57</v>
      </c>
      <c r="B60" s="218" t="s">
        <v>25</v>
      </c>
      <c r="C60" s="218" t="s">
        <v>25</v>
      </c>
      <c r="D60" s="218" t="s">
        <v>25</v>
      </c>
      <c r="E60" s="218" t="s">
        <v>25</v>
      </c>
      <c r="F60" s="218" t="s">
        <v>25</v>
      </c>
      <c r="G60" s="218" t="s">
        <v>25</v>
      </c>
      <c r="H60" s="121">
        <v>1</v>
      </c>
      <c r="I60" s="218" t="s">
        <v>25</v>
      </c>
      <c r="J60" s="121">
        <v>2</v>
      </c>
      <c r="K60" s="121" t="s">
        <v>25</v>
      </c>
      <c r="L60" s="121" t="s">
        <v>25</v>
      </c>
      <c r="M60" s="121" t="s">
        <v>25</v>
      </c>
      <c r="N60" s="122">
        <v>3</v>
      </c>
    </row>
    <row r="61" spans="1:14" s="110" customFormat="1" ht="8.4" x14ac:dyDescent="0.15">
      <c r="A61" s="123" t="s">
        <v>58</v>
      </c>
      <c r="B61" s="219" t="s">
        <v>25</v>
      </c>
      <c r="C61" s="124">
        <v>2</v>
      </c>
      <c r="D61" s="124">
        <v>1</v>
      </c>
      <c r="E61" s="124">
        <v>1</v>
      </c>
      <c r="F61" s="219" t="s">
        <v>25</v>
      </c>
      <c r="G61" s="219" t="s">
        <v>25</v>
      </c>
      <c r="H61" s="124">
        <v>1</v>
      </c>
      <c r="I61" s="219" t="s">
        <v>25</v>
      </c>
      <c r="J61" s="219" t="s">
        <v>25</v>
      </c>
      <c r="K61" s="124" t="s">
        <v>25</v>
      </c>
      <c r="L61" s="124" t="s">
        <v>25</v>
      </c>
      <c r="M61" s="124" t="s">
        <v>25</v>
      </c>
      <c r="N61" s="125">
        <v>5</v>
      </c>
    </row>
    <row r="62" spans="1:14" s="110" customFormat="1" ht="8.4" x14ac:dyDescent="0.15">
      <c r="A62" s="126"/>
      <c r="B62" s="220"/>
      <c r="C62" s="127"/>
      <c r="D62" s="127"/>
      <c r="E62" s="127"/>
      <c r="F62" s="220"/>
      <c r="G62" s="220"/>
      <c r="H62" s="127"/>
      <c r="I62" s="220"/>
      <c r="J62" s="220"/>
      <c r="K62" s="127"/>
      <c r="L62" s="127"/>
      <c r="M62" s="127"/>
      <c r="N62" s="128"/>
    </row>
    <row r="63" spans="1:14" s="167" customFormat="1" ht="9.9" customHeight="1" x14ac:dyDescent="0.3">
      <c r="A63" s="4" t="s">
        <v>16</v>
      </c>
      <c r="B63" s="5">
        <f>SUM(B6:B13)</f>
        <v>1064</v>
      </c>
      <c r="C63" s="5">
        <f t="shared" ref="C63:N63" si="0">SUM(C6:C13)</f>
        <v>934</v>
      </c>
      <c r="D63" s="5">
        <f t="shared" si="0"/>
        <v>1241</v>
      </c>
      <c r="E63" s="5">
        <f t="shared" si="0"/>
        <v>1058</v>
      </c>
      <c r="F63" s="5">
        <f t="shared" si="0"/>
        <v>923</v>
      </c>
      <c r="G63" s="5">
        <f t="shared" si="0"/>
        <v>672</v>
      </c>
      <c r="H63" s="5">
        <f t="shared" si="0"/>
        <v>742</v>
      </c>
      <c r="I63" s="5">
        <f t="shared" si="0"/>
        <v>377</v>
      </c>
      <c r="J63" s="5">
        <f t="shared" si="0"/>
        <v>428</v>
      </c>
      <c r="K63" s="5">
        <f t="shared" si="0"/>
        <v>480</v>
      </c>
      <c r="L63" s="5">
        <f t="shared" si="0"/>
        <v>667</v>
      </c>
      <c r="M63" s="5">
        <f t="shared" si="0"/>
        <v>933</v>
      </c>
      <c r="N63" s="5">
        <f t="shared" si="0"/>
        <v>9519</v>
      </c>
    </row>
    <row r="64" spans="1:14" s="167" customFormat="1" ht="9.9" customHeight="1" x14ac:dyDescent="0.3">
      <c r="A64" s="4" t="s">
        <v>17</v>
      </c>
      <c r="B64" s="6">
        <f>SUM(B15:B38)</f>
        <v>735</v>
      </c>
      <c r="C64" s="6">
        <f t="shared" ref="C64:N64" si="1">SUM(C15:C38)</f>
        <v>5899</v>
      </c>
      <c r="D64" s="6">
        <f t="shared" si="1"/>
        <v>7176</v>
      </c>
      <c r="E64" s="6">
        <f t="shared" si="1"/>
        <v>5348</v>
      </c>
      <c r="F64" s="6">
        <f t="shared" si="1"/>
        <v>3147</v>
      </c>
      <c r="G64" s="6">
        <f t="shared" si="1"/>
        <v>5222</v>
      </c>
      <c r="H64" s="6">
        <f t="shared" si="1"/>
        <v>1643</v>
      </c>
      <c r="I64" s="6">
        <f t="shared" si="1"/>
        <v>173</v>
      </c>
      <c r="J64" s="6">
        <f t="shared" si="1"/>
        <v>155</v>
      </c>
      <c r="K64" s="6">
        <f t="shared" si="1"/>
        <v>49</v>
      </c>
      <c r="L64" s="6">
        <f t="shared" si="1"/>
        <v>65</v>
      </c>
      <c r="M64" s="6">
        <f t="shared" si="1"/>
        <v>1355</v>
      </c>
      <c r="N64" s="6">
        <f t="shared" si="1"/>
        <v>30967</v>
      </c>
    </row>
    <row r="65" spans="1:14" s="167" customFormat="1" ht="9.9" customHeight="1" x14ac:dyDescent="0.3">
      <c r="A65" s="4" t="s">
        <v>18</v>
      </c>
      <c r="B65" s="6">
        <f>SUM(B40:B50)</f>
        <v>1176</v>
      </c>
      <c r="C65" s="6">
        <f t="shared" ref="C65:N65" si="2">SUM(C40:C50)</f>
        <v>1135</v>
      </c>
      <c r="D65" s="6">
        <f t="shared" si="2"/>
        <v>1056</v>
      </c>
      <c r="E65" s="6">
        <f t="shared" si="2"/>
        <v>1417</v>
      </c>
      <c r="F65" s="6">
        <f t="shared" si="2"/>
        <v>1808</v>
      </c>
      <c r="G65" s="6">
        <f t="shared" si="2"/>
        <v>1159</v>
      </c>
      <c r="H65" s="6">
        <f t="shared" si="2"/>
        <v>1184</v>
      </c>
      <c r="I65" s="6">
        <f t="shared" si="2"/>
        <v>1310</v>
      </c>
      <c r="J65" s="6">
        <f t="shared" si="2"/>
        <v>1797</v>
      </c>
      <c r="K65" s="6">
        <f t="shared" si="2"/>
        <v>1202</v>
      </c>
      <c r="L65" s="6">
        <f t="shared" si="2"/>
        <v>1472</v>
      </c>
      <c r="M65" s="6">
        <f t="shared" si="2"/>
        <v>1076</v>
      </c>
      <c r="N65" s="6">
        <f t="shared" si="2"/>
        <v>15792</v>
      </c>
    </row>
    <row r="66" spans="1:14" s="167" customFormat="1" ht="9.9" customHeight="1" x14ac:dyDescent="0.3">
      <c r="A66" s="4" t="s">
        <v>19</v>
      </c>
      <c r="B66" s="6">
        <f>SUM(B52:B58)</f>
        <v>30</v>
      </c>
      <c r="C66" s="6">
        <f t="shared" ref="C66:N66" si="3">SUM(C52:C58)</f>
        <v>115</v>
      </c>
      <c r="D66" s="6">
        <f t="shared" si="3"/>
        <v>284</v>
      </c>
      <c r="E66" s="6">
        <f t="shared" si="3"/>
        <v>323</v>
      </c>
      <c r="F66" s="6">
        <f t="shared" si="3"/>
        <v>177</v>
      </c>
      <c r="G66" s="6">
        <f t="shared" si="3"/>
        <v>116</v>
      </c>
      <c r="H66" s="6">
        <f t="shared" si="3"/>
        <v>88</v>
      </c>
      <c r="I66" s="6">
        <f t="shared" si="3"/>
        <v>175</v>
      </c>
      <c r="J66" s="6">
        <f t="shared" si="3"/>
        <v>18</v>
      </c>
      <c r="K66" s="6">
        <f t="shared" si="3"/>
        <v>179</v>
      </c>
      <c r="L66" s="6">
        <f t="shared" si="3"/>
        <v>242</v>
      </c>
      <c r="M66" s="6">
        <f t="shared" si="3"/>
        <v>171</v>
      </c>
      <c r="N66" s="6">
        <f t="shared" si="3"/>
        <v>1918</v>
      </c>
    </row>
    <row r="67" spans="1:14" s="167" customFormat="1" ht="9.9" customHeight="1" x14ac:dyDescent="0.3">
      <c r="A67" s="4" t="s">
        <v>20</v>
      </c>
      <c r="B67" s="6">
        <f>SUM(B60:B61)</f>
        <v>0</v>
      </c>
      <c r="C67" s="6">
        <f t="shared" ref="C67:N67" si="4">SUM(C60:C61)</f>
        <v>2</v>
      </c>
      <c r="D67" s="6">
        <f t="shared" si="4"/>
        <v>1</v>
      </c>
      <c r="E67" s="6">
        <f t="shared" si="4"/>
        <v>1</v>
      </c>
      <c r="F67" s="6">
        <f t="shared" si="4"/>
        <v>0</v>
      </c>
      <c r="G67" s="6">
        <f t="shared" si="4"/>
        <v>0</v>
      </c>
      <c r="H67" s="6">
        <f t="shared" si="4"/>
        <v>2</v>
      </c>
      <c r="I67" s="6">
        <f t="shared" si="4"/>
        <v>0</v>
      </c>
      <c r="J67" s="6">
        <f t="shared" si="4"/>
        <v>2</v>
      </c>
      <c r="K67" s="6">
        <f t="shared" si="4"/>
        <v>0</v>
      </c>
      <c r="L67" s="6">
        <f t="shared" si="4"/>
        <v>0</v>
      </c>
      <c r="M67" s="6">
        <f t="shared" si="4"/>
        <v>0</v>
      </c>
      <c r="N67" s="6">
        <f t="shared" si="4"/>
        <v>8</v>
      </c>
    </row>
    <row r="68" spans="1:14" s="167" customFormat="1" ht="12" customHeight="1" x14ac:dyDescent="0.3">
      <c r="A68" s="81" t="s">
        <v>21</v>
      </c>
      <c r="B68" s="82">
        <f>SUM(B63:B67)</f>
        <v>3005</v>
      </c>
      <c r="C68" s="82">
        <f t="shared" ref="C68:N68" si="5">SUM(C63:C67)</f>
        <v>8085</v>
      </c>
      <c r="D68" s="82">
        <f t="shared" si="5"/>
        <v>9758</v>
      </c>
      <c r="E68" s="82">
        <f t="shared" si="5"/>
        <v>8147</v>
      </c>
      <c r="F68" s="82">
        <f t="shared" si="5"/>
        <v>6055</v>
      </c>
      <c r="G68" s="82">
        <f t="shared" si="5"/>
        <v>7169</v>
      </c>
      <c r="H68" s="82">
        <f t="shared" si="5"/>
        <v>3659</v>
      </c>
      <c r="I68" s="82">
        <f t="shared" si="5"/>
        <v>2035</v>
      </c>
      <c r="J68" s="82">
        <f t="shared" si="5"/>
        <v>2400</v>
      </c>
      <c r="K68" s="82">
        <f t="shared" si="5"/>
        <v>1910</v>
      </c>
      <c r="L68" s="82">
        <f t="shared" si="5"/>
        <v>2446</v>
      </c>
      <c r="M68" s="82">
        <f t="shared" si="5"/>
        <v>3535</v>
      </c>
      <c r="N68" s="82">
        <f t="shared" si="5"/>
        <v>58204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4" s="85" customFormat="1" ht="12.75" customHeight="1" x14ac:dyDescent="0.3">
      <c r="A1" s="237" t="s">
        <v>133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94" t="s">
        <v>0</v>
      </c>
    </row>
    <row r="6" spans="1:14" s="110" customFormat="1" ht="9.9" customHeight="1" x14ac:dyDescent="0.15">
      <c r="A6" s="110" t="s">
        <v>101</v>
      </c>
      <c r="B6" s="121">
        <v>7</v>
      </c>
      <c r="C6" s="121">
        <v>5</v>
      </c>
      <c r="D6" s="121">
        <v>10</v>
      </c>
      <c r="E6" s="121">
        <v>3</v>
      </c>
      <c r="F6" s="121">
        <v>9</v>
      </c>
      <c r="G6" s="121">
        <v>1</v>
      </c>
      <c r="H6" s="121">
        <v>5</v>
      </c>
      <c r="I6" s="121">
        <v>2</v>
      </c>
      <c r="J6" s="121">
        <v>4</v>
      </c>
      <c r="K6" s="121">
        <v>5</v>
      </c>
      <c r="L6" s="121">
        <v>5</v>
      </c>
      <c r="M6" s="121">
        <v>6</v>
      </c>
      <c r="N6" s="122">
        <v>62</v>
      </c>
    </row>
    <row r="7" spans="1:14" s="110" customFormat="1" ht="9.9" customHeight="1" x14ac:dyDescent="0.15">
      <c r="A7" s="110" t="s">
        <v>127</v>
      </c>
      <c r="B7" s="121">
        <v>95</v>
      </c>
      <c r="C7" s="121">
        <v>11</v>
      </c>
      <c r="D7" s="121">
        <v>19</v>
      </c>
      <c r="E7" s="121">
        <v>48</v>
      </c>
      <c r="F7" s="121">
        <v>12</v>
      </c>
      <c r="G7" s="121">
        <v>5</v>
      </c>
      <c r="H7" s="121">
        <v>51</v>
      </c>
      <c r="I7" s="121">
        <v>26</v>
      </c>
      <c r="J7" s="121">
        <v>90</v>
      </c>
      <c r="K7" s="121">
        <v>40</v>
      </c>
      <c r="L7" s="121">
        <v>26</v>
      </c>
      <c r="M7" s="121">
        <v>14</v>
      </c>
      <c r="N7" s="122">
        <v>437</v>
      </c>
    </row>
    <row r="8" spans="1:14" s="110" customFormat="1" ht="9.9" customHeight="1" x14ac:dyDescent="0.15">
      <c r="A8" s="110" t="s">
        <v>68</v>
      </c>
      <c r="B8" s="121">
        <v>314</v>
      </c>
      <c r="C8" s="121">
        <v>464</v>
      </c>
      <c r="D8" s="121">
        <v>12</v>
      </c>
      <c r="E8" s="121">
        <v>277</v>
      </c>
      <c r="F8" s="121" t="s">
        <v>25</v>
      </c>
      <c r="G8" s="121">
        <v>150</v>
      </c>
      <c r="H8" s="121">
        <v>602</v>
      </c>
      <c r="I8" s="121">
        <v>203</v>
      </c>
      <c r="J8" s="121">
        <v>65</v>
      </c>
      <c r="K8" s="121">
        <v>34</v>
      </c>
      <c r="L8" s="121">
        <v>30</v>
      </c>
      <c r="M8" s="121">
        <v>443</v>
      </c>
      <c r="N8" s="122">
        <v>2594</v>
      </c>
    </row>
    <row r="9" spans="1:14" s="110" customFormat="1" ht="9.9" customHeight="1" x14ac:dyDescent="0.15">
      <c r="A9" s="110" t="s">
        <v>48</v>
      </c>
      <c r="B9" s="121">
        <v>1017</v>
      </c>
      <c r="C9" s="121">
        <v>944</v>
      </c>
      <c r="D9" s="121">
        <v>1350</v>
      </c>
      <c r="E9" s="121">
        <v>1513</v>
      </c>
      <c r="F9" s="121">
        <v>1683</v>
      </c>
      <c r="G9" s="121">
        <v>1188</v>
      </c>
      <c r="H9" s="121">
        <v>655</v>
      </c>
      <c r="I9" s="121">
        <v>877</v>
      </c>
      <c r="J9" s="121">
        <v>1212</v>
      </c>
      <c r="K9" s="121">
        <v>1230</v>
      </c>
      <c r="L9" s="121">
        <v>1539</v>
      </c>
      <c r="M9" s="121">
        <v>1287</v>
      </c>
      <c r="N9" s="122">
        <v>14495</v>
      </c>
    </row>
    <row r="10" spans="1:14" s="110" customFormat="1" ht="9.9" customHeight="1" x14ac:dyDescent="0.15">
      <c r="A10" s="110" t="s">
        <v>49</v>
      </c>
      <c r="B10" s="121">
        <v>1796</v>
      </c>
      <c r="C10" s="121">
        <v>1549</v>
      </c>
      <c r="D10" s="121">
        <v>1680</v>
      </c>
      <c r="E10" s="121">
        <v>2526</v>
      </c>
      <c r="F10" s="121">
        <v>2177</v>
      </c>
      <c r="G10" s="121">
        <v>1885</v>
      </c>
      <c r="H10" s="121">
        <v>2524</v>
      </c>
      <c r="I10" s="121">
        <v>2379</v>
      </c>
      <c r="J10" s="121">
        <v>1844</v>
      </c>
      <c r="K10" s="121">
        <v>2340</v>
      </c>
      <c r="L10" s="121">
        <v>1686</v>
      </c>
      <c r="M10" s="121">
        <v>3011</v>
      </c>
      <c r="N10" s="122">
        <v>25397</v>
      </c>
    </row>
    <row r="11" spans="1:14" s="110" customFormat="1" ht="9.9" customHeight="1" x14ac:dyDescent="0.15">
      <c r="A11" s="123" t="s">
        <v>83</v>
      </c>
      <c r="B11" s="124">
        <v>1</v>
      </c>
      <c r="C11" s="124" t="s">
        <v>25</v>
      </c>
      <c r="D11" s="124" t="s">
        <v>25</v>
      </c>
      <c r="E11" s="124">
        <v>1</v>
      </c>
      <c r="F11" s="124" t="s">
        <v>25</v>
      </c>
      <c r="G11" s="124" t="s">
        <v>25</v>
      </c>
      <c r="H11" s="124">
        <v>2</v>
      </c>
      <c r="I11" s="124" t="s">
        <v>25</v>
      </c>
      <c r="J11" s="124" t="s">
        <v>25</v>
      </c>
      <c r="K11" s="124">
        <v>2</v>
      </c>
      <c r="L11" s="124">
        <v>1</v>
      </c>
      <c r="M11" s="124" t="s">
        <v>25</v>
      </c>
      <c r="N11" s="125">
        <v>7</v>
      </c>
    </row>
    <row r="12" spans="1:14" s="110" customFormat="1" ht="9.9" customHeight="1" x14ac:dyDescent="0.15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</row>
    <row r="13" spans="1:14" s="110" customFormat="1" ht="9.9" customHeight="1" x14ac:dyDescent="0.15">
      <c r="A13" s="110" t="s">
        <v>77</v>
      </c>
      <c r="B13" s="121" t="s">
        <v>25</v>
      </c>
      <c r="C13" s="121">
        <v>1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 t="s">
        <v>25</v>
      </c>
      <c r="N13" s="122">
        <v>1</v>
      </c>
    </row>
    <row r="14" spans="1:14" s="110" customFormat="1" ht="9.9" customHeight="1" x14ac:dyDescent="0.15">
      <c r="A14" s="110" t="s">
        <v>29</v>
      </c>
      <c r="B14" s="121" t="s">
        <v>25</v>
      </c>
      <c r="C14" s="121" t="s">
        <v>25</v>
      </c>
      <c r="D14" s="121" t="s">
        <v>25</v>
      </c>
      <c r="E14" s="121">
        <v>2</v>
      </c>
      <c r="F14" s="121">
        <v>4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>
        <v>2</v>
      </c>
      <c r="L14" s="121" t="s">
        <v>25</v>
      </c>
      <c r="M14" s="121" t="s">
        <v>25</v>
      </c>
      <c r="N14" s="122">
        <v>8</v>
      </c>
    </row>
    <row r="15" spans="1:14" s="110" customFormat="1" ht="9.9" customHeight="1" x14ac:dyDescent="0.15">
      <c r="A15" s="110" t="s">
        <v>78</v>
      </c>
      <c r="B15" s="121">
        <v>1</v>
      </c>
      <c r="C15" s="121" t="s">
        <v>25</v>
      </c>
      <c r="D15" s="121" t="s">
        <v>25</v>
      </c>
      <c r="E15" s="121" t="s">
        <v>25</v>
      </c>
      <c r="F15" s="121">
        <v>1</v>
      </c>
      <c r="G15" s="121" t="s">
        <v>25</v>
      </c>
      <c r="H15" s="121" t="s">
        <v>25</v>
      </c>
      <c r="I15" s="121">
        <v>1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3</v>
      </c>
    </row>
    <row r="16" spans="1:14" s="110" customFormat="1" ht="9.9" customHeight="1" x14ac:dyDescent="0.15">
      <c r="A16" s="110" t="s">
        <v>79</v>
      </c>
      <c r="B16" s="121">
        <v>3</v>
      </c>
      <c r="C16" s="121">
        <v>6</v>
      </c>
      <c r="D16" s="121">
        <v>12</v>
      </c>
      <c r="E16" s="121">
        <v>12</v>
      </c>
      <c r="F16" s="121">
        <v>4</v>
      </c>
      <c r="G16" s="121" t="s">
        <v>25</v>
      </c>
      <c r="H16" s="121">
        <v>2</v>
      </c>
      <c r="I16" s="121">
        <v>3</v>
      </c>
      <c r="J16" s="121">
        <v>2</v>
      </c>
      <c r="K16" s="121">
        <v>3</v>
      </c>
      <c r="L16" s="121" t="s">
        <v>25</v>
      </c>
      <c r="M16" s="121">
        <v>6</v>
      </c>
      <c r="N16" s="122">
        <v>53</v>
      </c>
    </row>
    <row r="17" spans="1:14" s="110" customFormat="1" ht="9.9" customHeight="1" x14ac:dyDescent="0.15">
      <c r="A17" s="110" t="s">
        <v>125</v>
      </c>
      <c r="B17" s="121">
        <v>1</v>
      </c>
      <c r="C17" s="121">
        <v>2</v>
      </c>
      <c r="D17" s="121">
        <v>2</v>
      </c>
      <c r="E17" s="121">
        <v>2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>
        <v>1</v>
      </c>
      <c r="N17" s="122">
        <v>8</v>
      </c>
    </row>
    <row r="18" spans="1:14" s="110" customFormat="1" ht="9.9" customHeight="1" x14ac:dyDescent="0.15">
      <c r="A18" s="110" t="s">
        <v>113</v>
      </c>
      <c r="B18" s="121">
        <v>1</v>
      </c>
      <c r="C18" s="121">
        <v>1</v>
      </c>
      <c r="D18" s="121" t="s">
        <v>25</v>
      </c>
      <c r="E18" s="121" t="s">
        <v>25</v>
      </c>
      <c r="F18" s="121">
        <v>1</v>
      </c>
      <c r="G18" s="121" t="s">
        <v>25</v>
      </c>
      <c r="H18" s="121" t="s">
        <v>25</v>
      </c>
      <c r="I18" s="121">
        <v>1</v>
      </c>
      <c r="J18" s="121" t="s">
        <v>25</v>
      </c>
      <c r="K18" s="121" t="s">
        <v>25</v>
      </c>
      <c r="L18" s="121">
        <v>1</v>
      </c>
      <c r="M18" s="121">
        <v>1</v>
      </c>
      <c r="N18" s="122">
        <v>6</v>
      </c>
    </row>
    <row r="19" spans="1:14" s="110" customFormat="1" ht="9.9" customHeight="1" x14ac:dyDescent="0.15">
      <c r="A19" s="110" t="s">
        <v>126</v>
      </c>
      <c r="B19" s="121" t="s">
        <v>25</v>
      </c>
      <c r="C19" s="121">
        <v>1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>
        <v>1</v>
      </c>
      <c r="J19" s="121" t="s">
        <v>25</v>
      </c>
      <c r="K19" s="121">
        <v>1</v>
      </c>
      <c r="L19" s="121" t="s">
        <v>25</v>
      </c>
      <c r="M19" s="121" t="s">
        <v>25</v>
      </c>
      <c r="N19" s="122">
        <v>3</v>
      </c>
    </row>
    <row r="20" spans="1:14" s="110" customFormat="1" ht="9.9" customHeight="1" x14ac:dyDescent="0.15">
      <c r="A20" s="110" t="s">
        <v>45</v>
      </c>
      <c r="B20" s="121">
        <v>1</v>
      </c>
      <c r="C20" s="121">
        <v>2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3</v>
      </c>
    </row>
    <row r="21" spans="1:14" s="110" customFormat="1" ht="9.9" customHeight="1" x14ac:dyDescent="0.15">
      <c r="A21" s="123" t="s">
        <v>47</v>
      </c>
      <c r="B21" s="124">
        <v>2</v>
      </c>
      <c r="C21" s="124">
        <v>4</v>
      </c>
      <c r="D21" s="124">
        <v>2</v>
      </c>
      <c r="E21" s="124" t="s">
        <v>25</v>
      </c>
      <c r="F21" s="124" t="s">
        <v>25</v>
      </c>
      <c r="G21" s="124" t="s">
        <v>25</v>
      </c>
      <c r="H21" s="124" t="s">
        <v>25</v>
      </c>
      <c r="I21" s="124" t="s">
        <v>25</v>
      </c>
      <c r="J21" s="124" t="s">
        <v>25</v>
      </c>
      <c r="K21" s="124" t="s">
        <v>25</v>
      </c>
      <c r="L21" s="124" t="s">
        <v>25</v>
      </c>
      <c r="M21" s="124" t="s">
        <v>25</v>
      </c>
      <c r="N21" s="125">
        <v>8</v>
      </c>
    </row>
    <row r="22" spans="1:14" s="110" customFormat="1" ht="9.9" customHeight="1" x14ac:dyDescent="0.15">
      <c r="A22" s="126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</row>
    <row r="23" spans="1:14" s="110" customFormat="1" ht="9.9" customHeight="1" x14ac:dyDescent="0.15">
      <c r="A23" s="110" t="s">
        <v>260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>
        <v>29</v>
      </c>
      <c r="G23" s="121">
        <v>3</v>
      </c>
      <c r="H23" s="121" t="s">
        <v>25</v>
      </c>
      <c r="I23" s="121" t="s">
        <v>25</v>
      </c>
      <c r="J23" s="121" t="s">
        <v>25</v>
      </c>
      <c r="K23" s="121" t="s">
        <v>25</v>
      </c>
      <c r="L23" s="121">
        <v>2</v>
      </c>
      <c r="M23" s="121" t="s">
        <v>25</v>
      </c>
      <c r="N23" s="122">
        <v>34</v>
      </c>
    </row>
    <row r="24" spans="1:14" s="110" customFormat="1" ht="9.9" customHeight="1" x14ac:dyDescent="0.15">
      <c r="A24" s="110" t="s">
        <v>54</v>
      </c>
      <c r="B24" s="121" t="s">
        <v>25</v>
      </c>
      <c r="C24" s="121">
        <v>5</v>
      </c>
      <c r="D24" s="121" t="s">
        <v>25</v>
      </c>
      <c r="E24" s="121">
        <v>2</v>
      </c>
      <c r="F24" s="121">
        <v>1</v>
      </c>
      <c r="G24" s="121" t="s">
        <v>25</v>
      </c>
      <c r="H24" s="121">
        <v>3</v>
      </c>
      <c r="I24" s="121">
        <v>7</v>
      </c>
      <c r="J24" s="121">
        <v>4</v>
      </c>
      <c r="K24" s="121">
        <v>7</v>
      </c>
      <c r="L24" s="121">
        <v>5</v>
      </c>
      <c r="M24" s="121" t="s">
        <v>25</v>
      </c>
      <c r="N24" s="122">
        <v>34</v>
      </c>
    </row>
    <row r="25" spans="1:14" s="110" customFormat="1" ht="9.9" customHeight="1" x14ac:dyDescent="0.15">
      <c r="A25" s="110" t="s">
        <v>128</v>
      </c>
      <c r="B25" s="121" t="s">
        <v>25</v>
      </c>
      <c r="C25" s="121" t="s">
        <v>25</v>
      </c>
      <c r="D25" s="121" t="s">
        <v>25</v>
      </c>
      <c r="E25" s="121">
        <v>1</v>
      </c>
      <c r="F25" s="121" t="s">
        <v>25</v>
      </c>
      <c r="G25" s="121" t="s">
        <v>25</v>
      </c>
      <c r="H25" s="121" t="s">
        <v>25</v>
      </c>
      <c r="I25" s="121">
        <v>1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129</v>
      </c>
      <c r="B26" s="121" t="s">
        <v>25</v>
      </c>
      <c r="C26" s="121">
        <v>1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>
        <v>2</v>
      </c>
      <c r="I26" s="121">
        <v>2</v>
      </c>
      <c r="J26" s="121" t="s">
        <v>25</v>
      </c>
      <c r="K26" s="121">
        <v>3</v>
      </c>
      <c r="L26" s="121" t="s">
        <v>25</v>
      </c>
      <c r="M26" s="121" t="s">
        <v>25</v>
      </c>
      <c r="N26" s="122">
        <v>8</v>
      </c>
    </row>
    <row r="27" spans="1:14" s="110" customFormat="1" ht="9.9" customHeight="1" x14ac:dyDescent="0.15">
      <c r="A27" s="123" t="s">
        <v>71</v>
      </c>
      <c r="B27" s="124">
        <v>30</v>
      </c>
      <c r="C27" s="124" t="s">
        <v>25</v>
      </c>
      <c r="D27" s="124" t="s">
        <v>25</v>
      </c>
      <c r="E27" s="124" t="s">
        <v>25</v>
      </c>
      <c r="F27" s="124" t="s">
        <v>25</v>
      </c>
      <c r="G27" s="124" t="s">
        <v>25</v>
      </c>
      <c r="H27" s="124">
        <v>18</v>
      </c>
      <c r="I27" s="124">
        <v>19</v>
      </c>
      <c r="J27" s="124">
        <v>13</v>
      </c>
      <c r="K27" s="124">
        <v>19</v>
      </c>
      <c r="L27" s="124">
        <v>13</v>
      </c>
      <c r="M27" s="124">
        <v>27</v>
      </c>
      <c r="N27" s="125">
        <v>139</v>
      </c>
    </row>
    <row r="28" spans="1:14" s="110" customFormat="1" ht="9.9" customHeight="1" x14ac:dyDescent="0.15">
      <c r="A28" s="126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8"/>
    </row>
    <row r="29" spans="1:14" s="110" customFormat="1" ht="9.9" customHeight="1" x14ac:dyDescent="0.15">
      <c r="A29" s="110" t="s">
        <v>120</v>
      </c>
      <c r="B29" s="121">
        <v>6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6</v>
      </c>
    </row>
    <row r="30" spans="1:14" s="110" customFormat="1" ht="9.9" customHeight="1" x14ac:dyDescent="0.15">
      <c r="A30" s="110" t="s">
        <v>103</v>
      </c>
      <c r="B30" s="121">
        <v>1</v>
      </c>
      <c r="C30" s="121">
        <v>1</v>
      </c>
      <c r="D30" s="121" t="s">
        <v>25</v>
      </c>
      <c r="E30" s="121" t="s">
        <v>25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2</v>
      </c>
    </row>
    <row r="31" spans="1:14" s="110" customFormat="1" ht="9.9" customHeight="1" x14ac:dyDescent="0.15">
      <c r="A31" s="123" t="s">
        <v>72</v>
      </c>
      <c r="B31" s="124">
        <v>1</v>
      </c>
      <c r="C31" s="124" t="s">
        <v>25</v>
      </c>
      <c r="D31" s="124" t="s">
        <v>25</v>
      </c>
      <c r="E31" s="124" t="s">
        <v>25</v>
      </c>
      <c r="F31" s="124" t="s">
        <v>25</v>
      </c>
      <c r="G31" s="124" t="s">
        <v>25</v>
      </c>
      <c r="H31" s="124" t="s">
        <v>25</v>
      </c>
      <c r="I31" s="124" t="s">
        <v>25</v>
      </c>
      <c r="J31" s="124">
        <v>1</v>
      </c>
      <c r="K31" s="124" t="s">
        <v>25</v>
      </c>
      <c r="L31" s="124" t="s">
        <v>25</v>
      </c>
      <c r="M31" s="124" t="s">
        <v>25</v>
      </c>
      <c r="N31" s="125">
        <v>2</v>
      </c>
    </row>
    <row r="32" spans="1:14" s="110" customFormat="1" ht="9.9" customHeight="1" x14ac:dyDescent="0.15">
      <c r="A32" s="126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8"/>
    </row>
    <row r="33" spans="1:14" s="110" customFormat="1" ht="9.9" customHeight="1" x14ac:dyDescent="0.15">
      <c r="A33" s="123" t="s">
        <v>57</v>
      </c>
      <c r="B33" s="124" t="s">
        <v>25</v>
      </c>
      <c r="C33" s="124" t="s">
        <v>25</v>
      </c>
      <c r="D33" s="124">
        <v>1</v>
      </c>
      <c r="E33" s="124">
        <v>2</v>
      </c>
      <c r="F33" s="124" t="s">
        <v>25</v>
      </c>
      <c r="G33" s="124" t="s">
        <v>25</v>
      </c>
      <c r="H33" s="124">
        <v>2</v>
      </c>
      <c r="I33" s="124">
        <v>6</v>
      </c>
      <c r="J33" s="124">
        <v>1</v>
      </c>
      <c r="K33" s="124" t="s">
        <v>25</v>
      </c>
      <c r="L33" s="124" t="s">
        <v>25</v>
      </c>
      <c r="M33" s="124" t="s">
        <v>25</v>
      </c>
      <c r="N33" s="125">
        <v>12</v>
      </c>
    </row>
    <row r="34" spans="1:14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4" s="168" customFormat="1" ht="9.9" customHeight="1" x14ac:dyDescent="0.3">
      <c r="A35" s="4" t="s">
        <v>16</v>
      </c>
      <c r="B35" s="5">
        <f>SUM(B6:B11)</f>
        <v>3230</v>
      </c>
      <c r="C35" s="5">
        <f t="shared" ref="C35:N35" si="0">SUM(C6:C11)</f>
        <v>2973</v>
      </c>
      <c r="D35" s="5">
        <f t="shared" si="0"/>
        <v>3071</v>
      </c>
      <c r="E35" s="5">
        <f t="shared" si="0"/>
        <v>4368</v>
      </c>
      <c r="F35" s="5">
        <f t="shared" si="0"/>
        <v>3881</v>
      </c>
      <c r="G35" s="5">
        <f t="shared" si="0"/>
        <v>3229</v>
      </c>
      <c r="H35" s="5">
        <f t="shared" si="0"/>
        <v>3839</v>
      </c>
      <c r="I35" s="5">
        <f t="shared" si="0"/>
        <v>3487</v>
      </c>
      <c r="J35" s="5">
        <f t="shared" si="0"/>
        <v>3215</v>
      </c>
      <c r="K35" s="5">
        <f t="shared" si="0"/>
        <v>3651</v>
      </c>
      <c r="L35" s="5">
        <f t="shared" si="0"/>
        <v>3287</v>
      </c>
      <c r="M35" s="5">
        <f t="shared" si="0"/>
        <v>4761</v>
      </c>
      <c r="N35" s="5">
        <f t="shared" si="0"/>
        <v>42992</v>
      </c>
    </row>
    <row r="36" spans="1:14" s="168" customFormat="1" ht="9.9" customHeight="1" x14ac:dyDescent="0.3">
      <c r="A36" s="4" t="s">
        <v>17</v>
      </c>
      <c r="B36" s="6">
        <f>SUM(B13:B21)</f>
        <v>9</v>
      </c>
      <c r="C36" s="6">
        <f t="shared" ref="C36:N36" si="1">SUM(C13:C21)</f>
        <v>17</v>
      </c>
      <c r="D36" s="6">
        <f t="shared" si="1"/>
        <v>16</v>
      </c>
      <c r="E36" s="6">
        <f t="shared" si="1"/>
        <v>16</v>
      </c>
      <c r="F36" s="6">
        <f t="shared" si="1"/>
        <v>10</v>
      </c>
      <c r="G36" s="6">
        <f t="shared" si="1"/>
        <v>0</v>
      </c>
      <c r="H36" s="6">
        <f t="shared" si="1"/>
        <v>2</v>
      </c>
      <c r="I36" s="6">
        <f t="shared" si="1"/>
        <v>6</v>
      </c>
      <c r="J36" s="6">
        <f t="shared" si="1"/>
        <v>2</v>
      </c>
      <c r="K36" s="6">
        <f t="shared" si="1"/>
        <v>6</v>
      </c>
      <c r="L36" s="6">
        <f t="shared" si="1"/>
        <v>1</v>
      </c>
      <c r="M36" s="6">
        <f t="shared" si="1"/>
        <v>8</v>
      </c>
      <c r="N36" s="6">
        <f t="shared" si="1"/>
        <v>93</v>
      </c>
    </row>
    <row r="37" spans="1:14" s="168" customFormat="1" ht="9.9" customHeight="1" x14ac:dyDescent="0.3">
      <c r="A37" s="4" t="s">
        <v>18</v>
      </c>
      <c r="B37" s="6">
        <f>SUM(B23:B27)</f>
        <v>30</v>
      </c>
      <c r="C37" s="6">
        <f t="shared" ref="C37:N37" si="2">SUM(C23:C27)</f>
        <v>6</v>
      </c>
      <c r="D37" s="6">
        <f t="shared" si="2"/>
        <v>0</v>
      </c>
      <c r="E37" s="6">
        <f t="shared" si="2"/>
        <v>3</v>
      </c>
      <c r="F37" s="6">
        <f t="shared" si="2"/>
        <v>30</v>
      </c>
      <c r="G37" s="6">
        <f t="shared" si="2"/>
        <v>3</v>
      </c>
      <c r="H37" s="6">
        <f t="shared" si="2"/>
        <v>23</v>
      </c>
      <c r="I37" s="6">
        <f t="shared" si="2"/>
        <v>29</v>
      </c>
      <c r="J37" s="6">
        <f t="shared" si="2"/>
        <v>17</v>
      </c>
      <c r="K37" s="6">
        <f t="shared" si="2"/>
        <v>29</v>
      </c>
      <c r="L37" s="6">
        <f t="shared" si="2"/>
        <v>20</v>
      </c>
      <c r="M37" s="6">
        <f t="shared" si="2"/>
        <v>27</v>
      </c>
      <c r="N37" s="6">
        <f t="shared" si="2"/>
        <v>217</v>
      </c>
    </row>
    <row r="38" spans="1:14" s="168" customFormat="1" ht="9.9" customHeight="1" x14ac:dyDescent="0.3">
      <c r="A38" s="4" t="s">
        <v>19</v>
      </c>
      <c r="B38" s="6">
        <f>SUM(B29:B31)</f>
        <v>8</v>
      </c>
      <c r="C38" s="6">
        <f t="shared" ref="C38:N38" si="3">SUM(C29:C31)</f>
        <v>1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1</v>
      </c>
      <c r="K38" s="6">
        <f t="shared" si="3"/>
        <v>0</v>
      </c>
      <c r="L38" s="6">
        <f t="shared" si="3"/>
        <v>0</v>
      </c>
      <c r="M38" s="6">
        <f t="shared" si="3"/>
        <v>0</v>
      </c>
      <c r="N38" s="6">
        <f t="shared" si="3"/>
        <v>10</v>
      </c>
    </row>
    <row r="39" spans="1:14" s="168" customFormat="1" ht="9.9" customHeight="1" x14ac:dyDescent="0.3">
      <c r="A39" s="4" t="s">
        <v>20</v>
      </c>
      <c r="B39" s="6">
        <f>SUM(B33)</f>
        <v>0</v>
      </c>
      <c r="C39" s="6">
        <f t="shared" ref="C39:N39" si="4">SUM(C33)</f>
        <v>0</v>
      </c>
      <c r="D39" s="6">
        <f t="shared" si="4"/>
        <v>1</v>
      </c>
      <c r="E39" s="6">
        <f t="shared" si="4"/>
        <v>2</v>
      </c>
      <c r="F39" s="6">
        <f t="shared" si="4"/>
        <v>0</v>
      </c>
      <c r="G39" s="6">
        <f t="shared" si="4"/>
        <v>0</v>
      </c>
      <c r="H39" s="6">
        <f t="shared" si="4"/>
        <v>2</v>
      </c>
      <c r="I39" s="6">
        <f t="shared" si="4"/>
        <v>6</v>
      </c>
      <c r="J39" s="6">
        <f t="shared" si="4"/>
        <v>1</v>
      </c>
      <c r="K39" s="6">
        <f t="shared" si="4"/>
        <v>0</v>
      </c>
      <c r="L39" s="6">
        <f t="shared" si="4"/>
        <v>0</v>
      </c>
      <c r="M39" s="6">
        <f t="shared" si="4"/>
        <v>0</v>
      </c>
      <c r="N39" s="6">
        <f t="shared" si="4"/>
        <v>12</v>
      </c>
    </row>
    <row r="40" spans="1:14" s="146" customFormat="1" ht="12" customHeight="1" x14ac:dyDescent="0.2">
      <c r="A40" s="135" t="s">
        <v>21</v>
      </c>
      <c r="B40" s="118">
        <f>SUM(B35:B39)</f>
        <v>3277</v>
      </c>
      <c r="C40" s="118">
        <f t="shared" ref="C40:N40" si="5">SUM(C35:C39)</f>
        <v>2997</v>
      </c>
      <c r="D40" s="118">
        <f t="shared" si="5"/>
        <v>3088</v>
      </c>
      <c r="E40" s="118">
        <f t="shared" si="5"/>
        <v>4389</v>
      </c>
      <c r="F40" s="118">
        <f t="shared" si="5"/>
        <v>3921</v>
      </c>
      <c r="G40" s="118">
        <f t="shared" si="5"/>
        <v>3232</v>
      </c>
      <c r="H40" s="118">
        <f t="shared" si="5"/>
        <v>3866</v>
      </c>
      <c r="I40" s="118">
        <f t="shared" si="5"/>
        <v>3528</v>
      </c>
      <c r="J40" s="118">
        <f t="shared" si="5"/>
        <v>3236</v>
      </c>
      <c r="K40" s="118">
        <f t="shared" si="5"/>
        <v>3686</v>
      </c>
      <c r="L40" s="118">
        <f t="shared" si="5"/>
        <v>3308</v>
      </c>
      <c r="M40" s="118">
        <f t="shared" si="5"/>
        <v>4796</v>
      </c>
      <c r="N40" s="118">
        <f t="shared" si="5"/>
        <v>43324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4" s="85" customFormat="1" ht="12.75" customHeight="1" x14ac:dyDescent="0.3">
      <c r="A1" s="237" t="s">
        <v>134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2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94" t="s">
        <v>0</v>
      </c>
    </row>
    <row r="6" spans="1:14" s="110" customFormat="1" ht="9.9" customHeight="1" x14ac:dyDescent="0.15">
      <c r="A6" s="110" t="s">
        <v>101</v>
      </c>
      <c r="B6" s="121">
        <v>11</v>
      </c>
      <c r="C6" s="121">
        <v>4</v>
      </c>
      <c r="D6" s="121">
        <v>3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>
        <v>6</v>
      </c>
      <c r="L6" s="121">
        <v>2</v>
      </c>
      <c r="M6" s="121">
        <v>1</v>
      </c>
      <c r="N6" s="122">
        <v>27</v>
      </c>
    </row>
    <row r="7" spans="1:14" s="110" customFormat="1" ht="9.9" customHeight="1" x14ac:dyDescent="0.15">
      <c r="A7" s="110" t="s">
        <v>127</v>
      </c>
      <c r="B7" s="121">
        <v>49</v>
      </c>
      <c r="C7" s="121">
        <v>10</v>
      </c>
      <c r="D7" s="121">
        <v>2</v>
      </c>
      <c r="E7" s="121">
        <v>25</v>
      </c>
      <c r="F7" s="121">
        <v>1</v>
      </c>
      <c r="G7" s="121" t="s">
        <v>25</v>
      </c>
      <c r="H7" s="121">
        <v>5</v>
      </c>
      <c r="I7" s="121">
        <v>12</v>
      </c>
      <c r="J7" s="121">
        <v>5</v>
      </c>
      <c r="K7" s="121">
        <v>7</v>
      </c>
      <c r="L7" s="121">
        <v>8</v>
      </c>
      <c r="M7" s="121">
        <v>1</v>
      </c>
      <c r="N7" s="122">
        <v>125</v>
      </c>
    </row>
    <row r="8" spans="1:14" s="110" customFormat="1" ht="9.9" customHeight="1" x14ac:dyDescent="0.15">
      <c r="A8" s="110" t="s">
        <v>68</v>
      </c>
      <c r="B8" s="121">
        <v>17</v>
      </c>
      <c r="C8" s="121">
        <v>12</v>
      </c>
      <c r="D8" s="121">
        <v>28</v>
      </c>
      <c r="E8" s="121">
        <v>9</v>
      </c>
      <c r="F8" s="121">
        <v>28</v>
      </c>
      <c r="G8" s="121">
        <v>38</v>
      </c>
      <c r="H8" s="121">
        <v>219</v>
      </c>
      <c r="I8" s="121">
        <v>120</v>
      </c>
      <c r="J8" s="121">
        <v>60</v>
      </c>
      <c r="K8" s="121">
        <v>138</v>
      </c>
      <c r="L8" s="121">
        <v>47</v>
      </c>
      <c r="M8" s="121">
        <v>51</v>
      </c>
      <c r="N8" s="122">
        <v>767</v>
      </c>
    </row>
    <row r="9" spans="1:14" s="110" customFormat="1" ht="9.9" customHeight="1" x14ac:dyDescent="0.15">
      <c r="A9" s="110" t="s">
        <v>48</v>
      </c>
      <c r="B9" s="121">
        <v>608</v>
      </c>
      <c r="C9" s="121">
        <v>403</v>
      </c>
      <c r="D9" s="121">
        <v>1039</v>
      </c>
      <c r="E9" s="121">
        <v>562</v>
      </c>
      <c r="F9" s="121">
        <v>660</v>
      </c>
      <c r="G9" s="121">
        <v>401</v>
      </c>
      <c r="H9" s="121">
        <v>206</v>
      </c>
      <c r="I9" s="121">
        <v>409</v>
      </c>
      <c r="J9" s="121">
        <v>739</v>
      </c>
      <c r="K9" s="121">
        <v>400</v>
      </c>
      <c r="L9" s="121">
        <v>543</v>
      </c>
      <c r="M9" s="121">
        <v>425</v>
      </c>
      <c r="N9" s="122">
        <v>6395</v>
      </c>
    </row>
    <row r="10" spans="1:14" s="110" customFormat="1" ht="9.9" customHeight="1" x14ac:dyDescent="0.15">
      <c r="A10" s="123" t="s">
        <v>49</v>
      </c>
      <c r="B10" s="124">
        <v>228</v>
      </c>
      <c r="C10" s="124">
        <v>127</v>
      </c>
      <c r="D10" s="124">
        <v>117</v>
      </c>
      <c r="E10" s="124">
        <v>508</v>
      </c>
      <c r="F10" s="124">
        <v>388</v>
      </c>
      <c r="G10" s="124">
        <v>221</v>
      </c>
      <c r="H10" s="124">
        <v>363</v>
      </c>
      <c r="I10" s="124">
        <v>54</v>
      </c>
      <c r="J10" s="124">
        <v>135</v>
      </c>
      <c r="K10" s="124">
        <v>150</v>
      </c>
      <c r="L10" s="124">
        <v>82</v>
      </c>
      <c r="M10" s="124">
        <v>245</v>
      </c>
      <c r="N10" s="125">
        <v>2618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27</v>
      </c>
      <c r="B12" s="121" t="s">
        <v>25</v>
      </c>
      <c r="C12" s="121" t="s">
        <v>25</v>
      </c>
      <c r="D12" s="121" t="s">
        <v>25</v>
      </c>
      <c r="E12" s="121" t="s">
        <v>25</v>
      </c>
      <c r="F12" s="121">
        <v>3</v>
      </c>
      <c r="G12" s="121">
        <v>1</v>
      </c>
      <c r="H12" s="121" t="s">
        <v>25</v>
      </c>
      <c r="I12" s="121" t="s">
        <v>25</v>
      </c>
      <c r="J12" s="121">
        <v>6</v>
      </c>
      <c r="K12" s="121">
        <v>18</v>
      </c>
      <c r="L12" s="121" t="s">
        <v>25</v>
      </c>
      <c r="M12" s="121" t="s">
        <v>25</v>
      </c>
      <c r="N12" s="122">
        <v>28</v>
      </c>
    </row>
    <row r="13" spans="1:14" s="110" customFormat="1" ht="9.9" customHeight="1" x14ac:dyDescent="0.15">
      <c r="A13" s="110" t="s">
        <v>77</v>
      </c>
      <c r="B13" s="121" t="s">
        <v>25</v>
      </c>
      <c r="C13" s="121" t="s">
        <v>25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>
        <v>1</v>
      </c>
      <c r="K13" s="121" t="s">
        <v>25</v>
      </c>
      <c r="L13" s="121" t="s">
        <v>25</v>
      </c>
      <c r="M13" s="121" t="s">
        <v>25</v>
      </c>
      <c r="N13" s="122">
        <v>1</v>
      </c>
    </row>
    <row r="14" spans="1:14" s="110" customFormat="1" ht="9.9" customHeight="1" x14ac:dyDescent="0.15">
      <c r="A14" s="110" t="s">
        <v>111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>
        <v>1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1</v>
      </c>
    </row>
    <row r="15" spans="1:14" s="110" customFormat="1" ht="9.9" customHeight="1" x14ac:dyDescent="0.15">
      <c r="A15" s="110" t="s">
        <v>31</v>
      </c>
      <c r="B15" s="121" t="s">
        <v>25</v>
      </c>
      <c r="C15" s="121" t="s">
        <v>25</v>
      </c>
      <c r="D15" s="121">
        <v>3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3</v>
      </c>
    </row>
    <row r="16" spans="1:14" s="110" customFormat="1" ht="9.9" customHeight="1" x14ac:dyDescent="0.15">
      <c r="A16" s="110" t="s">
        <v>32</v>
      </c>
      <c r="B16" s="121">
        <v>1</v>
      </c>
      <c r="C16" s="121">
        <v>6</v>
      </c>
      <c r="D16" s="121">
        <v>19</v>
      </c>
      <c r="E16" s="121">
        <v>28</v>
      </c>
      <c r="F16" s="121">
        <v>42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>
        <v>1</v>
      </c>
      <c r="L16" s="121" t="s">
        <v>25</v>
      </c>
      <c r="M16" s="121" t="s">
        <v>25</v>
      </c>
      <c r="N16" s="122">
        <v>97</v>
      </c>
    </row>
    <row r="17" spans="1:14" s="110" customFormat="1" ht="9.9" customHeight="1" x14ac:dyDescent="0.15">
      <c r="A17" s="110" t="s">
        <v>33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>
        <v>1</v>
      </c>
      <c r="K17" s="121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78</v>
      </c>
      <c r="B18" s="121">
        <v>1</v>
      </c>
      <c r="C18" s="121" t="s">
        <v>25</v>
      </c>
      <c r="D18" s="121" t="s">
        <v>25</v>
      </c>
      <c r="E18" s="121" t="s">
        <v>25</v>
      </c>
      <c r="F18" s="121" t="s">
        <v>25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79</v>
      </c>
      <c r="B19" s="121">
        <v>1</v>
      </c>
      <c r="C19" s="121" t="s">
        <v>25</v>
      </c>
      <c r="D19" s="121" t="s">
        <v>25</v>
      </c>
      <c r="E19" s="121">
        <v>2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>
        <v>1</v>
      </c>
      <c r="N19" s="122">
        <v>4</v>
      </c>
    </row>
    <row r="20" spans="1:14" s="110" customFormat="1" ht="9.9" customHeight="1" x14ac:dyDescent="0.15">
      <c r="A20" s="110" t="s">
        <v>35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>
        <v>2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37</v>
      </c>
      <c r="B21" s="121">
        <v>1</v>
      </c>
      <c r="C21" s="121">
        <v>9</v>
      </c>
      <c r="D21" s="121">
        <v>63</v>
      </c>
      <c r="E21" s="121">
        <v>35</v>
      </c>
      <c r="F21" s="121">
        <v>23</v>
      </c>
      <c r="G21" s="121">
        <v>1</v>
      </c>
      <c r="H21" s="121">
        <v>4</v>
      </c>
      <c r="I21" s="121" t="s">
        <v>25</v>
      </c>
      <c r="J21" s="121" t="s">
        <v>25</v>
      </c>
      <c r="K21" s="121">
        <v>3</v>
      </c>
      <c r="L21" s="121" t="s">
        <v>25</v>
      </c>
      <c r="M21" s="121">
        <v>34</v>
      </c>
      <c r="N21" s="122">
        <v>173</v>
      </c>
    </row>
    <row r="22" spans="1:14" s="110" customFormat="1" ht="9.9" customHeight="1" x14ac:dyDescent="0.15">
      <c r="A22" s="110" t="s">
        <v>40</v>
      </c>
      <c r="B22" s="121" t="s">
        <v>25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>
        <v>1</v>
      </c>
      <c r="K22" s="121" t="s">
        <v>25</v>
      </c>
      <c r="L22" s="121">
        <v>1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113</v>
      </c>
      <c r="B23" s="121">
        <v>1</v>
      </c>
      <c r="C23" s="121">
        <v>1</v>
      </c>
      <c r="D23" s="121">
        <v>1</v>
      </c>
      <c r="E23" s="121">
        <v>1</v>
      </c>
      <c r="F23" s="121">
        <v>1</v>
      </c>
      <c r="G23" s="121">
        <v>1</v>
      </c>
      <c r="H23" s="121" t="s">
        <v>25</v>
      </c>
      <c r="I23" s="121">
        <v>1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7</v>
      </c>
    </row>
    <row r="24" spans="1:14" s="110" customFormat="1" ht="9.9" customHeight="1" x14ac:dyDescent="0.15">
      <c r="A24" s="110" t="s">
        <v>130</v>
      </c>
      <c r="B24" s="121">
        <v>1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66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>
        <v>2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82</v>
      </c>
      <c r="B26" s="121" t="s">
        <v>25</v>
      </c>
      <c r="C26" s="121" t="s">
        <v>25</v>
      </c>
      <c r="D26" s="121" t="s">
        <v>25</v>
      </c>
      <c r="E26" s="121" t="s">
        <v>25</v>
      </c>
      <c r="F26" s="121" t="s">
        <v>25</v>
      </c>
      <c r="G26" s="121">
        <v>2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9.9" customHeight="1" x14ac:dyDescent="0.15">
      <c r="A27" s="123" t="s">
        <v>47</v>
      </c>
      <c r="B27" s="124" t="s">
        <v>25</v>
      </c>
      <c r="C27" s="124">
        <v>1</v>
      </c>
      <c r="D27" s="124">
        <v>1</v>
      </c>
      <c r="E27" s="124" t="s">
        <v>25</v>
      </c>
      <c r="F27" s="124" t="s">
        <v>25</v>
      </c>
      <c r="G27" s="124" t="s">
        <v>25</v>
      </c>
      <c r="H27" s="124" t="s">
        <v>25</v>
      </c>
      <c r="I27" s="124" t="s">
        <v>25</v>
      </c>
      <c r="J27" s="124" t="s">
        <v>25</v>
      </c>
      <c r="K27" s="124" t="s">
        <v>25</v>
      </c>
      <c r="L27" s="124" t="s">
        <v>25</v>
      </c>
      <c r="M27" s="124">
        <v>1</v>
      </c>
      <c r="N27" s="125">
        <v>3</v>
      </c>
    </row>
    <row r="28" spans="1:14" s="110" customFormat="1" ht="9.9" customHeight="1" x14ac:dyDescent="0.15">
      <c r="A28" s="126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8"/>
    </row>
    <row r="29" spans="1:14" s="110" customFormat="1" ht="9.9" customHeight="1" x14ac:dyDescent="0.15">
      <c r="A29" s="110" t="s">
        <v>117</v>
      </c>
      <c r="B29" s="121" t="s">
        <v>25</v>
      </c>
      <c r="C29" s="121">
        <v>2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2</v>
      </c>
    </row>
    <row r="30" spans="1:14" s="110" customFormat="1" ht="9.9" customHeight="1" x14ac:dyDescent="0.15">
      <c r="A30" s="110" t="s">
        <v>70</v>
      </c>
      <c r="B30" s="121" t="s">
        <v>25</v>
      </c>
      <c r="C30" s="121" t="s">
        <v>25</v>
      </c>
      <c r="D30" s="121">
        <v>17</v>
      </c>
      <c r="E30" s="121">
        <v>137</v>
      </c>
      <c r="F30" s="121">
        <v>294</v>
      </c>
      <c r="G30" s="121">
        <v>238</v>
      </c>
      <c r="H30" s="121">
        <v>159</v>
      </c>
      <c r="I30" s="121">
        <v>708</v>
      </c>
      <c r="J30" s="121">
        <v>513</v>
      </c>
      <c r="K30" s="121">
        <v>49</v>
      </c>
      <c r="L30" s="121">
        <v>41</v>
      </c>
      <c r="M30" s="121" t="s">
        <v>25</v>
      </c>
      <c r="N30" s="122">
        <v>2156</v>
      </c>
    </row>
    <row r="31" spans="1:14" s="110" customFormat="1" ht="9.9" customHeight="1" x14ac:dyDescent="0.15">
      <c r="A31" s="110" t="s">
        <v>54</v>
      </c>
      <c r="B31" s="121" t="s">
        <v>25</v>
      </c>
      <c r="C31" s="121" t="s">
        <v>25</v>
      </c>
      <c r="D31" s="121" t="s">
        <v>25</v>
      </c>
      <c r="E31" s="121">
        <v>2</v>
      </c>
      <c r="F31" s="121">
        <v>1</v>
      </c>
      <c r="G31" s="121">
        <v>2</v>
      </c>
      <c r="H31" s="121">
        <v>2</v>
      </c>
      <c r="I31" s="121">
        <v>2</v>
      </c>
      <c r="J31" s="121">
        <v>1</v>
      </c>
      <c r="K31" s="121">
        <v>1</v>
      </c>
      <c r="L31" s="121">
        <v>3</v>
      </c>
      <c r="M31" s="121">
        <v>1</v>
      </c>
      <c r="N31" s="122">
        <v>15</v>
      </c>
    </row>
    <row r="32" spans="1:14" s="110" customFormat="1" ht="9.9" customHeight="1" x14ac:dyDescent="0.15">
      <c r="A32" s="110" t="s">
        <v>129</v>
      </c>
      <c r="B32" s="121" t="s">
        <v>25</v>
      </c>
      <c r="C32" s="121" t="s">
        <v>25</v>
      </c>
      <c r="D32" s="121" t="s">
        <v>25</v>
      </c>
      <c r="E32" s="121" t="s">
        <v>25</v>
      </c>
      <c r="F32" s="121">
        <v>1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1</v>
      </c>
    </row>
    <row r="33" spans="1:14" s="110" customFormat="1" ht="9.9" customHeight="1" x14ac:dyDescent="0.15">
      <c r="A33" s="110" t="s">
        <v>71</v>
      </c>
      <c r="B33" s="121">
        <v>5</v>
      </c>
      <c r="C33" s="121">
        <v>5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>
        <v>10</v>
      </c>
      <c r="J33" s="121">
        <v>7</v>
      </c>
      <c r="K33" s="121" t="s">
        <v>25</v>
      </c>
      <c r="L33" s="121" t="s">
        <v>25</v>
      </c>
      <c r="M33" s="121">
        <v>12</v>
      </c>
      <c r="N33" s="122">
        <v>39</v>
      </c>
    </row>
    <row r="34" spans="1:14" s="110" customFormat="1" ht="9.9" customHeight="1" x14ac:dyDescent="0.15">
      <c r="A34" s="123" t="s">
        <v>102</v>
      </c>
      <c r="B34" s="124">
        <v>31</v>
      </c>
      <c r="C34" s="124">
        <v>20</v>
      </c>
      <c r="D34" s="124">
        <v>17</v>
      </c>
      <c r="E34" s="124">
        <v>11</v>
      </c>
      <c r="F34" s="124">
        <v>7</v>
      </c>
      <c r="G34" s="124">
        <v>5</v>
      </c>
      <c r="H34" s="124">
        <v>6</v>
      </c>
      <c r="I34" s="124">
        <v>6</v>
      </c>
      <c r="J34" s="124">
        <v>4</v>
      </c>
      <c r="K34" s="124">
        <v>6</v>
      </c>
      <c r="L34" s="124">
        <v>5</v>
      </c>
      <c r="M34" s="124">
        <v>5</v>
      </c>
      <c r="N34" s="125">
        <v>123</v>
      </c>
    </row>
    <row r="35" spans="1:14" s="110" customFormat="1" ht="9.9" customHeight="1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8"/>
    </row>
    <row r="36" spans="1:14" s="110" customFormat="1" ht="9.9" customHeight="1" x14ac:dyDescent="0.15">
      <c r="A36" s="110" t="s">
        <v>103</v>
      </c>
      <c r="B36" s="121">
        <v>1</v>
      </c>
      <c r="C36" s="121">
        <v>1</v>
      </c>
      <c r="D36" s="121">
        <v>2</v>
      </c>
      <c r="E36" s="121">
        <v>3</v>
      </c>
      <c r="F36" s="121">
        <v>1</v>
      </c>
      <c r="G36" s="121" t="s">
        <v>25</v>
      </c>
      <c r="H36" s="121" t="s">
        <v>25</v>
      </c>
      <c r="I36" s="121">
        <v>1</v>
      </c>
      <c r="J36" s="121">
        <v>1</v>
      </c>
      <c r="K36" s="121">
        <v>1</v>
      </c>
      <c r="L36" s="121">
        <v>1</v>
      </c>
      <c r="M36" s="121">
        <v>2</v>
      </c>
      <c r="N36" s="122">
        <v>14</v>
      </c>
    </row>
    <row r="37" spans="1:14" s="110" customFormat="1" ht="9.9" customHeight="1" x14ac:dyDescent="0.15">
      <c r="A37" s="110" t="s">
        <v>72</v>
      </c>
      <c r="B37" s="121">
        <v>1</v>
      </c>
      <c r="C37" s="121">
        <v>1</v>
      </c>
      <c r="D37" s="121">
        <v>2</v>
      </c>
      <c r="E37" s="121">
        <v>1</v>
      </c>
      <c r="F37" s="121" t="s">
        <v>25</v>
      </c>
      <c r="G37" s="121">
        <v>1</v>
      </c>
      <c r="H37" s="121">
        <v>2</v>
      </c>
      <c r="I37" s="121">
        <v>1</v>
      </c>
      <c r="J37" s="121">
        <v>1</v>
      </c>
      <c r="K37" s="121">
        <v>1</v>
      </c>
      <c r="L37" s="121">
        <v>1</v>
      </c>
      <c r="M37" s="121">
        <v>1</v>
      </c>
      <c r="N37" s="122">
        <v>13</v>
      </c>
    </row>
    <row r="38" spans="1:14" s="110" customFormat="1" ht="9.9" customHeight="1" x14ac:dyDescent="0.15">
      <c r="A38" s="123" t="s">
        <v>131</v>
      </c>
      <c r="B38" s="124">
        <v>1</v>
      </c>
      <c r="C38" s="124">
        <v>1</v>
      </c>
      <c r="D38" s="124" t="s">
        <v>25</v>
      </c>
      <c r="E38" s="124" t="s">
        <v>25</v>
      </c>
      <c r="F38" s="124" t="s">
        <v>25</v>
      </c>
      <c r="G38" s="124" t="s">
        <v>25</v>
      </c>
      <c r="H38" s="124" t="s">
        <v>25</v>
      </c>
      <c r="I38" s="124" t="s">
        <v>25</v>
      </c>
      <c r="J38" s="124" t="s">
        <v>25</v>
      </c>
      <c r="K38" s="124" t="s">
        <v>25</v>
      </c>
      <c r="L38" s="124" t="s">
        <v>25</v>
      </c>
      <c r="M38" s="124" t="s">
        <v>25</v>
      </c>
      <c r="N38" s="125">
        <v>2</v>
      </c>
    </row>
    <row r="39" spans="1:14" s="110" customFormat="1" ht="9.9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8"/>
    </row>
    <row r="40" spans="1:14" s="110" customFormat="1" ht="9.9" customHeight="1" x14ac:dyDescent="0.15">
      <c r="A40" s="110" t="s">
        <v>57</v>
      </c>
      <c r="B40" s="121" t="s">
        <v>25</v>
      </c>
      <c r="C40" s="121" t="s">
        <v>25</v>
      </c>
      <c r="D40" s="121" t="s">
        <v>25</v>
      </c>
      <c r="E40" s="121" t="s">
        <v>25</v>
      </c>
      <c r="F40" s="121" t="s">
        <v>25</v>
      </c>
      <c r="G40" s="121" t="s">
        <v>25</v>
      </c>
      <c r="H40" s="121" t="s">
        <v>25</v>
      </c>
      <c r="I40" s="121">
        <v>1</v>
      </c>
      <c r="J40" s="121">
        <v>1</v>
      </c>
      <c r="K40" s="121" t="s">
        <v>25</v>
      </c>
      <c r="L40" s="121" t="s">
        <v>25</v>
      </c>
      <c r="M40" s="121" t="s">
        <v>25</v>
      </c>
      <c r="N40" s="122">
        <v>2</v>
      </c>
    </row>
    <row r="41" spans="1:14" s="110" customFormat="1" ht="9.9" customHeight="1" x14ac:dyDescent="0.15">
      <c r="A41" s="123" t="s">
        <v>58</v>
      </c>
      <c r="B41" s="124">
        <v>8</v>
      </c>
      <c r="C41" s="124">
        <v>9</v>
      </c>
      <c r="D41" s="124">
        <v>10</v>
      </c>
      <c r="E41" s="124">
        <v>22</v>
      </c>
      <c r="F41" s="124">
        <v>15</v>
      </c>
      <c r="G41" s="124">
        <v>12</v>
      </c>
      <c r="H41" s="124">
        <v>12</v>
      </c>
      <c r="I41" s="124">
        <v>12</v>
      </c>
      <c r="J41" s="124">
        <v>9</v>
      </c>
      <c r="K41" s="124">
        <v>11</v>
      </c>
      <c r="L41" s="124">
        <v>8</v>
      </c>
      <c r="M41" s="124">
        <v>9</v>
      </c>
      <c r="N41" s="125">
        <v>137</v>
      </c>
    </row>
    <row r="42" spans="1:14" s="110" customFormat="1" ht="9.9" customHeight="1" x14ac:dyDescent="0.15">
      <c r="A42" s="12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8"/>
    </row>
    <row r="43" spans="1:14" s="169" customFormat="1" ht="9.9" customHeight="1" x14ac:dyDescent="0.3">
      <c r="A43" s="4" t="s">
        <v>16</v>
      </c>
      <c r="B43" s="6">
        <f>SUM(B6:B10)</f>
        <v>913</v>
      </c>
      <c r="C43" s="6">
        <f t="shared" ref="C43:N43" si="0">SUM(C6:C10)</f>
        <v>556</v>
      </c>
      <c r="D43" s="6">
        <f t="shared" si="0"/>
        <v>1189</v>
      </c>
      <c r="E43" s="6">
        <f t="shared" si="0"/>
        <v>1104</v>
      </c>
      <c r="F43" s="6">
        <f t="shared" si="0"/>
        <v>1077</v>
      </c>
      <c r="G43" s="6">
        <f t="shared" si="0"/>
        <v>660</v>
      </c>
      <c r="H43" s="6">
        <f t="shared" si="0"/>
        <v>793</v>
      </c>
      <c r="I43" s="6">
        <f t="shared" si="0"/>
        <v>595</v>
      </c>
      <c r="J43" s="6">
        <f t="shared" si="0"/>
        <v>939</v>
      </c>
      <c r="K43" s="6">
        <f t="shared" si="0"/>
        <v>701</v>
      </c>
      <c r="L43" s="6">
        <f t="shared" si="0"/>
        <v>682</v>
      </c>
      <c r="M43" s="6">
        <f t="shared" si="0"/>
        <v>723</v>
      </c>
      <c r="N43" s="6">
        <f t="shared" si="0"/>
        <v>9932</v>
      </c>
    </row>
    <row r="44" spans="1:14" s="169" customFormat="1" ht="9.9" customHeight="1" x14ac:dyDescent="0.3">
      <c r="A44" s="4" t="s">
        <v>17</v>
      </c>
      <c r="B44" s="6">
        <f>SUM(B12:B27)</f>
        <v>6</v>
      </c>
      <c r="C44" s="6">
        <f t="shared" ref="C44:N44" si="1">SUM(C12:C27)</f>
        <v>17</v>
      </c>
      <c r="D44" s="6">
        <f t="shared" si="1"/>
        <v>87</v>
      </c>
      <c r="E44" s="6">
        <f t="shared" si="1"/>
        <v>66</v>
      </c>
      <c r="F44" s="6">
        <f t="shared" si="1"/>
        <v>71</v>
      </c>
      <c r="G44" s="6">
        <f t="shared" si="1"/>
        <v>5</v>
      </c>
      <c r="H44" s="6">
        <f t="shared" si="1"/>
        <v>4</v>
      </c>
      <c r="I44" s="6">
        <f t="shared" si="1"/>
        <v>2</v>
      </c>
      <c r="J44" s="6">
        <f t="shared" si="1"/>
        <v>9</v>
      </c>
      <c r="K44" s="6">
        <f t="shared" si="1"/>
        <v>22</v>
      </c>
      <c r="L44" s="6">
        <f t="shared" si="1"/>
        <v>3</v>
      </c>
      <c r="M44" s="6">
        <f t="shared" si="1"/>
        <v>36</v>
      </c>
      <c r="N44" s="6">
        <f t="shared" si="1"/>
        <v>328</v>
      </c>
    </row>
    <row r="45" spans="1:14" s="169" customFormat="1" ht="9.9" customHeight="1" x14ac:dyDescent="0.3">
      <c r="A45" s="4" t="s">
        <v>18</v>
      </c>
      <c r="B45" s="6">
        <f>SUM(B29:B34)</f>
        <v>36</v>
      </c>
      <c r="C45" s="6">
        <f t="shared" ref="C45:N45" si="2">SUM(C29:C34)</f>
        <v>27</v>
      </c>
      <c r="D45" s="6">
        <f t="shared" si="2"/>
        <v>34</v>
      </c>
      <c r="E45" s="6">
        <f t="shared" si="2"/>
        <v>150</v>
      </c>
      <c r="F45" s="6">
        <f t="shared" si="2"/>
        <v>303</v>
      </c>
      <c r="G45" s="6">
        <f t="shared" si="2"/>
        <v>245</v>
      </c>
      <c r="H45" s="6">
        <f t="shared" si="2"/>
        <v>167</v>
      </c>
      <c r="I45" s="6">
        <f t="shared" si="2"/>
        <v>726</v>
      </c>
      <c r="J45" s="6">
        <f t="shared" si="2"/>
        <v>525</v>
      </c>
      <c r="K45" s="6">
        <f t="shared" si="2"/>
        <v>56</v>
      </c>
      <c r="L45" s="6">
        <f t="shared" si="2"/>
        <v>49</v>
      </c>
      <c r="M45" s="6">
        <f t="shared" si="2"/>
        <v>18</v>
      </c>
      <c r="N45" s="6">
        <f t="shared" si="2"/>
        <v>2336</v>
      </c>
    </row>
    <row r="46" spans="1:14" s="169" customFormat="1" ht="9.9" customHeight="1" x14ac:dyDescent="0.3">
      <c r="A46" s="4" t="s">
        <v>19</v>
      </c>
      <c r="B46" s="6">
        <f>SUM(B36:B38)</f>
        <v>3</v>
      </c>
      <c r="C46" s="6">
        <f t="shared" ref="C46:N46" si="3">SUM(C36:C38)</f>
        <v>3</v>
      </c>
      <c r="D46" s="6">
        <f t="shared" si="3"/>
        <v>4</v>
      </c>
      <c r="E46" s="6">
        <f t="shared" si="3"/>
        <v>4</v>
      </c>
      <c r="F46" s="6">
        <f t="shared" si="3"/>
        <v>1</v>
      </c>
      <c r="G46" s="6">
        <f t="shared" si="3"/>
        <v>1</v>
      </c>
      <c r="H46" s="6">
        <f t="shared" si="3"/>
        <v>2</v>
      </c>
      <c r="I46" s="6">
        <f t="shared" si="3"/>
        <v>2</v>
      </c>
      <c r="J46" s="6">
        <f t="shared" si="3"/>
        <v>2</v>
      </c>
      <c r="K46" s="6">
        <f t="shared" si="3"/>
        <v>2</v>
      </c>
      <c r="L46" s="6">
        <f t="shared" si="3"/>
        <v>2</v>
      </c>
      <c r="M46" s="6">
        <f t="shared" si="3"/>
        <v>3</v>
      </c>
      <c r="N46" s="6">
        <f t="shared" si="3"/>
        <v>29</v>
      </c>
    </row>
    <row r="47" spans="1:14" s="169" customFormat="1" ht="9.9" customHeight="1" x14ac:dyDescent="0.3">
      <c r="A47" s="4" t="s">
        <v>20</v>
      </c>
      <c r="B47" s="6">
        <f>SUM(B40:B41)</f>
        <v>8</v>
      </c>
      <c r="C47" s="6">
        <f t="shared" ref="C47:N47" si="4">SUM(C40:C41)</f>
        <v>9</v>
      </c>
      <c r="D47" s="6">
        <f t="shared" si="4"/>
        <v>10</v>
      </c>
      <c r="E47" s="6">
        <f t="shared" si="4"/>
        <v>22</v>
      </c>
      <c r="F47" s="6">
        <f t="shared" si="4"/>
        <v>15</v>
      </c>
      <c r="G47" s="6">
        <f t="shared" si="4"/>
        <v>12</v>
      </c>
      <c r="H47" s="6">
        <f t="shared" si="4"/>
        <v>12</v>
      </c>
      <c r="I47" s="6">
        <f t="shared" si="4"/>
        <v>13</v>
      </c>
      <c r="J47" s="6">
        <f t="shared" si="4"/>
        <v>10</v>
      </c>
      <c r="K47" s="6">
        <f t="shared" si="4"/>
        <v>11</v>
      </c>
      <c r="L47" s="6">
        <f t="shared" si="4"/>
        <v>8</v>
      </c>
      <c r="M47" s="6">
        <f t="shared" si="4"/>
        <v>9</v>
      </c>
      <c r="N47" s="6">
        <f t="shared" si="4"/>
        <v>139</v>
      </c>
    </row>
    <row r="48" spans="1:14" s="146" customFormat="1" ht="12" customHeight="1" x14ac:dyDescent="0.2">
      <c r="A48" s="135" t="s">
        <v>21</v>
      </c>
      <c r="B48" s="140">
        <f>SUM(B43:B47)</f>
        <v>966</v>
      </c>
      <c r="C48" s="140">
        <f t="shared" ref="C48:N48" si="5">SUM(C43:C47)</f>
        <v>612</v>
      </c>
      <c r="D48" s="140">
        <f t="shared" si="5"/>
        <v>1324</v>
      </c>
      <c r="E48" s="140">
        <f t="shared" si="5"/>
        <v>1346</v>
      </c>
      <c r="F48" s="140">
        <f t="shared" si="5"/>
        <v>1467</v>
      </c>
      <c r="G48" s="140">
        <f t="shared" si="5"/>
        <v>923</v>
      </c>
      <c r="H48" s="140">
        <f t="shared" si="5"/>
        <v>978</v>
      </c>
      <c r="I48" s="140">
        <f t="shared" si="5"/>
        <v>1338</v>
      </c>
      <c r="J48" s="140">
        <f t="shared" si="5"/>
        <v>1485</v>
      </c>
      <c r="K48" s="140">
        <f t="shared" si="5"/>
        <v>792</v>
      </c>
      <c r="L48" s="140">
        <f t="shared" si="5"/>
        <v>744</v>
      </c>
      <c r="M48" s="140">
        <f t="shared" si="5"/>
        <v>789</v>
      </c>
      <c r="N48" s="140">
        <f t="shared" si="5"/>
        <v>12764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workbookViewId="0">
      <selection sqref="A1:N1"/>
    </sheetView>
  </sheetViews>
  <sheetFormatPr baseColWidth="10" defaultRowHeight="14.4" x14ac:dyDescent="0.3"/>
  <cols>
    <col min="1" max="1" width="27.6640625" bestFit="1" customWidth="1"/>
    <col min="2" max="14" width="5.6640625" customWidth="1"/>
  </cols>
  <sheetData>
    <row r="1" spans="1:14" s="19" customFormat="1" ht="13.2" x14ac:dyDescent="0.3">
      <c r="A1" s="239" t="s">
        <v>159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</row>
    <row r="2" spans="1:14" s="19" customFormat="1" ht="13.2" x14ac:dyDescent="0.3">
      <c r="A2" s="239" t="s">
        <v>22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1:14" s="19" customFormat="1" ht="13.2" x14ac:dyDescent="0.3">
      <c r="A3" s="239" t="s">
        <v>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1:14" s="19" customFormat="1" ht="8.4" x14ac:dyDescent="0.3"/>
    <row r="5" spans="1:14" s="19" customFormat="1" ht="8.4" x14ac:dyDescent="0.3"/>
    <row r="6" spans="1:14" s="72" customFormat="1" ht="12" x14ac:dyDescent="0.25">
      <c r="A6" s="2" t="s">
        <v>23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0</v>
      </c>
    </row>
    <row r="7" spans="1:14" s="110" customFormat="1" ht="9.9" customHeight="1" x14ac:dyDescent="0.15">
      <c r="A7" s="110" t="s">
        <v>101</v>
      </c>
      <c r="B7" s="121" t="s">
        <v>25</v>
      </c>
      <c r="C7" s="121" t="s">
        <v>25</v>
      </c>
      <c r="D7" s="121" t="s">
        <v>25</v>
      </c>
      <c r="E7" s="121" t="s">
        <v>25</v>
      </c>
      <c r="F7" s="121">
        <v>2</v>
      </c>
      <c r="G7" s="121" t="s">
        <v>25</v>
      </c>
      <c r="H7" s="121">
        <v>1</v>
      </c>
      <c r="I7" s="121" t="s">
        <v>25</v>
      </c>
      <c r="J7" s="121">
        <v>2</v>
      </c>
      <c r="K7" s="121" t="s">
        <v>25</v>
      </c>
      <c r="L7" s="121">
        <v>4</v>
      </c>
      <c r="M7" s="121" t="s">
        <v>25</v>
      </c>
      <c r="N7" s="122">
        <v>9</v>
      </c>
    </row>
    <row r="8" spans="1:14" s="110" customFormat="1" ht="9.9" customHeight="1" x14ac:dyDescent="0.15">
      <c r="A8" s="110" t="s">
        <v>127</v>
      </c>
      <c r="B8" s="121">
        <v>62</v>
      </c>
      <c r="C8" s="121">
        <v>6</v>
      </c>
      <c r="D8" s="121">
        <v>32</v>
      </c>
      <c r="E8" s="121">
        <v>9</v>
      </c>
      <c r="F8" s="121">
        <v>18</v>
      </c>
      <c r="G8" s="121">
        <v>12</v>
      </c>
      <c r="H8" s="121">
        <v>5</v>
      </c>
      <c r="I8" s="121" t="s">
        <v>25</v>
      </c>
      <c r="J8" s="121">
        <v>9</v>
      </c>
      <c r="K8" s="121">
        <v>2</v>
      </c>
      <c r="L8" s="121" t="s">
        <v>25</v>
      </c>
      <c r="M8" s="121">
        <v>4</v>
      </c>
      <c r="N8" s="122">
        <v>159</v>
      </c>
    </row>
    <row r="9" spans="1:14" s="110" customFormat="1" ht="9.9" customHeight="1" x14ac:dyDescent="0.15">
      <c r="A9" s="110" t="s">
        <v>68</v>
      </c>
      <c r="B9" s="121">
        <v>194</v>
      </c>
      <c r="C9" s="121">
        <v>204</v>
      </c>
      <c r="D9" s="121">
        <v>163</v>
      </c>
      <c r="E9" s="121">
        <v>156</v>
      </c>
      <c r="F9" s="121">
        <v>175</v>
      </c>
      <c r="G9" s="121">
        <v>63</v>
      </c>
      <c r="H9" s="121">
        <v>38</v>
      </c>
      <c r="I9" s="121">
        <v>8</v>
      </c>
      <c r="J9" s="121">
        <v>43</v>
      </c>
      <c r="K9" s="121">
        <v>147</v>
      </c>
      <c r="L9" s="121">
        <v>160</v>
      </c>
      <c r="M9" s="121">
        <v>199</v>
      </c>
      <c r="N9" s="122">
        <v>1550</v>
      </c>
    </row>
    <row r="10" spans="1:14" s="110" customFormat="1" ht="9.9" customHeight="1" x14ac:dyDescent="0.15">
      <c r="A10" s="110" t="s">
        <v>48</v>
      </c>
      <c r="B10" s="121">
        <v>515</v>
      </c>
      <c r="C10" s="121">
        <v>527</v>
      </c>
      <c r="D10" s="121">
        <v>737</v>
      </c>
      <c r="E10" s="121">
        <v>601</v>
      </c>
      <c r="F10" s="121">
        <v>782</v>
      </c>
      <c r="G10" s="121">
        <v>608</v>
      </c>
      <c r="H10" s="121">
        <v>563</v>
      </c>
      <c r="I10" s="121">
        <v>370</v>
      </c>
      <c r="J10" s="121">
        <v>283</v>
      </c>
      <c r="K10" s="121">
        <v>389</v>
      </c>
      <c r="L10" s="121">
        <v>510</v>
      </c>
      <c r="M10" s="121">
        <v>458</v>
      </c>
      <c r="N10" s="122">
        <v>6343</v>
      </c>
    </row>
    <row r="11" spans="1:14" s="110" customFormat="1" ht="9.9" customHeight="1" x14ac:dyDescent="0.15">
      <c r="A11" s="110" t="s">
        <v>49</v>
      </c>
      <c r="B11" s="121">
        <v>75</v>
      </c>
      <c r="C11" s="121">
        <v>20</v>
      </c>
      <c r="D11" s="121">
        <v>74</v>
      </c>
      <c r="E11" s="121">
        <v>45</v>
      </c>
      <c r="F11" s="121">
        <v>161</v>
      </c>
      <c r="G11" s="121">
        <v>154</v>
      </c>
      <c r="H11" s="121">
        <v>154</v>
      </c>
      <c r="I11" s="121">
        <v>209</v>
      </c>
      <c r="J11" s="121">
        <v>158</v>
      </c>
      <c r="K11" s="121">
        <v>164</v>
      </c>
      <c r="L11" s="121">
        <v>110</v>
      </c>
      <c r="M11" s="121">
        <v>78</v>
      </c>
      <c r="N11" s="122">
        <v>1402</v>
      </c>
    </row>
    <row r="12" spans="1:14" s="110" customFormat="1" ht="9.9" customHeight="1" x14ac:dyDescent="0.15">
      <c r="A12" s="110" t="s">
        <v>135</v>
      </c>
      <c r="B12" s="121" t="s">
        <v>25</v>
      </c>
      <c r="C12" s="121" t="s">
        <v>25</v>
      </c>
      <c r="D12" s="121" t="s">
        <v>25</v>
      </c>
      <c r="E12" s="121">
        <v>1</v>
      </c>
      <c r="F12" s="121">
        <v>10</v>
      </c>
      <c r="G12" s="121">
        <v>2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>
        <v>7</v>
      </c>
      <c r="M12" s="121" t="s">
        <v>25</v>
      </c>
      <c r="N12" s="122">
        <v>20</v>
      </c>
    </row>
    <row r="13" spans="1:14" s="110" customFormat="1" ht="9.9" customHeight="1" x14ac:dyDescent="0.15">
      <c r="A13" s="110" t="s">
        <v>96</v>
      </c>
      <c r="B13" s="121" t="s">
        <v>25</v>
      </c>
      <c r="C13" s="121" t="s">
        <v>25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>
        <v>1</v>
      </c>
      <c r="M13" s="121" t="s">
        <v>25</v>
      </c>
      <c r="N13" s="122">
        <v>1</v>
      </c>
    </row>
    <row r="14" spans="1:14" s="110" customFormat="1" ht="9.9" customHeight="1" x14ac:dyDescent="0.15">
      <c r="A14" s="123" t="s">
        <v>84</v>
      </c>
      <c r="B14" s="124" t="s">
        <v>25</v>
      </c>
      <c r="C14" s="124">
        <v>1</v>
      </c>
      <c r="D14" s="124">
        <v>1</v>
      </c>
      <c r="E14" s="124" t="s">
        <v>25</v>
      </c>
      <c r="F14" s="124" t="s">
        <v>25</v>
      </c>
      <c r="G14" s="124" t="s">
        <v>25</v>
      </c>
      <c r="H14" s="124" t="s">
        <v>25</v>
      </c>
      <c r="I14" s="124" t="s">
        <v>25</v>
      </c>
      <c r="J14" s="124" t="s">
        <v>25</v>
      </c>
      <c r="K14" s="124" t="s">
        <v>25</v>
      </c>
      <c r="L14" s="124" t="s">
        <v>25</v>
      </c>
      <c r="M14" s="124" t="s">
        <v>25</v>
      </c>
      <c r="N14" s="125">
        <v>2</v>
      </c>
    </row>
    <row r="15" spans="1:14" s="110" customFormat="1" ht="9.9" customHeight="1" x14ac:dyDescent="0.15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  <row r="16" spans="1:14" s="110" customFormat="1" ht="9.9" customHeight="1" x14ac:dyDescent="0.15">
      <c r="A16" s="110" t="s">
        <v>61</v>
      </c>
      <c r="B16" s="121">
        <v>1</v>
      </c>
      <c r="C16" s="121">
        <v>1</v>
      </c>
      <c r="D16" s="121">
        <v>4</v>
      </c>
      <c r="E16" s="121">
        <v>17</v>
      </c>
      <c r="F16" s="121">
        <v>28</v>
      </c>
      <c r="G16" s="121">
        <v>30</v>
      </c>
      <c r="H16" s="121">
        <v>10</v>
      </c>
      <c r="I16" s="121" t="s">
        <v>25</v>
      </c>
      <c r="J16" s="121">
        <v>6</v>
      </c>
      <c r="K16" s="121" t="s">
        <v>25</v>
      </c>
      <c r="L16" s="121" t="s">
        <v>25</v>
      </c>
      <c r="M16" s="121" t="s">
        <v>25</v>
      </c>
      <c r="N16" s="122">
        <v>97</v>
      </c>
    </row>
    <row r="17" spans="1:14" s="110" customFormat="1" ht="9.9" customHeight="1" x14ac:dyDescent="0.15">
      <c r="A17" s="110" t="s">
        <v>27</v>
      </c>
      <c r="B17" s="121" t="s">
        <v>25</v>
      </c>
      <c r="C17" s="121" t="s">
        <v>25</v>
      </c>
      <c r="D17" s="121" t="s">
        <v>25</v>
      </c>
      <c r="E17" s="121">
        <v>1813</v>
      </c>
      <c r="F17" s="121">
        <v>1151</v>
      </c>
      <c r="G17" s="121">
        <v>102</v>
      </c>
      <c r="H17" s="121">
        <v>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3071</v>
      </c>
    </row>
    <row r="18" spans="1:14" s="110" customFormat="1" ht="9.9" customHeight="1" x14ac:dyDescent="0.15">
      <c r="A18" s="110" t="s">
        <v>145</v>
      </c>
      <c r="B18" s="121">
        <v>8</v>
      </c>
      <c r="C18" s="121">
        <v>1</v>
      </c>
      <c r="D18" s="121">
        <v>2</v>
      </c>
      <c r="E18" s="121" t="s">
        <v>25</v>
      </c>
      <c r="F18" s="121" t="s">
        <v>25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11</v>
      </c>
    </row>
    <row r="19" spans="1:14" s="110" customFormat="1" ht="9.9" customHeight="1" x14ac:dyDescent="0.15">
      <c r="A19" s="110" t="s">
        <v>146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>
        <v>6</v>
      </c>
      <c r="N19" s="122">
        <v>6</v>
      </c>
    </row>
    <row r="20" spans="1:14" s="110" customFormat="1" ht="9.9" customHeight="1" x14ac:dyDescent="0.15">
      <c r="A20" s="110" t="s">
        <v>147</v>
      </c>
      <c r="B20" s="121">
        <v>1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>
        <v>2</v>
      </c>
      <c r="L20" s="121">
        <v>4</v>
      </c>
      <c r="M20" s="121">
        <v>4</v>
      </c>
      <c r="N20" s="122">
        <v>11</v>
      </c>
    </row>
    <row r="21" spans="1:14" s="110" customFormat="1" ht="9.9" customHeight="1" x14ac:dyDescent="0.15">
      <c r="A21" s="110" t="s">
        <v>77</v>
      </c>
      <c r="B21" s="121">
        <v>3</v>
      </c>
      <c r="C21" s="121">
        <v>4</v>
      </c>
      <c r="D21" s="121">
        <v>2</v>
      </c>
      <c r="E21" s="121">
        <v>1</v>
      </c>
      <c r="F21" s="121">
        <v>1</v>
      </c>
      <c r="G21" s="121" t="s">
        <v>25</v>
      </c>
      <c r="H21" s="121">
        <v>1</v>
      </c>
      <c r="I21" s="121">
        <v>1</v>
      </c>
      <c r="J21" s="121" t="s">
        <v>25</v>
      </c>
      <c r="K21" s="121">
        <v>1</v>
      </c>
      <c r="L21" s="121" t="s">
        <v>25</v>
      </c>
      <c r="M21" s="121" t="s">
        <v>25</v>
      </c>
      <c r="N21" s="122">
        <v>14</v>
      </c>
    </row>
    <row r="22" spans="1:14" s="110" customFormat="1" ht="9.9" customHeight="1" x14ac:dyDescent="0.15">
      <c r="A22" s="110" t="s">
        <v>148</v>
      </c>
      <c r="B22" s="121">
        <v>1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>
        <v>1</v>
      </c>
      <c r="I22" s="121">
        <v>1</v>
      </c>
      <c r="J22" s="121">
        <v>1</v>
      </c>
      <c r="K22" s="121">
        <v>1</v>
      </c>
      <c r="L22" s="121">
        <v>1</v>
      </c>
      <c r="M22" s="121" t="s">
        <v>25</v>
      </c>
      <c r="N22" s="122">
        <v>6</v>
      </c>
    </row>
    <row r="23" spans="1:14" s="110" customFormat="1" ht="9.9" customHeight="1" x14ac:dyDescent="0.15">
      <c r="A23" s="110" t="s">
        <v>29</v>
      </c>
      <c r="B23" s="121" t="s">
        <v>25</v>
      </c>
      <c r="C23" s="121" t="s">
        <v>25</v>
      </c>
      <c r="D23" s="121">
        <v>9</v>
      </c>
      <c r="E23" s="121">
        <v>8</v>
      </c>
      <c r="F23" s="121">
        <v>2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7</v>
      </c>
      <c r="L23" s="121">
        <v>7</v>
      </c>
      <c r="M23" s="121">
        <v>9</v>
      </c>
      <c r="N23" s="122">
        <v>42</v>
      </c>
    </row>
    <row r="24" spans="1:14" s="110" customFormat="1" ht="9.9" customHeight="1" x14ac:dyDescent="0.15">
      <c r="A24" s="110" t="s">
        <v>149</v>
      </c>
      <c r="B24" s="121">
        <v>1</v>
      </c>
      <c r="C24" s="121" t="s">
        <v>25</v>
      </c>
      <c r="D24" s="121">
        <v>1</v>
      </c>
      <c r="E24" s="121" t="s">
        <v>25</v>
      </c>
      <c r="F24" s="121">
        <v>6</v>
      </c>
      <c r="G24" s="121" t="s">
        <v>25</v>
      </c>
      <c r="H24" s="121" t="s">
        <v>25</v>
      </c>
      <c r="I24" s="121" t="s">
        <v>25</v>
      </c>
      <c r="J24" s="121">
        <v>1</v>
      </c>
      <c r="K24" s="121" t="s">
        <v>25</v>
      </c>
      <c r="L24" s="121" t="s">
        <v>25</v>
      </c>
      <c r="M24" s="121" t="s">
        <v>25</v>
      </c>
      <c r="N24" s="122">
        <v>9</v>
      </c>
    </row>
    <row r="25" spans="1:14" s="110" customFormat="1" ht="9.9" customHeight="1" x14ac:dyDescent="0.15">
      <c r="A25" s="110" t="s">
        <v>150</v>
      </c>
      <c r="B25" s="121">
        <v>1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111</v>
      </c>
      <c r="B26" s="121">
        <v>1</v>
      </c>
      <c r="C26" s="121">
        <v>1</v>
      </c>
      <c r="D26" s="121">
        <v>2</v>
      </c>
      <c r="E26" s="121">
        <v>2</v>
      </c>
      <c r="F26" s="121">
        <v>1</v>
      </c>
      <c r="G26" s="121">
        <v>2</v>
      </c>
      <c r="H26" s="121">
        <v>1</v>
      </c>
      <c r="I26" s="121">
        <v>1</v>
      </c>
      <c r="J26" s="121">
        <v>1</v>
      </c>
      <c r="K26" s="121">
        <v>1</v>
      </c>
      <c r="L26" s="121" t="s">
        <v>25</v>
      </c>
      <c r="M26" s="121" t="s">
        <v>25</v>
      </c>
      <c r="N26" s="122">
        <v>13</v>
      </c>
    </row>
    <row r="27" spans="1:14" s="110" customFormat="1" ht="9.9" customHeight="1" x14ac:dyDescent="0.15">
      <c r="A27" s="110" t="s">
        <v>151</v>
      </c>
      <c r="B27" s="121">
        <v>11</v>
      </c>
      <c r="C27" s="121">
        <v>3</v>
      </c>
      <c r="D27" s="121">
        <v>3</v>
      </c>
      <c r="E27" s="121">
        <v>2</v>
      </c>
      <c r="F27" s="121">
        <v>1</v>
      </c>
      <c r="G27" s="121" t="s">
        <v>25</v>
      </c>
      <c r="H27" s="121">
        <v>1</v>
      </c>
      <c r="I27" s="121">
        <v>2</v>
      </c>
      <c r="J27" s="121">
        <v>1</v>
      </c>
      <c r="K27" s="121">
        <v>6</v>
      </c>
      <c r="L27" s="121">
        <v>7</v>
      </c>
      <c r="M27" s="121">
        <v>6</v>
      </c>
      <c r="N27" s="122">
        <v>43</v>
      </c>
    </row>
    <row r="28" spans="1:14" s="110" customFormat="1" ht="9.9" customHeight="1" x14ac:dyDescent="0.15">
      <c r="A28" s="110" t="s">
        <v>32</v>
      </c>
      <c r="B28" s="121">
        <v>13</v>
      </c>
      <c r="C28" s="121">
        <v>5</v>
      </c>
      <c r="D28" s="121">
        <v>1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19</v>
      </c>
    </row>
    <row r="29" spans="1:14" s="110" customFormat="1" ht="9.9" customHeight="1" x14ac:dyDescent="0.15">
      <c r="A29" s="110" t="s">
        <v>33</v>
      </c>
      <c r="B29" s="121" t="s">
        <v>25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>
        <v>1</v>
      </c>
      <c r="N29" s="122">
        <v>1</v>
      </c>
    </row>
    <row r="30" spans="1:14" s="110" customFormat="1" ht="9.9" customHeight="1" x14ac:dyDescent="0.15">
      <c r="A30" s="110" t="s">
        <v>34</v>
      </c>
      <c r="B30" s="121">
        <v>2</v>
      </c>
      <c r="C30" s="121">
        <v>3</v>
      </c>
      <c r="D30" s="121">
        <v>2</v>
      </c>
      <c r="E30" s="121">
        <v>4</v>
      </c>
      <c r="F30" s="121">
        <v>4</v>
      </c>
      <c r="G30" s="121">
        <v>3</v>
      </c>
      <c r="H30" s="121">
        <v>4</v>
      </c>
      <c r="I30" s="121">
        <v>17</v>
      </c>
      <c r="J30" s="121">
        <v>4</v>
      </c>
      <c r="K30" s="121">
        <v>4</v>
      </c>
      <c r="L30" s="121">
        <v>3</v>
      </c>
      <c r="M30" s="121">
        <v>3</v>
      </c>
      <c r="N30" s="122">
        <v>53</v>
      </c>
    </row>
    <row r="31" spans="1:14" s="110" customFormat="1" ht="9.9" customHeight="1" x14ac:dyDescent="0.15">
      <c r="A31" s="110" t="s">
        <v>92</v>
      </c>
      <c r="B31" s="121">
        <v>3</v>
      </c>
      <c r="C31" s="121">
        <v>1</v>
      </c>
      <c r="D31" s="121">
        <v>4</v>
      </c>
      <c r="E31" s="121">
        <v>2</v>
      </c>
      <c r="F31" s="121">
        <v>1</v>
      </c>
      <c r="G31" s="121">
        <v>1</v>
      </c>
      <c r="H31" s="121">
        <v>1</v>
      </c>
      <c r="I31" s="121">
        <v>2</v>
      </c>
      <c r="J31" s="121">
        <v>4</v>
      </c>
      <c r="K31" s="121">
        <v>1</v>
      </c>
      <c r="L31" s="121">
        <v>1</v>
      </c>
      <c r="M31" s="121" t="s">
        <v>25</v>
      </c>
      <c r="N31" s="122">
        <v>21</v>
      </c>
    </row>
    <row r="32" spans="1:14" s="110" customFormat="1" ht="9.9" customHeight="1" x14ac:dyDescent="0.15">
      <c r="A32" s="110" t="s">
        <v>78</v>
      </c>
      <c r="B32" s="121">
        <v>2</v>
      </c>
      <c r="C32" s="121">
        <v>1</v>
      </c>
      <c r="D32" s="121">
        <v>1</v>
      </c>
      <c r="E32" s="121" t="s">
        <v>25</v>
      </c>
      <c r="F32" s="121">
        <v>1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>
        <v>4</v>
      </c>
      <c r="N32" s="122">
        <v>9</v>
      </c>
    </row>
    <row r="33" spans="1:14" s="110" customFormat="1" ht="9.9" customHeight="1" x14ac:dyDescent="0.15">
      <c r="A33" s="110" t="s">
        <v>79</v>
      </c>
      <c r="B33" s="121">
        <v>14</v>
      </c>
      <c r="C33" s="121">
        <v>15</v>
      </c>
      <c r="D33" s="121">
        <v>8</v>
      </c>
      <c r="E33" s="121">
        <v>6</v>
      </c>
      <c r="F33" s="121">
        <v>3</v>
      </c>
      <c r="G33" s="121">
        <v>4</v>
      </c>
      <c r="H33" s="121">
        <v>3</v>
      </c>
      <c r="I33" s="121">
        <v>5</v>
      </c>
      <c r="J33" s="121">
        <v>4</v>
      </c>
      <c r="K33" s="121">
        <v>4</v>
      </c>
      <c r="L33" s="121">
        <v>2</v>
      </c>
      <c r="M33" s="121">
        <v>2</v>
      </c>
      <c r="N33" s="122">
        <v>70</v>
      </c>
    </row>
    <row r="34" spans="1:14" s="110" customFormat="1" ht="9.9" customHeight="1" x14ac:dyDescent="0.15">
      <c r="A34" s="110" t="s">
        <v>138</v>
      </c>
      <c r="B34" s="121" t="s">
        <v>25</v>
      </c>
      <c r="C34" s="121">
        <v>3</v>
      </c>
      <c r="D34" s="121">
        <v>2</v>
      </c>
      <c r="E34" s="121">
        <v>4</v>
      </c>
      <c r="F34" s="121">
        <v>1</v>
      </c>
      <c r="G34" s="121">
        <v>11</v>
      </c>
      <c r="H34" s="121">
        <v>3</v>
      </c>
      <c r="I34" s="121">
        <v>1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25</v>
      </c>
    </row>
    <row r="35" spans="1:14" s="110" customFormat="1" ht="9.9" customHeight="1" x14ac:dyDescent="0.15">
      <c r="A35" s="110" t="s">
        <v>125</v>
      </c>
      <c r="B35" s="121">
        <v>27</v>
      </c>
      <c r="C35" s="121">
        <v>17</v>
      </c>
      <c r="D35" s="121">
        <v>9</v>
      </c>
      <c r="E35" s="121">
        <v>13</v>
      </c>
      <c r="F35" s="121">
        <v>6</v>
      </c>
      <c r="G35" s="121">
        <v>5</v>
      </c>
      <c r="H35" s="121">
        <v>4</v>
      </c>
      <c r="I35" s="121">
        <v>7</v>
      </c>
      <c r="J35" s="121">
        <v>7</v>
      </c>
      <c r="K35" s="121">
        <v>7</v>
      </c>
      <c r="L35" s="121">
        <v>7</v>
      </c>
      <c r="M35" s="121">
        <v>2</v>
      </c>
      <c r="N35" s="122">
        <v>111</v>
      </c>
    </row>
    <row r="36" spans="1:14" s="110" customFormat="1" ht="9.9" customHeight="1" x14ac:dyDescent="0.15">
      <c r="A36" s="110" t="s">
        <v>35</v>
      </c>
      <c r="B36" s="121">
        <v>2</v>
      </c>
      <c r="C36" s="121" t="s">
        <v>25</v>
      </c>
      <c r="D36" s="121">
        <v>1</v>
      </c>
      <c r="E36" s="121" t="s">
        <v>25</v>
      </c>
      <c r="F36" s="121" t="s">
        <v>25</v>
      </c>
      <c r="G36" s="121">
        <v>3</v>
      </c>
      <c r="H36" s="121" t="s">
        <v>25</v>
      </c>
      <c r="I36" s="121" t="s">
        <v>25</v>
      </c>
      <c r="J36" s="121">
        <v>1</v>
      </c>
      <c r="K36" s="121" t="s">
        <v>25</v>
      </c>
      <c r="L36" s="121" t="s">
        <v>25</v>
      </c>
      <c r="M36" s="121">
        <v>2</v>
      </c>
      <c r="N36" s="122">
        <v>9</v>
      </c>
    </row>
    <row r="37" spans="1:14" s="110" customFormat="1" ht="9.9" customHeight="1" x14ac:dyDescent="0.15">
      <c r="A37" s="110" t="s">
        <v>152</v>
      </c>
      <c r="B37" s="121" t="s">
        <v>25</v>
      </c>
      <c r="C37" s="121" t="s">
        <v>25</v>
      </c>
      <c r="D37" s="121" t="s">
        <v>25</v>
      </c>
      <c r="E37" s="121" t="s">
        <v>25</v>
      </c>
      <c r="F37" s="121" t="s">
        <v>25</v>
      </c>
      <c r="G37" s="121" t="s">
        <v>25</v>
      </c>
      <c r="H37" s="121" t="s">
        <v>25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>
        <v>1</v>
      </c>
      <c r="N37" s="122">
        <v>1</v>
      </c>
    </row>
    <row r="38" spans="1:14" s="110" customFormat="1" ht="9.9" customHeight="1" x14ac:dyDescent="0.15">
      <c r="A38" s="110" t="s">
        <v>37</v>
      </c>
      <c r="B38" s="121">
        <v>78</v>
      </c>
      <c r="C38" s="121">
        <v>24</v>
      </c>
      <c r="D38" s="121">
        <v>31</v>
      </c>
      <c r="E38" s="121">
        <v>31</v>
      </c>
      <c r="F38" s="121">
        <v>4</v>
      </c>
      <c r="G38" s="121">
        <v>1</v>
      </c>
      <c r="H38" s="121">
        <v>3</v>
      </c>
      <c r="I38" s="121" t="s">
        <v>25</v>
      </c>
      <c r="J38" s="121" t="s">
        <v>25</v>
      </c>
      <c r="K38" s="121">
        <v>2</v>
      </c>
      <c r="L38" s="121">
        <v>2</v>
      </c>
      <c r="M38" s="121">
        <v>14</v>
      </c>
      <c r="N38" s="122">
        <v>190</v>
      </c>
    </row>
    <row r="39" spans="1:14" s="110" customFormat="1" ht="9.9" customHeight="1" x14ac:dyDescent="0.15">
      <c r="A39" s="110" t="s">
        <v>153</v>
      </c>
      <c r="B39" s="121">
        <v>5</v>
      </c>
      <c r="C39" s="121">
        <v>2</v>
      </c>
      <c r="D39" s="121">
        <v>1</v>
      </c>
      <c r="E39" s="121">
        <v>1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>
        <v>1</v>
      </c>
      <c r="L39" s="121">
        <v>2</v>
      </c>
      <c r="M39" s="121">
        <v>2</v>
      </c>
      <c r="N39" s="122">
        <v>14</v>
      </c>
    </row>
    <row r="40" spans="1:14" s="110" customFormat="1" ht="9.9" customHeight="1" x14ac:dyDescent="0.15">
      <c r="A40" s="110" t="s">
        <v>139</v>
      </c>
      <c r="B40" s="121">
        <v>1</v>
      </c>
      <c r="C40" s="121">
        <v>1</v>
      </c>
      <c r="D40" s="121" t="s">
        <v>25</v>
      </c>
      <c r="E40" s="121" t="s">
        <v>25</v>
      </c>
      <c r="F40" s="121" t="s">
        <v>25</v>
      </c>
      <c r="G40" s="121" t="s">
        <v>25</v>
      </c>
      <c r="H40" s="121" t="s">
        <v>25</v>
      </c>
      <c r="I40" s="121" t="s">
        <v>25</v>
      </c>
      <c r="J40" s="121" t="s">
        <v>25</v>
      </c>
      <c r="K40" s="121" t="s">
        <v>25</v>
      </c>
      <c r="L40" s="121" t="s">
        <v>25</v>
      </c>
      <c r="M40" s="121" t="s">
        <v>25</v>
      </c>
      <c r="N40" s="122">
        <v>2</v>
      </c>
    </row>
    <row r="41" spans="1:14" s="110" customFormat="1" ht="9.9" customHeight="1" x14ac:dyDescent="0.15">
      <c r="A41" s="110" t="s">
        <v>40</v>
      </c>
      <c r="B41" s="121" t="s">
        <v>25</v>
      </c>
      <c r="C41" s="121">
        <v>1</v>
      </c>
      <c r="D41" s="121">
        <v>1</v>
      </c>
      <c r="E41" s="121" t="s">
        <v>25</v>
      </c>
      <c r="F41" s="121">
        <v>2</v>
      </c>
      <c r="G41" s="121">
        <v>2</v>
      </c>
      <c r="H41" s="121">
        <v>7</v>
      </c>
      <c r="I41" s="121">
        <v>11</v>
      </c>
      <c r="J41" s="121">
        <v>1</v>
      </c>
      <c r="K41" s="121">
        <v>1</v>
      </c>
      <c r="L41" s="121">
        <v>1</v>
      </c>
      <c r="M41" s="121">
        <v>1</v>
      </c>
      <c r="N41" s="122">
        <v>28</v>
      </c>
    </row>
    <row r="42" spans="1:14" s="110" customFormat="1" ht="9.9" customHeight="1" x14ac:dyDescent="0.15">
      <c r="A42" s="110" t="s">
        <v>41</v>
      </c>
      <c r="B42" s="121">
        <v>196</v>
      </c>
      <c r="C42" s="121">
        <v>525</v>
      </c>
      <c r="D42" s="121">
        <v>209</v>
      </c>
      <c r="E42" s="121">
        <v>80</v>
      </c>
      <c r="F42" s="121">
        <v>204</v>
      </c>
      <c r="G42" s="121">
        <v>869</v>
      </c>
      <c r="H42" s="121">
        <v>358</v>
      </c>
      <c r="I42" s="121">
        <v>527</v>
      </c>
      <c r="J42" s="121">
        <v>26</v>
      </c>
      <c r="K42" s="121">
        <v>107</v>
      </c>
      <c r="L42" s="121" t="s">
        <v>25</v>
      </c>
      <c r="M42" s="121" t="s">
        <v>25</v>
      </c>
      <c r="N42" s="122">
        <v>3101</v>
      </c>
    </row>
    <row r="43" spans="1:14" s="110" customFormat="1" ht="9.9" customHeight="1" x14ac:dyDescent="0.15">
      <c r="A43" s="110" t="s">
        <v>113</v>
      </c>
      <c r="B43" s="121">
        <v>461</v>
      </c>
      <c r="C43" s="121">
        <v>372</v>
      </c>
      <c r="D43" s="121">
        <v>469</v>
      </c>
      <c r="E43" s="121">
        <v>481</v>
      </c>
      <c r="F43" s="121">
        <v>401</v>
      </c>
      <c r="G43" s="121">
        <v>416</v>
      </c>
      <c r="H43" s="121">
        <v>630</v>
      </c>
      <c r="I43" s="121">
        <v>913</v>
      </c>
      <c r="J43" s="121" t="s">
        <v>25</v>
      </c>
      <c r="K43" s="121">
        <v>893</v>
      </c>
      <c r="L43" s="121">
        <v>727</v>
      </c>
      <c r="M43" s="121">
        <v>494</v>
      </c>
      <c r="N43" s="122">
        <v>6257</v>
      </c>
    </row>
    <row r="44" spans="1:14" s="110" customFormat="1" ht="9.9" customHeight="1" x14ac:dyDescent="0.15">
      <c r="A44" s="110" t="s">
        <v>154</v>
      </c>
      <c r="B44" s="121" t="s">
        <v>25</v>
      </c>
      <c r="C44" s="121">
        <v>1</v>
      </c>
      <c r="D44" s="121">
        <v>1</v>
      </c>
      <c r="E44" s="121" t="s">
        <v>25</v>
      </c>
      <c r="F44" s="121" t="s">
        <v>25</v>
      </c>
      <c r="G44" s="121" t="s">
        <v>25</v>
      </c>
      <c r="H44" s="121" t="s">
        <v>25</v>
      </c>
      <c r="I44" s="121" t="s">
        <v>25</v>
      </c>
      <c r="J44" s="121" t="s">
        <v>25</v>
      </c>
      <c r="K44" s="121" t="s">
        <v>25</v>
      </c>
      <c r="L44" s="121" t="s">
        <v>25</v>
      </c>
      <c r="M44" s="121" t="s">
        <v>25</v>
      </c>
      <c r="N44" s="122">
        <v>2</v>
      </c>
    </row>
    <row r="45" spans="1:14" s="110" customFormat="1" ht="9.9" customHeight="1" x14ac:dyDescent="0.15">
      <c r="A45" s="110" t="s">
        <v>130</v>
      </c>
      <c r="B45" s="121">
        <v>12</v>
      </c>
      <c r="C45" s="121">
        <v>3</v>
      </c>
      <c r="D45" s="121">
        <v>2</v>
      </c>
      <c r="E45" s="121">
        <v>1</v>
      </c>
      <c r="F45" s="121" t="s">
        <v>25</v>
      </c>
      <c r="G45" s="121" t="s">
        <v>25</v>
      </c>
      <c r="H45" s="121" t="s">
        <v>25</v>
      </c>
      <c r="I45" s="121" t="s">
        <v>25</v>
      </c>
      <c r="J45" s="121">
        <v>1</v>
      </c>
      <c r="K45" s="121" t="s">
        <v>25</v>
      </c>
      <c r="L45" s="121" t="s">
        <v>25</v>
      </c>
      <c r="M45" s="121">
        <v>3</v>
      </c>
      <c r="N45" s="122">
        <v>22</v>
      </c>
    </row>
    <row r="46" spans="1:14" s="110" customFormat="1" ht="9.9" customHeight="1" x14ac:dyDescent="0.15">
      <c r="A46" s="110" t="s">
        <v>81</v>
      </c>
      <c r="B46" s="121" t="s">
        <v>25</v>
      </c>
      <c r="C46" s="121" t="s">
        <v>25</v>
      </c>
      <c r="D46" s="121" t="s">
        <v>25</v>
      </c>
      <c r="E46" s="121" t="s">
        <v>25</v>
      </c>
      <c r="F46" s="121" t="s">
        <v>25</v>
      </c>
      <c r="G46" s="121">
        <v>2</v>
      </c>
      <c r="H46" s="121" t="s">
        <v>25</v>
      </c>
      <c r="I46" s="121" t="s">
        <v>25</v>
      </c>
      <c r="J46" s="121" t="s">
        <v>25</v>
      </c>
      <c r="K46" s="121" t="s">
        <v>25</v>
      </c>
      <c r="L46" s="121" t="s">
        <v>25</v>
      </c>
      <c r="M46" s="121" t="s">
        <v>25</v>
      </c>
      <c r="N46" s="122">
        <v>2</v>
      </c>
    </row>
    <row r="47" spans="1:14" s="110" customFormat="1" ht="9.9" customHeight="1" x14ac:dyDescent="0.15">
      <c r="A47" s="110" t="s">
        <v>140</v>
      </c>
      <c r="B47" s="121">
        <v>1</v>
      </c>
      <c r="C47" s="121">
        <v>1</v>
      </c>
      <c r="D47" s="121" t="s">
        <v>25</v>
      </c>
      <c r="E47" s="121">
        <v>1</v>
      </c>
      <c r="F47" s="121">
        <v>1</v>
      </c>
      <c r="G47" s="121" t="s">
        <v>25</v>
      </c>
      <c r="H47" s="121" t="s">
        <v>25</v>
      </c>
      <c r="I47" s="121" t="s">
        <v>25</v>
      </c>
      <c r="J47" s="121" t="s">
        <v>25</v>
      </c>
      <c r="K47" s="121" t="s">
        <v>25</v>
      </c>
      <c r="L47" s="121" t="s">
        <v>25</v>
      </c>
      <c r="M47" s="121" t="s">
        <v>25</v>
      </c>
      <c r="N47" s="122">
        <v>4</v>
      </c>
    </row>
    <row r="48" spans="1:14" s="110" customFormat="1" ht="9.9" customHeight="1" x14ac:dyDescent="0.15">
      <c r="A48" s="110" t="s">
        <v>141</v>
      </c>
      <c r="B48" s="121" t="s">
        <v>25</v>
      </c>
      <c r="C48" s="121" t="s">
        <v>25</v>
      </c>
      <c r="D48" s="121" t="s">
        <v>25</v>
      </c>
      <c r="E48" s="121" t="s">
        <v>25</v>
      </c>
      <c r="F48" s="121" t="s">
        <v>25</v>
      </c>
      <c r="G48" s="121" t="s">
        <v>25</v>
      </c>
      <c r="H48" s="121" t="s">
        <v>25</v>
      </c>
      <c r="I48" s="121" t="s">
        <v>25</v>
      </c>
      <c r="J48" s="121">
        <v>4</v>
      </c>
      <c r="K48" s="121" t="s">
        <v>25</v>
      </c>
      <c r="L48" s="121" t="s">
        <v>25</v>
      </c>
      <c r="M48" s="121" t="s">
        <v>25</v>
      </c>
      <c r="N48" s="122">
        <v>4</v>
      </c>
    </row>
    <row r="49" spans="1:14" s="110" customFormat="1" ht="9.9" customHeight="1" x14ac:dyDescent="0.15">
      <c r="A49" s="110" t="s">
        <v>142</v>
      </c>
      <c r="B49" s="121" t="s">
        <v>25</v>
      </c>
      <c r="C49" s="121" t="s">
        <v>25</v>
      </c>
      <c r="D49" s="121" t="s">
        <v>25</v>
      </c>
      <c r="E49" s="121" t="s">
        <v>25</v>
      </c>
      <c r="F49" s="121" t="s">
        <v>25</v>
      </c>
      <c r="G49" s="121" t="s">
        <v>25</v>
      </c>
      <c r="H49" s="121" t="s">
        <v>25</v>
      </c>
      <c r="I49" s="121" t="s">
        <v>25</v>
      </c>
      <c r="J49" s="121">
        <v>9</v>
      </c>
      <c r="K49" s="121" t="s">
        <v>25</v>
      </c>
      <c r="L49" s="121" t="s">
        <v>25</v>
      </c>
      <c r="M49" s="121" t="s">
        <v>25</v>
      </c>
      <c r="N49" s="122">
        <v>9</v>
      </c>
    </row>
    <row r="50" spans="1:14" s="110" customFormat="1" ht="9.9" customHeight="1" x14ac:dyDescent="0.15">
      <c r="A50" s="110" t="s">
        <v>143</v>
      </c>
      <c r="B50" s="121" t="s">
        <v>25</v>
      </c>
      <c r="C50" s="121" t="s">
        <v>25</v>
      </c>
      <c r="D50" s="121">
        <v>1</v>
      </c>
      <c r="E50" s="121">
        <v>7</v>
      </c>
      <c r="F50" s="121" t="s">
        <v>25</v>
      </c>
      <c r="G50" s="121" t="s">
        <v>25</v>
      </c>
      <c r="H50" s="121">
        <v>6</v>
      </c>
      <c r="I50" s="121" t="s">
        <v>25</v>
      </c>
      <c r="J50" s="121">
        <v>1</v>
      </c>
      <c r="K50" s="121" t="s">
        <v>25</v>
      </c>
      <c r="L50" s="121" t="s">
        <v>25</v>
      </c>
      <c r="M50" s="121" t="s">
        <v>25</v>
      </c>
      <c r="N50" s="122">
        <v>15</v>
      </c>
    </row>
    <row r="51" spans="1:14" s="110" customFormat="1" ht="9.9" customHeight="1" x14ac:dyDescent="0.15">
      <c r="A51" s="110" t="s">
        <v>155</v>
      </c>
      <c r="B51" s="121" t="s">
        <v>25</v>
      </c>
      <c r="C51" s="121" t="s">
        <v>25</v>
      </c>
      <c r="D51" s="121" t="s">
        <v>25</v>
      </c>
      <c r="E51" s="121" t="s">
        <v>25</v>
      </c>
      <c r="F51" s="121" t="s">
        <v>25</v>
      </c>
      <c r="G51" s="121" t="s">
        <v>25</v>
      </c>
      <c r="H51" s="121" t="s">
        <v>25</v>
      </c>
      <c r="I51" s="121">
        <v>1</v>
      </c>
      <c r="J51" s="121">
        <v>1</v>
      </c>
      <c r="K51" s="121">
        <v>1</v>
      </c>
      <c r="L51" s="121" t="s">
        <v>25</v>
      </c>
      <c r="M51" s="121" t="s">
        <v>25</v>
      </c>
      <c r="N51" s="122">
        <v>3</v>
      </c>
    </row>
    <row r="52" spans="1:14" s="110" customFormat="1" ht="9.9" customHeight="1" x14ac:dyDescent="0.15">
      <c r="A52" s="110" t="s">
        <v>99</v>
      </c>
      <c r="B52" s="121">
        <v>1</v>
      </c>
      <c r="C52" s="121" t="s">
        <v>25</v>
      </c>
      <c r="D52" s="121" t="s">
        <v>25</v>
      </c>
      <c r="E52" s="121">
        <v>1</v>
      </c>
      <c r="F52" s="121">
        <v>1</v>
      </c>
      <c r="G52" s="121" t="s">
        <v>25</v>
      </c>
      <c r="H52" s="121" t="s">
        <v>25</v>
      </c>
      <c r="I52" s="121" t="s">
        <v>25</v>
      </c>
      <c r="J52" s="121">
        <v>1</v>
      </c>
      <c r="K52" s="121">
        <v>1</v>
      </c>
      <c r="L52" s="121" t="s">
        <v>25</v>
      </c>
      <c r="M52" s="121" t="s">
        <v>25</v>
      </c>
      <c r="N52" s="122">
        <v>5</v>
      </c>
    </row>
    <row r="53" spans="1:14" s="110" customFormat="1" ht="9.9" customHeight="1" x14ac:dyDescent="0.15">
      <c r="A53" s="110" t="s">
        <v>144</v>
      </c>
      <c r="B53" s="121">
        <v>15</v>
      </c>
      <c r="C53" s="121">
        <v>16</v>
      </c>
      <c r="D53" s="121">
        <v>19</v>
      </c>
      <c r="E53" s="121">
        <v>254</v>
      </c>
      <c r="F53" s="121">
        <v>631</v>
      </c>
      <c r="G53" s="121">
        <v>295</v>
      </c>
      <c r="H53" s="121">
        <v>1</v>
      </c>
      <c r="I53" s="121" t="s">
        <v>25</v>
      </c>
      <c r="J53" s="121" t="s">
        <v>25</v>
      </c>
      <c r="K53" s="121" t="s">
        <v>25</v>
      </c>
      <c r="L53" s="121">
        <v>3</v>
      </c>
      <c r="M53" s="121">
        <v>126</v>
      </c>
      <c r="N53" s="122">
        <v>1360</v>
      </c>
    </row>
    <row r="54" spans="1:14" s="110" customFormat="1" ht="9.9" customHeight="1" x14ac:dyDescent="0.15">
      <c r="A54" s="110" t="s">
        <v>126</v>
      </c>
      <c r="B54" s="121">
        <v>1</v>
      </c>
      <c r="C54" s="121">
        <v>4</v>
      </c>
      <c r="D54" s="121">
        <v>6</v>
      </c>
      <c r="E54" s="121">
        <v>8</v>
      </c>
      <c r="F54" s="121">
        <v>15</v>
      </c>
      <c r="G54" s="121">
        <v>2</v>
      </c>
      <c r="H54" s="121">
        <v>9</v>
      </c>
      <c r="I54" s="121">
        <v>3</v>
      </c>
      <c r="J54" s="121" t="s">
        <v>25</v>
      </c>
      <c r="K54" s="121">
        <v>1</v>
      </c>
      <c r="L54" s="121" t="s">
        <v>25</v>
      </c>
      <c r="M54" s="121">
        <v>1</v>
      </c>
      <c r="N54" s="122">
        <v>50</v>
      </c>
    </row>
    <row r="55" spans="1:14" s="110" customFormat="1" ht="9.9" customHeight="1" x14ac:dyDescent="0.15">
      <c r="A55" s="110" t="s">
        <v>45</v>
      </c>
      <c r="B55" s="121">
        <v>17</v>
      </c>
      <c r="C55" s="121">
        <v>5</v>
      </c>
      <c r="D55" s="121">
        <v>1</v>
      </c>
      <c r="E55" s="121">
        <v>1</v>
      </c>
      <c r="F55" s="121" t="s">
        <v>25</v>
      </c>
      <c r="G55" s="121">
        <v>1</v>
      </c>
      <c r="H55" s="121" t="s">
        <v>25</v>
      </c>
      <c r="I55" s="121" t="s">
        <v>25</v>
      </c>
      <c r="J55" s="121" t="s">
        <v>25</v>
      </c>
      <c r="K55" s="121" t="s">
        <v>25</v>
      </c>
      <c r="L55" s="121" t="s">
        <v>25</v>
      </c>
      <c r="M55" s="121" t="s">
        <v>25</v>
      </c>
      <c r="N55" s="122">
        <v>25</v>
      </c>
    </row>
    <row r="56" spans="1:14" s="110" customFormat="1" ht="9.9" customHeight="1" x14ac:dyDescent="0.15">
      <c r="A56" s="110" t="s">
        <v>82</v>
      </c>
      <c r="B56" s="121">
        <v>1</v>
      </c>
      <c r="C56" s="121" t="s">
        <v>25</v>
      </c>
      <c r="D56" s="121" t="s">
        <v>25</v>
      </c>
      <c r="E56" s="121">
        <v>2</v>
      </c>
      <c r="F56" s="121">
        <v>3</v>
      </c>
      <c r="G56" s="121">
        <v>2</v>
      </c>
      <c r="H56" s="121" t="s">
        <v>25</v>
      </c>
      <c r="I56" s="121" t="s">
        <v>25</v>
      </c>
      <c r="J56" s="121">
        <v>3</v>
      </c>
      <c r="K56" s="121" t="s">
        <v>25</v>
      </c>
      <c r="L56" s="121" t="s">
        <v>25</v>
      </c>
      <c r="M56" s="121" t="s">
        <v>25</v>
      </c>
      <c r="N56" s="122">
        <v>11</v>
      </c>
    </row>
    <row r="57" spans="1:14" s="110" customFormat="1" ht="9.9" customHeight="1" x14ac:dyDescent="0.15">
      <c r="A57" s="110" t="s">
        <v>47</v>
      </c>
      <c r="B57" s="121">
        <v>48</v>
      </c>
      <c r="C57" s="121">
        <v>53</v>
      </c>
      <c r="D57" s="121">
        <v>25</v>
      </c>
      <c r="E57" s="121">
        <v>6</v>
      </c>
      <c r="F57" s="121">
        <v>15</v>
      </c>
      <c r="G57" s="121">
        <v>3</v>
      </c>
      <c r="H57" s="121">
        <v>4</v>
      </c>
      <c r="I57" s="121">
        <v>1</v>
      </c>
      <c r="J57" s="121" t="s">
        <v>25</v>
      </c>
      <c r="K57" s="121">
        <v>1</v>
      </c>
      <c r="L57" s="121">
        <v>21</v>
      </c>
      <c r="M57" s="121">
        <v>15</v>
      </c>
      <c r="N57" s="122">
        <v>192</v>
      </c>
    </row>
    <row r="58" spans="1:14" s="110" customFormat="1" ht="9.9" customHeight="1" x14ac:dyDescent="0.15">
      <c r="A58" s="123" t="s">
        <v>93</v>
      </c>
      <c r="B58" s="124" t="s">
        <v>25</v>
      </c>
      <c r="C58" s="124" t="s">
        <v>25</v>
      </c>
      <c r="D58" s="124" t="s">
        <v>25</v>
      </c>
      <c r="E58" s="124" t="s">
        <v>25</v>
      </c>
      <c r="F58" s="124" t="s">
        <v>25</v>
      </c>
      <c r="G58" s="124" t="s">
        <v>25</v>
      </c>
      <c r="H58" s="124" t="s">
        <v>25</v>
      </c>
      <c r="I58" s="124" t="s">
        <v>25</v>
      </c>
      <c r="J58" s="124" t="s">
        <v>25</v>
      </c>
      <c r="K58" s="124">
        <v>1</v>
      </c>
      <c r="L58" s="124" t="s">
        <v>25</v>
      </c>
      <c r="M58" s="124" t="s">
        <v>25</v>
      </c>
      <c r="N58" s="125">
        <v>1</v>
      </c>
    </row>
    <row r="59" spans="1:14" s="110" customFormat="1" ht="9.9" customHeight="1" x14ac:dyDescent="0.15">
      <c r="A59" s="126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8"/>
    </row>
    <row r="60" spans="1:14" s="110" customFormat="1" ht="9.9" customHeight="1" x14ac:dyDescent="0.15">
      <c r="A60" s="110" t="s">
        <v>98</v>
      </c>
      <c r="B60" s="121">
        <v>15</v>
      </c>
      <c r="C60" s="121">
        <v>12</v>
      </c>
      <c r="D60" s="121">
        <v>18</v>
      </c>
      <c r="E60" s="121">
        <v>18</v>
      </c>
      <c r="F60" s="121">
        <v>16</v>
      </c>
      <c r="G60" s="121">
        <v>17</v>
      </c>
      <c r="H60" s="121">
        <v>13</v>
      </c>
      <c r="I60" s="121">
        <v>14</v>
      </c>
      <c r="J60" s="121">
        <v>12</v>
      </c>
      <c r="K60" s="121">
        <v>19</v>
      </c>
      <c r="L60" s="121">
        <v>19</v>
      </c>
      <c r="M60" s="121">
        <v>17</v>
      </c>
      <c r="N60" s="122">
        <v>190</v>
      </c>
    </row>
    <row r="61" spans="1:14" s="110" customFormat="1" ht="9.9" customHeight="1" x14ac:dyDescent="0.15">
      <c r="A61" s="110" t="s">
        <v>50</v>
      </c>
      <c r="B61" s="121">
        <v>1</v>
      </c>
      <c r="C61" s="121" t="s">
        <v>25</v>
      </c>
      <c r="D61" s="121" t="s">
        <v>25</v>
      </c>
      <c r="E61" s="121" t="s">
        <v>25</v>
      </c>
      <c r="F61" s="121" t="s">
        <v>25</v>
      </c>
      <c r="G61" s="121" t="s">
        <v>25</v>
      </c>
      <c r="H61" s="121" t="s">
        <v>25</v>
      </c>
      <c r="I61" s="121" t="s">
        <v>25</v>
      </c>
      <c r="J61" s="121" t="s">
        <v>25</v>
      </c>
      <c r="K61" s="121" t="s">
        <v>25</v>
      </c>
      <c r="L61" s="121" t="s">
        <v>25</v>
      </c>
      <c r="M61" s="121" t="s">
        <v>25</v>
      </c>
      <c r="N61" s="122">
        <v>1</v>
      </c>
    </row>
    <row r="62" spans="1:14" s="110" customFormat="1" ht="9.9" customHeight="1" x14ac:dyDescent="0.15">
      <c r="A62" s="110" t="s">
        <v>51</v>
      </c>
      <c r="B62" s="121" t="s">
        <v>25</v>
      </c>
      <c r="C62" s="121" t="s">
        <v>25</v>
      </c>
      <c r="D62" s="121" t="s">
        <v>25</v>
      </c>
      <c r="E62" s="121">
        <v>7</v>
      </c>
      <c r="F62" s="121" t="s">
        <v>25</v>
      </c>
      <c r="G62" s="121" t="s">
        <v>25</v>
      </c>
      <c r="H62" s="121" t="s">
        <v>25</v>
      </c>
      <c r="I62" s="121" t="s">
        <v>25</v>
      </c>
      <c r="J62" s="121" t="s">
        <v>25</v>
      </c>
      <c r="K62" s="121" t="s">
        <v>25</v>
      </c>
      <c r="L62" s="121" t="s">
        <v>25</v>
      </c>
      <c r="M62" s="121" t="s">
        <v>25</v>
      </c>
      <c r="N62" s="122">
        <v>7</v>
      </c>
    </row>
    <row r="63" spans="1:14" s="110" customFormat="1" ht="9.9" customHeight="1" x14ac:dyDescent="0.15">
      <c r="A63" s="110" t="s">
        <v>156</v>
      </c>
      <c r="B63" s="121">
        <v>1</v>
      </c>
      <c r="C63" s="121" t="s">
        <v>25</v>
      </c>
      <c r="D63" s="121">
        <v>1</v>
      </c>
      <c r="E63" s="121" t="s">
        <v>25</v>
      </c>
      <c r="F63" s="121" t="s">
        <v>25</v>
      </c>
      <c r="G63" s="121" t="s">
        <v>25</v>
      </c>
      <c r="H63" s="121" t="s">
        <v>25</v>
      </c>
      <c r="I63" s="121" t="s">
        <v>25</v>
      </c>
      <c r="J63" s="121" t="s">
        <v>25</v>
      </c>
      <c r="K63" s="121">
        <v>1</v>
      </c>
      <c r="L63" s="121" t="s">
        <v>25</v>
      </c>
      <c r="M63" s="121">
        <v>2</v>
      </c>
      <c r="N63" s="122">
        <v>5</v>
      </c>
    </row>
    <row r="64" spans="1:14" s="110" customFormat="1" ht="9.9" customHeight="1" x14ac:dyDescent="0.15">
      <c r="A64" s="110" t="s">
        <v>53</v>
      </c>
      <c r="B64" s="121">
        <v>4</v>
      </c>
      <c r="C64" s="121">
        <v>1</v>
      </c>
      <c r="D64" s="121" t="s">
        <v>25</v>
      </c>
      <c r="E64" s="121" t="s">
        <v>25</v>
      </c>
      <c r="F64" s="121" t="s">
        <v>25</v>
      </c>
      <c r="G64" s="121" t="s">
        <v>25</v>
      </c>
      <c r="H64" s="121" t="s">
        <v>25</v>
      </c>
      <c r="I64" s="121" t="s">
        <v>25</v>
      </c>
      <c r="J64" s="121" t="s">
        <v>25</v>
      </c>
      <c r="K64" s="121" t="s">
        <v>25</v>
      </c>
      <c r="L64" s="121" t="s">
        <v>25</v>
      </c>
      <c r="M64" s="121" t="s">
        <v>25</v>
      </c>
      <c r="N64" s="122">
        <v>5</v>
      </c>
    </row>
    <row r="65" spans="1:14" s="110" customFormat="1" ht="9.9" customHeight="1" x14ac:dyDescent="0.15">
      <c r="A65" s="110" t="s">
        <v>70</v>
      </c>
      <c r="B65" s="121" t="s">
        <v>25</v>
      </c>
      <c r="C65" s="121" t="s">
        <v>25</v>
      </c>
      <c r="D65" s="121" t="s">
        <v>25</v>
      </c>
      <c r="E65" s="121">
        <v>10</v>
      </c>
      <c r="F65" s="121">
        <v>26</v>
      </c>
      <c r="G65" s="121">
        <v>30</v>
      </c>
      <c r="H65" s="121">
        <v>166</v>
      </c>
      <c r="I65" s="121">
        <v>18</v>
      </c>
      <c r="J65" s="121">
        <v>284</v>
      </c>
      <c r="K65" s="121">
        <v>1566</v>
      </c>
      <c r="L65" s="121">
        <v>946</v>
      </c>
      <c r="M65" s="121">
        <v>265</v>
      </c>
      <c r="N65" s="122">
        <v>3311</v>
      </c>
    </row>
    <row r="66" spans="1:14" s="110" customFormat="1" ht="9.9" customHeight="1" x14ac:dyDescent="0.15">
      <c r="A66" s="110" t="s">
        <v>54</v>
      </c>
      <c r="B66" s="121">
        <v>3</v>
      </c>
      <c r="C66" s="121">
        <v>4</v>
      </c>
      <c r="D66" s="121">
        <v>4</v>
      </c>
      <c r="E66" s="121">
        <v>3</v>
      </c>
      <c r="F66" s="121">
        <v>2</v>
      </c>
      <c r="G66" s="121">
        <v>3</v>
      </c>
      <c r="H66" s="121">
        <v>2</v>
      </c>
      <c r="I66" s="121">
        <v>4</v>
      </c>
      <c r="J66" s="121">
        <v>8</v>
      </c>
      <c r="K66" s="121">
        <v>5</v>
      </c>
      <c r="L66" s="121">
        <v>4</v>
      </c>
      <c r="M66" s="121">
        <v>3</v>
      </c>
      <c r="N66" s="122">
        <v>45</v>
      </c>
    </row>
    <row r="67" spans="1:14" s="110" customFormat="1" ht="9.9" customHeight="1" x14ac:dyDescent="0.15">
      <c r="A67" s="110" t="s">
        <v>128</v>
      </c>
      <c r="B67" s="121">
        <v>2</v>
      </c>
      <c r="C67" s="121">
        <v>1</v>
      </c>
      <c r="D67" s="121">
        <v>2</v>
      </c>
      <c r="E67" s="121" t="s">
        <v>25</v>
      </c>
      <c r="F67" s="121">
        <v>2</v>
      </c>
      <c r="G67" s="121">
        <v>1</v>
      </c>
      <c r="H67" s="121" t="s">
        <v>25</v>
      </c>
      <c r="I67" s="121" t="s">
        <v>25</v>
      </c>
      <c r="J67" s="121" t="s">
        <v>25</v>
      </c>
      <c r="K67" s="121" t="s">
        <v>25</v>
      </c>
      <c r="L67" s="121" t="s">
        <v>25</v>
      </c>
      <c r="M67" s="121">
        <v>1</v>
      </c>
      <c r="N67" s="122">
        <v>9</v>
      </c>
    </row>
    <row r="68" spans="1:14" s="110" customFormat="1" ht="9.9" customHeight="1" x14ac:dyDescent="0.15">
      <c r="A68" s="110" t="s">
        <v>129</v>
      </c>
      <c r="B68" s="121">
        <v>1</v>
      </c>
      <c r="C68" s="121">
        <v>1</v>
      </c>
      <c r="D68" s="121">
        <v>1</v>
      </c>
      <c r="E68" s="121" t="s">
        <v>25</v>
      </c>
      <c r="F68" s="121" t="s">
        <v>25</v>
      </c>
      <c r="G68" s="121" t="s">
        <v>25</v>
      </c>
      <c r="H68" s="121" t="s">
        <v>25</v>
      </c>
      <c r="I68" s="121" t="s">
        <v>25</v>
      </c>
      <c r="J68" s="121" t="s">
        <v>25</v>
      </c>
      <c r="K68" s="121">
        <v>1</v>
      </c>
      <c r="L68" s="121">
        <v>1</v>
      </c>
      <c r="M68" s="121">
        <v>1</v>
      </c>
      <c r="N68" s="122">
        <v>6</v>
      </c>
    </row>
    <row r="69" spans="1:14" s="110" customFormat="1" ht="9.9" customHeight="1" x14ac:dyDescent="0.15">
      <c r="A69" s="123" t="s">
        <v>71</v>
      </c>
      <c r="B69" s="124">
        <v>9</v>
      </c>
      <c r="C69" s="124" t="s">
        <v>25</v>
      </c>
      <c r="D69" s="124" t="s">
        <v>25</v>
      </c>
      <c r="E69" s="124" t="s">
        <v>25</v>
      </c>
      <c r="F69" s="124" t="s">
        <v>25</v>
      </c>
      <c r="G69" s="124" t="s">
        <v>25</v>
      </c>
      <c r="H69" s="124">
        <v>7</v>
      </c>
      <c r="I69" s="124">
        <v>7</v>
      </c>
      <c r="J69" s="124">
        <v>9</v>
      </c>
      <c r="K69" s="124">
        <v>7</v>
      </c>
      <c r="L69" s="124">
        <v>3</v>
      </c>
      <c r="M69" s="124">
        <v>10</v>
      </c>
      <c r="N69" s="125">
        <v>52</v>
      </c>
    </row>
    <row r="70" spans="1:14" s="110" customFormat="1" ht="9.9" customHeight="1" x14ac:dyDescent="0.15">
      <c r="A70" s="126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</row>
    <row r="71" spans="1:14" s="110" customFormat="1" ht="9.9" customHeight="1" x14ac:dyDescent="0.15">
      <c r="A71" s="110" t="s">
        <v>120</v>
      </c>
      <c r="B71" s="121">
        <v>459</v>
      </c>
      <c r="C71" s="121">
        <v>411</v>
      </c>
      <c r="D71" s="121">
        <v>265</v>
      </c>
      <c r="E71" s="121">
        <v>330</v>
      </c>
      <c r="F71" s="121">
        <v>249</v>
      </c>
      <c r="G71" s="121">
        <v>252</v>
      </c>
      <c r="H71" s="121">
        <v>191</v>
      </c>
      <c r="I71" s="121">
        <v>44</v>
      </c>
      <c r="J71" s="121" t="s">
        <v>25</v>
      </c>
      <c r="K71" s="121">
        <v>292</v>
      </c>
      <c r="L71" s="121">
        <v>334</v>
      </c>
      <c r="M71" s="121">
        <v>276</v>
      </c>
      <c r="N71" s="122">
        <v>3103</v>
      </c>
    </row>
    <row r="72" spans="1:14" s="110" customFormat="1" ht="9.9" customHeight="1" x14ac:dyDescent="0.15">
      <c r="A72" s="110" t="s">
        <v>157</v>
      </c>
      <c r="B72" s="121">
        <v>1</v>
      </c>
      <c r="C72" s="121" t="s">
        <v>25</v>
      </c>
      <c r="D72" s="121">
        <v>1</v>
      </c>
      <c r="E72" s="121">
        <v>1</v>
      </c>
      <c r="F72" s="121" t="s">
        <v>25</v>
      </c>
      <c r="G72" s="121" t="s">
        <v>25</v>
      </c>
      <c r="H72" s="121" t="s">
        <v>25</v>
      </c>
      <c r="I72" s="121">
        <v>1</v>
      </c>
      <c r="J72" s="121">
        <v>1</v>
      </c>
      <c r="K72" s="121">
        <v>1</v>
      </c>
      <c r="L72" s="121">
        <v>1</v>
      </c>
      <c r="M72" s="121">
        <v>2</v>
      </c>
      <c r="N72" s="122">
        <v>9</v>
      </c>
    </row>
    <row r="73" spans="1:14" s="110" customFormat="1" ht="9.9" customHeight="1" x14ac:dyDescent="0.15">
      <c r="A73" s="110" t="s">
        <v>121</v>
      </c>
      <c r="B73" s="121">
        <v>2</v>
      </c>
      <c r="C73" s="121">
        <v>7</v>
      </c>
      <c r="D73" s="121">
        <v>9</v>
      </c>
      <c r="E73" s="121">
        <v>4</v>
      </c>
      <c r="F73" s="121">
        <v>4</v>
      </c>
      <c r="G73" s="121">
        <v>5</v>
      </c>
      <c r="H73" s="121">
        <v>5</v>
      </c>
      <c r="I73" s="121" t="s">
        <v>25</v>
      </c>
      <c r="J73" s="121" t="s">
        <v>25</v>
      </c>
      <c r="K73" s="121">
        <v>1</v>
      </c>
      <c r="L73" s="121" t="s">
        <v>25</v>
      </c>
      <c r="M73" s="121">
        <v>1</v>
      </c>
      <c r="N73" s="122">
        <v>38</v>
      </c>
    </row>
    <row r="74" spans="1:14" s="110" customFormat="1" ht="9.9" customHeight="1" x14ac:dyDescent="0.15">
      <c r="A74" s="110" t="s">
        <v>136</v>
      </c>
      <c r="B74" s="121">
        <v>49</v>
      </c>
      <c r="C74" s="121">
        <v>38</v>
      </c>
      <c r="D74" s="121">
        <v>82</v>
      </c>
      <c r="E74" s="121">
        <v>33</v>
      </c>
      <c r="F74" s="121">
        <v>53</v>
      </c>
      <c r="G74" s="121">
        <v>33</v>
      </c>
      <c r="H74" s="121">
        <v>36</v>
      </c>
      <c r="I74" s="121">
        <v>33</v>
      </c>
      <c r="J74" s="121">
        <v>21</v>
      </c>
      <c r="K74" s="121">
        <v>27</v>
      </c>
      <c r="L74" s="121">
        <v>16</v>
      </c>
      <c r="M74" s="121">
        <v>14</v>
      </c>
      <c r="N74" s="122">
        <v>435</v>
      </c>
    </row>
    <row r="75" spans="1:14" s="110" customFormat="1" ht="9.9" customHeight="1" x14ac:dyDescent="0.15">
      <c r="A75" s="110" t="s">
        <v>100</v>
      </c>
      <c r="B75" s="121">
        <v>1</v>
      </c>
      <c r="C75" s="121" t="s">
        <v>25</v>
      </c>
      <c r="D75" s="121" t="s">
        <v>25</v>
      </c>
      <c r="E75" s="121" t="s">
        <v>25</v>
      </c>
      <c r="F75" s="121" t="s">
        <v>25</v>
      </c>
      <c r="G75" s="121" t="s">
        <v>25</v>
      </c>
      <c r="H75" s="121" t="s">
        <v>25</v>
      </c>
      <c r="I75" s="121" t="s">
        <v>25</v>
      </c>
      <c r="J75" s="121" t="s">
        <v>25</v>
      </c>
      <c r="K75" s="121" t="s">
        <v>25</v>
      </c>
      <c r="L75" s="121" t="s">
        <v>25</v>
      </c>
      <c r="M75" s="121" t="s">
        <v>25</v>
      </c>
      <c r="N75" s="122">
        <v>1</v>
      </c>
    </row>
    <row r="76" spans="1:14" s="110" customFormat="1" ht="9.9" customHeight="1" x14ac:dyDescent="0.15">
      <c r="A76" s="110" t="s">
        <v>103</v>
      </c>
      <c r="B76" s="121">
        <v>2</v>
      </c>
      <c r="C76" s="121">
        <v>1</v>
      </c>
      <c r="D76" s="121">
        <v>1</v>
      </c>
      <c r="E76" s="121">
        <v>3</v>
      </c>
      <c r="F76" s="121">
        <v>1</v>
      </c>
      <c r="G76" s="121">
        <v>1</v>
      </c>
      <c r="H76" s="121">
        <v>1</v>
      </c>
      <c r="I76" s="121">
        <v>1</v>
      </c>
      <c r="J76" s="121">
        <v>1</v>
      </c>
      <c r="K76" s="121">
        <v>1</v>
      </c>
      <c r="L76" s="121">
        <v>1</v>
      </c>
      <c r="M76" s="121">
        <v>1</v>
      </c>
      <c r="N76" s="122">
        <v>15</v>
      </c>
    </row>
    <row r="77" spans="1:14" s="110" customFormat="1" ht="9.9" customHeight="1" x14ac:dyDescent="0.15">
      <c r="A77" s="110" t="s">
        <v>137</v>
      </c>
      <c r="B77" s="121">
        <v>1</v>
      </c>
      <c r="C77" s="121" t="s">
        <v>25</v>
      </c>
      <c r="D77" s="121" t="s">
        <v>25</v>
      </c>
      <c r="E77" s="121" t="s">
        <v>25</v>
      </c>
      <c r="F77" s="121" t="s">
        <v>25</v>
      </c>
      <c r="G77" s="121" t="s">
        <v>25</v>
      </c>
      <c r="H77" s="121" t="s">
        <v>25</v>
      </c>
      <c r="I77" s="121" t="s">
        <v>25</v>
      </c>
      <c r="J77" s="121" t="s">
        <v>25</v>
      </c>
      <c r="K77" s="121" t="s">
        <v>25</v>
      </c>
      <c r="L77" s="121" t="s">
        <v>25</v>
      </c>
      <c r="M77" s="121" t="s">
        <v>25</v>
      </c>
      <c r="N77" s="122">
        <v>1</v>
      </c>
    </row>
    <row r="78" spans="1:14" s="110" customFormat="1" ht="9.9" customHeight="1" x14ac:dyDescent="0.15">
      <c r="A78" s="110" t="s">
        <v>72</v>
      </c>
      <c r="B78" s="121">
        <v>3</v>
      </c>
      <c r="C78" s="121">
        <v>1</v>
      </c>
      <c r="D78" s="121">
        <v>1</v>
      </c>
      <c r="E78" s="121">
        <v>1</v>
      </c>
      <c r="F78" s="121">
        <v>1</v>
      </c>
      <c r="G78" s="121" t="s">
        <v>25</v>
      </c>
      <c r="H78" s="121" t="s">
        <v>25</v>
      </c>
      <c r="I78" s="121" t="s">
        <v>25</v>
      </c>
      <c r="J78" s="121" t="s">
        <v>25</v>
      </c>
      <c r="K78" s="121" t="s">
        <v>25</v>
      </c>
      <c r="L78" s="121" t="s">
        <v>25</v>
      </c>
      <c r="M78" s="121">
        <v>1</v>
      </c>
      <c r="N78" s="122">
        <v>8</v>
      </c>
    </row>
    <row r="79" spans="1:14" s="110" customFormat="1" ht="9.9" customHeight="1" x14ac:dyDescent="0.15">
      <c r="A79" s="110" t="s">
        <v>131</v>
      </c>
      <c r="B79" s="121">
        <v>3</v>
      </c>
      <c r="C79" s="121">
        <v>1</v>
      </c>
      <c r="D79" s="121" t="s">
        <v>25</v>
      </c>
      <c r="E79" s="121" t="s">
        <v>25</v>
      </c>
      <c r="F79" s="121" t="s">
        <v>25</v>
      </c>
      <c r="G79" s="121" t="s">
        <v>25</v>
      </c>
      <c r="H79" s="121" t="s">
        <v>25</v>
      </c>
      <c r="I79" s="121" t="s">
        <v>25</v>
      </c>
      <c r="J79" s="121" t="s">
        <v>25</v>
      </c>
      <c r="K79" s="121" t="s">
        <v>25</v>
      </c>
      <c r="L79" s="121" t="s">
        <v>25</v>
      </c>
      <c r="M79" s="121" t="s">
        <v>25</v>
      </c>
      <c r="N79" s="122">
        <v>4</v>
      </c>
    </row>
    <row r="80" spans="1:14" s="110" customFormat="1" ht="9.9" customHeight="1" x14ac:dyDescent="0.15">
      <c r="A80" s="110" t="s">
        <v>158</v>
      </c>
      <c r="B80" s="121">
        <v>33</v>
      </c>
      <c r="C80" s="121">
        <v>6</v>
      </c>
      <c r="D80" s="121">
        <v>6</v>
      </c>
      <c r="E80" s="121">
        <v>7</v>
      </c>
      <c r="F80" s="121">
        <v>5</v>
      </c>
      <c r="G80" s="121" t="s">
        <v>25</v>
      </c>
      <c r="H80" s="121" t="s">
        <v>25</v>
      </c>
      <c r="I80" s="121" t="s">
        <v>25</v>
      </c>
      <c r="J80" s="121" t="s">
        <v>25</v>
      </c>
      <c r="K80" s="121">
        <v>3</v>
      </c>
      <c r="L80" s="121">
        <v>13</v>
      </c>
      <c r="M80" s="121">
        <v>13</v>
      </c>
      <c r="N80" s="122">
        <v>86</v>
      </c>
    </row>
    <row r="81" spans="1:15" s="110" customFormat="1" ht="9.9" customHeight="1" x14ac:dyDescent="0.15">
      <c r="A81" s="110" t="s">
        <v>122</v>
      </c>
      <c r="B81" s="121">
        <v>1</v>
      </c>
      <c r="C81" s="121" t="s">
        <v>25</v>
      </c>
      <c r="D81" s="121">
        <v>96</v>
      </c>
      <c r="E81" s="121">
        <v>294</v>
      </c>
      <c r="F81" s="121">
        <v>401</v>
      </c>
      <c r="G81" s="121">
        <v>205</v>
      </c>
      <c r="H81" s="121">
        <v>199</v>
      </c>
      <c r="I81" s="121">
        <v>169</v>
      </c>
      <c r="J81" s="121" t="s">
        <v>25</v>
      </c>
      <c r="K81" s="121">
        <v>56</v>
      </c>
      <c r="L81" s="121">
        <v>45</v>
      </c>
      <c r="M81" s="121">
        <v>22</v>
      </c>
      <c r="N81" s="122">
        <v>1488</v>
      </c>
    </row>
    <row r="82" spans="1:15" s="110" customFormat="1" ht="9.9" customHeight="1" x14ac:dyDescent="0.15">
      <c r="A82" s="110" t="s">
        <v>123</v>
      </c>
      <c r="B82" s="121" t="s">
        <v>25</v>
      </c>
      <c r="C82" s="121" t="s">
        <v>25</v>
      </c>
      <c r="D82" s="121">
        <v>44</v>
      </c>
      <c r="E82" s="121">
        <v>37</v>
      </c>
      <c r="F82" s="121">
        <v>240</v>
      </c>
      <c r="G82" s="121">
        <v>124</v>
      </c>
      <c r="H82" s="121">
        <v>153</v>
      </c>
      <c r="I82" s="121">
        <v>332</v>
      </c>
      <c r="J82" s="121" t="s">
        <v>25</v>
      </c>
      <c r="K82" s="121">
        <v>248</v>
      </c>
      <c r="L82" s="121">
        <v>115</v>
      </c>
      <c r="M82" s="121">
        <v>45</v>
      </c>
      <c r="N82" s="122">
        <v>1338</v>
      </c>
    </row>
    <row r="83" spans="1:15" s="110" customFormat="1" ht="9.9" customHeight="1" x14ac:dyDescent="0.15">
      <c r="A83" s="123" t="s">
        <v>124</v>
      </c>
      <c r="B83" s="124" t="s">
        <v>25</v>
      </c>
      <c r="C83" s="124">
        <v>1</v>
      </c>
      <c r="D83" s="124">
        <v>3</v>
      </c>
      <c r="E83" s="124">
        <v>2</v>
      </c>
      <c r="F83" s="124">
        <v>1</v>
      </c>
      <c r="G83" s="124" t="s">
        <v>25</v>
      </c>
      <c r="H83" s="124">
        <v>1</v>
      </c>
      <c r="I83" s="124" t="s">
        <v>25</v>
      </c>
      <c r="J83" s="124">
        <v>1</v>
      </c>
      <c r="K83" s="124" t="s">
        <v>25</v>
      </c>
      <c r="L83" s="124">
        <v>1</v>
      </c>
      <c r="M83" s="124" t="s">
        <v>25</v>
      </c>
      <c r="N83" s="125">
        <v>10</v>
      </c>
    </row>
    <row r="84" spans="1:15" s="110" customFormat="1" ht="9.9" customHeight="1" x14ac:dyDescent="0.15">
      <c r="A84" s="126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</row>
    <row r="85" spans="1:15" s="110" customFormat="1" ht="9.9" customHeight="1" x14ac:dyDescent="0.15">
      <c r="A85" s="110" t="s">
        <v>57</v>
      </c>
      <c r="B85" s="121" t="s">
        <v>25</v>
      </c>
      <c r="C85" s="121">
        <v>4</v>
      </c>
      <c r="D85" s="121" t="s">
        <v>25</v>
      </c>
      <c r="E85" s="121">
        <v>3</v>
      </c>
      <c r="F85" s="121">
        <v>1</v>
      </c>
      <c r="G85" s="121">
        <v>1</v>
      </c>
      <c r="H85" s="121">
        <v>4</v>
      </c>
      <c r="I85" s="121">
        <v>10</v>
      </c>
      <c r="J85" s="121">
        <v>15</v>
      </c>
      <c r="K85" s="121">
        <v>1</v>
      </c>
      <c r="L85" s="121" t="s">
        <v>25</v>
      </c>
      <c r="M85" s="121" t="s">
        <v>25</v>
      </c>
      <c r="N85" s="122">
        <v>39</v>
      </c>
    </row>
    <row r="86" spans="1:15" s="110" customFormat="1" ht="9.9" customHeight="1" x14ac:dyDescent="0.15">
      <c r="A86" s="123" t="s">
        <v>58</v>
      </c>
      <c r="B86" s="124" t="s">
        <v>25</v>
      </c>
      <c r="C86" s="124" t="s">
        <v>25</v>
      </c>
      <c r="D86" s="124">
        <v>1</v>
      </c>
      <c r="E86" s="124" t="s">
        <v>25</v>
      </c>
      <c r="F86" s="124" t="s">
        <v>25</v>
      </c>
      <c r="G86" s="124">
        <v>1</v>
      </c>
      <c r="H86" s="124" t="s">
        <v>25</v>
      </c>
      <c r="I86" s="124">
        <v>2</v>
      </c>
      <c r="J86" s="124" t="s">
        <v>25</v>
      </c>
      <c r="K86" s="124">
        <v>1</v>
      </c>
      <c r="L86" s="124">
        <v>1</v>
      </c>
      <c r="M86" s="124" t="s">
        <v>25</v>
      </c>
      <c r="N86" s="125">
        <v>6</v>
      </c>
    </row>
    <row r="87" spans="1:15" s="110" customFormat="1" ht="9.9" customHeight="1" x14ac:dyDescent="0.15">
      <c r="A87" s="126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8"/>
    </row>
    <row r="88" spans="1:15" s="170" customFormat="1" ht="11.25" customHeight="1" x14ac:dyDescent="0.3">
      <c r="A88" s="4" t="s">
        <v>16</v>
      </c>
      <c r="B88" s="6">
        <f>SUM(B7:B14)</f>
        <v>846</v>
      </c>
      <c r="C88" s="6">
        <f t="shared" ref="C88:N88" si="0">SUM(C7:C14)</f>
        <v>758</v>
      </c>
      <c r="D88" s="6">
        <f t="shared" si="0"/>
        <v>1007</v>
      </c>
      <c r="E88" s="6">
        <f t="shared" si="0"/>
        <v>812</v>
      </c>
      <c r="F88" s="6">
        <f t="shared" si="0"/>
        <v>1148</v>
      </c>
      <c r="G88" s="6">
        <f t="shared" si="0"/>
        <v>839</v>
      </c>
      <c r="H88" s="6">
        <f t="shared" si="0"/>
        <v>761</v>
      </c>
      <c r="I88" s="6">
        <f t="shared" si="0"/>
        <v>587</v>
      </c>
      <c r="J88" s="6">
        <f t="shared" si="0"/>
        <v>495</v>
      </c>
      <c r="K88" s="6">
        <f t="shared" si="0"/>
        <v>702</v>
      </c>
      <c r="L88" s="6">
        <f t="shared" si="0"/>
        <v>792</v>
      </c>
      <c r="M88" s="6">
        <f t="shared" si="0"/>
        <v>739</v>
      </c>
      <c r="N88" s="6">
        <f t="shared" si="0"/>
        <v>9486</v>
      </c>
    </row>
    <row r="89" spans="1:15" s="170" customFormat="1" ht="11.25" customHeight="1" x14ac:dyDescent="0.3">
      <c r="A89" s="4" t="s">
        <v>17</v>
      </c>
      <c r="B89" s="6">
        <f>SUM(B16:B58)</f>
        <v>928</v>
      </c>
      <c r="C89" s="6">
        <f t="shared" ref="C89:N89" si="1">SUM(C16:C58)</f>
        <v>1063</v>
      </c>
      <c r="D89" s="6">
        <f t="shared" si="1"/>
        <v>817</v>
      </c>
      <c r="E89" s="6">
        <f t="shared" si="1"/>
        <v>2746</v>
      </c>
      <c r="F89" s="6">
        <f t="shared" si="1"/>
        <v>2483</v>
      </c>
      <c r="G89" s="6">
        <f t="shared" si="1"/>
        <v>1754</v>
      </c>
      <c r="H89" s="6">
        <f t="shared" si="1"/>
        <v>1052</v>
      </c>
      <c r="I89" s="6">
        <f t="shared" si="1"/>
        <v>1493</v>
      </c>
      <c r="J89" s="6">
        <f t="shared" si="1"/>
        <v>77</v>
      </c>
      <c r="K89" s="6">
        <f t="shared" si="1"/>
        <v>1043</v>
      </c>
      <c r="L89" s="6">
        <f t="shared" si="1"/>
        <v>788</v>
      </c>
      <c r="M89" s="6">
        <f t="shared" si="1"/>
        <v>696</v>
      </c>
      <c r="N89" s="6">
        <f t="shared" si="1"/>
        <v>14940</v>
      </c>
    </row>
    <row r="90" spans="1:15" s="170" customFormat="1" ht="11.25" customHeight="1" x14ac:dyDescent="0.3">
      <c r="A90" s="4" t="s">
        <v>18</v>
      </c>
      <c r="B90" s="6">
        <f>SUM(B60:B69)</f>
        <v>36</v>
      </c>
      <c r="C90" s="6">
        <f t="shared" ref="C90:N90" si="2">SUM(C60:C69)</f>
        <v>19</v>
      </c>
      <c r="D90" s="6">
        <f t="shared" si="2"/>
        <v>26</v>
      </c>
      <c r="E90" s="6">
        <f t="shared" si="2"/>
        <v>38</v>
      </c>
      <c r="F90" s="6">
        <f t="shared" si="2"/>
        <v>46</v>
      </c>
      <c r="G90" s="6">
        <f t="shared" si="2"/>
        <v>51</v>
      </c>
      <c r="H90" s="6">
        <f t="shared" si="2"/>
        <v>188</v>
      </c>
      <c r="I90" s="6">
        <f t="shared" si="2"/>
        <v>43</v>
      </c>
      <c r="J90" s="6">
        <f t="shared" si="2"/>
        <v>313</v>
      </c>
      <c r="K90" s="6">
        <f t="shared" si="2"/>
        <v>1599</v>
      </c>
      <c r="L90" s="6">
        <f t="shared" si="2"/>
        <v>973</v>
      </c>
      <c r="M90" s="6">
        <f t="shared" si="2"/>
        <v>299</v>
      </c>
      <c r="N90" s="6">
        <f t="shared" si="2"/>
        <v>3631</v>
      </c>
      <c r="O90" s="6"/>
    </row>
    <row r="91" spans="1:15" s="170" customFormat="1" ht="11.25" customHeight="1" x14ac:dyDescent="0.3">
      <c r="A91" s="4" t="s">
        <v>19</v>
      </c>
      <c r="B91" s="6">
        <f>SUM(B71:B83)</f>
        <v>555</v>
      </c>
      <c r="C91" s="6">
        <f t="shared" ref="C91:N91" si="3">SUM(C71:C83)</f>
        <v>466</v>
      </c>
      <c r="D91" s="6">
        <f t="shared" si="3"/>
        <v>508</v>
      </c>
      <c r="E91" s="6">
        <f t="shared" si="3"/>
        <v>712</v>
      </c>
      <c r="F91" s="6">
        <f t="shared" si="3"/>
        <v>955</v>
      </c>
      <c r="G91" s="6">
        <f t="shared" si="3"/>
        <v>620</v>
      </c>
      <c r="H91" s="6">
        <f t="shared" si="3"/>
        <v>586</v>
      </c>
      <c r="I91" s="6">
        <f t="shared" si="3"/>
        <v>580</v>
      </c>
      <c r="J91" s="6">
        <f t="shared" si="3"/>
        <v>24</v>
      </c>
      <c r="K91" s="6">
        <f t="shared" si="3"/>
        <v>629</v>
      </c>
      <c r="L91" s="6">
        <f t="shared" si="3"/>
        <v>526</v>
      </c>
      <c r="M91" s="6">
        <f t="shared" si="3"/>
        <v>375</v>
      </c>
      <c r="N91" s="6">
        <f t="shared" si="3"/>
        <v>6536</v>
      </c>
    </row>
    <row r="92" spans="1:15" s="170" customFormat="1" ht="11.25" customHeight="1" x14ac:dyDescent="0.3">
      <c r="A92" s="4" t="s">
        <v>20</v>
      </c>
      <c r="B92" s="6">
        <f>SUM(B85:B86)</f>
        <v>0</v>
      </c>
      <c r="C92" s="6">
        <f t="shared" ref="C92:N92" si="4">SUM(C85:C86)</f>
        <v>4</v>
      </c>
      <c r="D92" s="6">
        <f t="shared" si="4"/>
        <v>1</v>
      </c>
      <c r="E92" s="6">
        <f t="shared" si="4"/>
        <v>3</v>
      </c>
      <c r="F92" s="6">
        <f t="shared" si="4"/>
        <v>1</v>
      </c>
      <c r="G92" s="6">
        <f t="shared" si="4"/>
        <v>2</v>
      </c>
      <c r="H92" s="6">
        <f t="shared" si="4"/>
        <v>4</v>
      </c>
      <c r="I92" s="6">
        <f t="shared" si="4"/>
        <v>12</v>
      </c>
      <c r="J92" s="6">
        <f t="shared" si="4"/>
        <v>15</v>
      </c>
      <c r="K92" s="6">
        <f t="shared" si="4"/>
        <v>2</v>
      </c>
      <c r="L92" s="6">
        <f t="shared" si="4"/>
        <v>1</v>
      </c>
      <c r="M92" s="6">
        <f t="shared" si="4"/>
        <v>0</v>
      </c>
      <c r="N92" s="6">
        <f t="shared" si="4"/>
        <v>45</v>
      </c>
      <c r="O92" s="6"/>
    </row>
    <row r="93" spans="1:15" s="146" customFormat="1" ht="12" customHeight="1" x14ac:dyDescent="0.2">
      <c r="A93" s="135" t="s">
        <v>21</v>
      </c>
      <c r="B93" s="140">
        <f>SUM(B88:B92)</f>
        <v>2365</v>
      </c>
      <c r="C93" s="140">
        <f t="shared" ref="C93:N93" si="5">SUM(C88:C92)</f>
        <v>2310</v>
      </c>
      <c r="D93" s="140">
        <f t="shared" si="5"/>
        <v>2359</v>
      </c>
      <c r="E93" s="140">
        <f t="shared" si="5"/>
        <v>4311</v>
      </c>
      <c r="F93" s="140">
        <f t="shared" si="5"/>
        <v>4633</v>
      </c>
      <c r="G93" s="140">
        <f t="shared" si="5"/>
        <v>3266</v>
      </c>
      <c r="H93" s="140">
        <f t="shared" si="5"/>
        <v>2591</v>
      </c>
      <c r="I93" s="140">
        <f t="shared" si="5"/>
        <v>2715</v>
      </c>
      <c r="J93" s="140">
        <f t="shared" si="5"/>
        <v>924</v>
      </c>
      <c r="K93" s="140">
        <f t="shared" si="5"/>
        <v>3975</v>
      </c>
      <c r="L93" s="140">
        <f t="shared" si="5"/>
        <v>3080</v>
      </c>
      <c r="M93" s="140">
        <f t="shared" si="5"/>
        <v>2109</v>
      </c>
      <c r="N93" s="140">
        <f t="shared" si="5"/>
        <v>34638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7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6" s="85" customFormat="1" ht="12.75" customHeight="1" x14ac:dyDescent="0.3">
      <c r="A1" s="237" t="s">
        <v>160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104"/>
      <c r="P1" s="104"/>
    </row>
    <row r="2" spans="1:16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104"/>
      <c r="P2" s="104"/>
    </row>
    <row r="3" spans="1:16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104"/>
      <c r="P3" s="104"/>
    </row>
    <row r="4" spans="1:16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4"/>
      <c r="P4" s="104"/>
    </row>
    <row r="5" spans="1:16" s="88" customFormat="1" ht="12.1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22" t="s">
        <v>0</v>
      </c>
      <c r="O5" s="109"/>
      <c r="P5" s="109"/>
    </row>
    <row r="6" spans="1:16" s="110" customFormat="1" ht="9.9" customHeight="1" x14ac:dyDescent="0.15">
      <c r="A6" s="110" t="s">
        <v>101</v>
      </c>
      <c r="B6" s="121" t="s">
        <v>25</v>
      </c>
      <c r="C6" s="121" t="s">
        <v>25</v>
      </c>
      <c r="D6" s="121" t="s">
        <v>25</v>
      </c>
      <c r="E6" s="121" t="s">
        <v>25</v>
      </c>
      <c r="F6" s="121">
        <v>2</v>
      </c>
      <c r="G6" s="121" t="s">
        <v>25</v>
      </c>
      <c r="H6" s="121">
        <v>1</v>
      </c>
      <c r="I6" s="121" t="s">
        <v>25</v>
      </c>
      <c r="J6" s="121">
        <v>2</v>
      </c>
      <c r="K6" s="121" t="s">
        <v>25</v>
      </c>
      <c r="L6" s="121" t="s">
        <v>25</v>
      </c>
      <c r="M6" s="121" t="s">
        <v>25</v>
      </c>
      <c r="N6" s="122">
        <v>5</v>
      </c>
    </row>
    <row r="7" spans="1:16" s="110" customFormat="1" ht="9.9" customHeight="1" x14ac:dyDescent="0.15">
      <c r="A7" s="110" t="s">
        <v>127</v>
      </c>
      <c r="B7" s="121">
        <v>16</v>
      </c>
      <c r="C7" s="121">
        <v>6</v>
      </c>
      <c r="D7" s="121">
        <v>10</v>
      </c>
      <c r="E7" s="121">
        <v>8</v>
      </c>
      <c r="F7" s="121">
        <v>11</v>
      </c>
      <c r="G7" s="121">
        <v>9</v>
      </c>
      <c r="H7" s="121">
        <v>5</v>
      </c>
      <c r="I7" s="121" t="s">
        <v>25</v>
      </c>
      <c r="J7" s="121">
        <v>9</v>
      </c>
      <c r="K7" s="121">
        <v>2</v>
      </c>
      <c r="L7" s="121" t="s">
        <v>25</v>
      </c>
      <c r="M7" s="121" t="s">
        <v>25</v>
      </c>
      <c r="N7" s="122">
        <v>76</v>
      </c>
    </row>
    <row r="8" spans="1:16" s="110" customFormat="1" ht="9.9" customHeight="1" x14ac:dyDescent="0.15">
      <c r="A8" s="110" t="s">
        <v>68</v>
      </c>
      <c r="B8" s="121">
        <v>140</v>
      </c>
      <c r="C8" s="121">
        <v>133</v>
      </c>
      <c r="D8" s="121">
        <v>128</v>
      </c>
      <c r="E8" s="121">
        <v>108</v>
      </c>
      <c r="F8" s="121">
        <v>92</v>
      </c>
      <c r="G8" s="121">
        <v>36</v>
      </c>
      <c r="H8" s="121">
        <v>13</v>
      </c>
      <c r="I8" s="121">
        <v>2</v>
      </c>
      <c r="J8" s="121">
        <v>15</v>
      </c>
      <c r="K8" s="121">
        <v>98</v>
      </c>
      <c r="L8" s="121">
        <v>112</v>
      </c>
      <c r="M8" s="121">
        <v>144</v>
      </c>
      <c r="N8" s="122">
        <v>1021</v>
      </c>
    </row>
    <row r="9" spans="1:16" s="110" customFormat="1" ht="9.9" customHeight="1" x14ac:dyDescent="0.15">
      <c r="A9" s="110" t="s">
        <v>48</v>
      </c>
      <c r="B9" s="121">
        <v>441</v>
      </c>
      <c r="C9" s="121">
        <v>354</v>
      </c>
      <c r="D9" s="121">
        <v>520</v>
      </c>
      <c r="E9" s="121">
        <v>489</v>
      </c>
      <c r="F9" s="121">
        <v>626</v>
      </c>
      <c r="G9" s="121">
        <v>448</v>
      </c>
      <c r="H9" s="121">
        <v>369</v>
      </c>
      <c r="I9" s="121">
        <v>324</v>
      </c>
      <c r="J9" s="121">
        <v>253</v>
      </c>
      <c r="K9" s="121">
        <v>326</v>
      </c>
      <c r="L9" s="121">
        <v>442</v>
      </c>
      <c r="M9" s="121">
        <v>379</v>
      </c>
      <c r="N9" s="122">
        <v>4971</v>
      </c>
    </row>
    <row r="10" spans="1:16" s="110" customFormat="1" ht="9.9" customHeight="1" x14ac:dyDescent="0.15">
      <c r="A10" s="110" t="s">
        <v>49</v>
      </c>
      <c r="B10" s="121">
        <v>55</v>
      </c>
      <c r="C10" s="121">
        <v>17</v>
      </c>
      <c r="D10" s="121">
        <v>62</v>
      </c>
      <c r="E10" s="121">
        <v>32</v>
      </c>
      <c r="F10" s="121">
        <v>125</v>
      </c>
      <c r="G10" s="121">
        <v>110</v>
      </c>
      <c r="H10" s="121">
        <v>79</v>
      </c>
      <c r="I10" s="121">
        <v>151</v>
      </c>
      <c r="J10" s="121">
        <v>137</v>
      </c>
      <c r="K10" s="121">
        <v>141</v>
      </c>
      <c r="L10" s="121">
        <v>88</v>
      </c>
      <c r="M10" s="121">
        <v>56</v>
      </c>
      <c r="N10" s="122">
        <v>1053</v>
      </c>
    </row>
    <row r="11" spans="1:16" s="110" customFormat="1" ht="9.9" customHeight="1" x14ac:dyDescent="0.15">
      <c r="A11" s="110" t="s">
        <v>135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>
        <v>10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10</v>
      </c>
    </row>
    <row r="12" spans="1:16" s="110" customFormat="1" ht="9.9" customHeight="1" x14ac:dyDescent="0.15">
      <c r="A12" s="123" t="s">
        <v>84</v>
      </c>
      <c r="B12" s="124" t="s">
        <v>25</v>
      </c>
      <c r="C12" s="124">
        <v>1</v>
      </c>
      <c r="D12" s="124">
        <v>1</v>
      </c>
      <c r="E12" s="124" t="s">
        <v>25</v>
      </c>
      <c r="F12" s="124" t="s">
        <v>25</v>
      </c>
      <c r="G12" s="124" t="s">
        <v>25</v>
      </c>
      <c r="H12" s="124" t="s">
        <v>25</v>
      </c>
      <c r="I12" s="124" t="s">
        <v>25</v>
      </c>
      <c r="J12" s="124" t="s">
        <v>25</v>
      </c>
      <c r="K12" s="124" t="s">
        <v>25</v>
      </c>
      <c r="L12" s="124" t="s">
        <v>25</v>
      </c>
      <c r="M12" s="124" t="s">
        <v>25</v>
      </c>
      <c r="N12" s="125">
        <v>2</v>
      </c>
    </row>
    <row r="13" spans="1:16" s="110" customFormat="1" ht="9.9" customHeight="1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6" s="110" customFormat="1" ht="9.9" customHeight="1" x14ac:dyDescent="0.15">
      <c r="A14" s="110" t="s">
        <v>29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>
        <v>1</v>
      </c>
      <c r="L14" s="121">
        <v>2</v>
      </c>
      <c r="M14" s="121">
        <v>2</v>
      </c>
      <c r="N14" s="122">
        <v>5</v>
      </c>
    </row>
    <row r="15" spans="1:16" s="110" customFormat="1" ht="9.9" customHeight="1" x14ac:dyDescent="0.15">
      <c r="A15" s="110" t="s">
        <v>32</v>
      </c>
      <c r="B15" s="121" t="s">
        <v>25</v>
      </c>
      <c r="C15" s="121">
        <v>1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6" s="110" customFormat="1" ht="9.9" customHeight="1" x14ac:dyDescent="0.15">
      <c r="A16" s="110" t="s">
        <v>33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>
        <v>1</v>
      </c>
      <c r="N16" s="122">
        <v>1</v>
      </c>
    </row>
    <row r="17" spans="1:14" s="110" customFormat="1" ht="9.9" customHeight="1" x14ac:dyDescent="0.15">
      <c r="A17" s="110" t="s">
        <v>78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>
        <v>3</v>
      </c>
      <c r="N17" s="122">
        <v>3</v>
      </c>
    </row>
    <row r="18" spans="1:14" s="110" customFormat="1" ht="9.9" customHeight="1" x14ac:dyDescent="0.15">
      <c r="A18" s="110" t="s">
        <v>79</v>
      </c>
      <c r="B18" s="121">
        <v>5</v>
      </c>
      <c r="C18" s="121">
        <v>3</v>
      </c>
      <c r="D18" s="121">
        <v>3</v>
      </c>
      <c r="E18" s="121">
        <v>2</v>
      </c>
      <c r="F18" s="121" t="s">
        <v>25</v>
      </c>
      <c r="G18" s="121" t="s">
        <v>25</v>
      </c>
      <c r="H18" s="121">
        <v>1</v>
      </c>
      <c r="I18" s="121">
        <v>2</v>
      </c>
      <c r="J18" s="121" t="s">
        <v>25</v>
      </c>
      <c r="K18" s="121" t="s">
        <v>25</v>
      </c>
      <c r="L18" s="121" t="s">
        <v>25</v>
      </c>
      <c r="M18" s="121">
        <v>1</v>
      </c>
      <c r="N18" s="122">
        <v>17</v>
      </c>
    </row>
    <row r="19" spans="1:14" s="110" customFormat="1" ht="9.9" customHeight="1" x14ac:dyDescent="0.15">
      <c r="A19" s="110" t="s">
        <v>125</v>
      </c>
      <c r="B19" s="121">
        <v>2</v>
      </c>
      <c r="C19" s="121">
        <v>2</v>
      </c>
      <c r="D19" s="121">
        <v>1</v>
      </c>
      <c r="E19" s="121">
        <v>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10</v>
      </c>
    </row>
    <row r="20" spans="1:14" s="110" customFormat="1" ht="9.9" customHeight="1" x14ac:dyDescent="0.15">
      <c r="A20" s="110" t="s">
        <v>35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>
        <v>2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37</v>
      </c>
      <c r="B21" s="121" t="s">
        <v>25</v>
      </c>
      <c r="C21" s="121">
        <v>1</v>
      </c>
      <c r="D21" s="121">
        <v>13</v>
      </c>
      <c r="E21" s="121">
        <v>19</v>
      </c>
      <c r="F21" s="121" t="s">
        <v>25</v>
      </c>
      <c r="G21" s="121">
        <v>1</v>
      </c>
      <c r="H21" s="121">
        <v>3</v>
      </c>
      <c r="I21" s="121" t="s">
        <v>25</v>
      </c>
      <c r="J21" s="121" t="s">
        <v>25</v>
      </c>
      <c r="K21" s="121">
        <v>2</v>
      </c>
      <c r="L21" s="121">
        <v>2</v>
      </c>
      <c r="M21" s="121">
        <v>14</v>
      </c>
      <c r="N21" s="122">
        <v>55</v>
      </c>
    </row>
    <row r="22" spans="1:14" s="110" customFormat="1" ht="9.9" customHeight="1" x14ac:dyDescent="0.15">
      <c r="A22" s="110" t="s">
        <v>40</v>
      </c>
      <c r="B22" s="121" t="s">
        <v>25</v>
      </c>
      <c r="C22" s="121">
        <v>1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10" t="s">
        <v>41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>
        <v>1</v>
      </c>
      <c r="K23" s="121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10" t="s">
        <v>113</v>
      </c>
      <c r="B24" s="121">
        <v>14</v>
      </c>
      <c r="C24" s="121">
        <v>21</v>
      </c>
      <c r="D24" s="121">
        <v>19</v>
      </c>
      <c r="E24" s="121">
        <v>21</v>
      </c>
      <c r="F24" s="121">
        <v>6</v>
      </c>
      <c r="G24" s="121">
        <v>2</v>
      </c>
      <c r="H24" s="121">
        <v>12</v>
      </c>
      <c r="I24" s="121">
        <v>56</v>
      </c>
      <c r="J24" s="121" t="s">
        <v>25</v>
      </c>
      <c r="K24" s="121">
        <v>182</v>
      </c>
      <c r="L24" s="121">
        <v>55</v>
      </c>
      <c r="M24" s="121">
        <v>9</v>
      </c>
      <c r="N24" s="122">
        <v>397</v>
      </c>
    </row>
    <row r="25" spans="1:14" s="110" customFormat="1" ht="9.9" customHeight="1" x14ac:dyDescent="0.15">
      <c r="A25" s="110" t="s">
        <v>130</v>
      </c>
      <c r="B25" s="121">
        <v>4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4</v>
      </c>
    </row>
    <row r="26" spans="1:14" s="110" customFormat="1" ht="9.9" customHeight="1" x14ac:dyDescent="0.15">
      <c r="A26" s="110" t="s">
        <v>126</v>
      </c>
      <c r="B26" s="121" t="s">
        <v>25</v>
      </c>
      <c r="C26" s="121">
        <v>2</v>
      </c>
      <c r="D26" s="121">
        <v>4</v>
      </c>
      <c r="E26" s="121">
        <v>2</v>
      </c>
      <c r="F26" s="121">
        <v>1</v>
      </c>
      <c r="G26" s="121">
        <v>1</v>
      </c>
      <c r="H26" s="121" t="s">
        <v>25</v>
      </c>
      <c r="I26" s="121" t="s">
        <v>25</v>
      </c>
      <c r="J26" s="121" t="s">
        <v>25</v>
      </c>
      <c r="K26" s="121">
        <v>1</v>
      </c>
      <c r="L26" s="121" t="s">
        <v>25</v>
      </c>
      <c r="M26" s="121" t="s">
        <v>25</v>
      </c>
      <c r="N26" s="122">
        <v>11</v>
      </c>
    </row>
    <row r="27" spans="1:14" s="110" customFormat="1" ht="9.9" customHeight="1" x14ac:dyDescent="0.15">
      <c r="A27" s="110" t="s">
        <v>45</v>
      </c>
      <c r="B27" s="121">
        <v>4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4</v>
      </c>
    </row>
    <row r="28" spans="1:14" s="110" customFormat="1" ht="9.9" customHeight="1" x14ac:dyDescent="0.15">
      <c r="A28" s="123" t="s">
        <v>47</v>
      </c>
      <c r="B28" s="124">
        <v>19</v>
      </c>
      <c r="C28" s="124">
        <v>39</v>
      </c>
      <c r="D28" s="124">
        <v>5</v>
      </c>
      <c r="E28" s="124">
        <v>1</v>
      </c>
      <c r="F28" s="124">
        <v>11</v>
      </c>
      <c r="G28" s="124" t="s">
        <v>25</v>
      </c>
      <c r="H28" s="124" t="s">
        <v>25</v>
      </c>
      <c r="I28" s="124" t="s">
        <v>25</v>
      </c>
      <c r="J28" s="124" t="s">
        <v>25</v>
      </c>
      <c r="K28" s="124" t="s">
        <v>25</v>
      </c>
      <c r="L28" s="124">
        <v>12</v>
      </c>
      <c r="M28" s="124">
        <v>6</v>
      </c>
      <c r="N28" s="125">
        <v>93</v>
      </c>
    </row>
    <row r="29" spans="1:14" s="110" customFormat="1" ht="9.9" customHeight="1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8"/>
    </row>
    <row r="30" spans="1:14" s="110" customFormat="1" ht="9.9" customHeight="1" x14ac:dyDescent="0.15">
      <c r="A30" s="110" t="s">
        <v>98</v>
      </c>
      <c r="B30" s="121">
        <v>12</v>
      </c>
      <c r="C30" s="121">
        <v>9</v>
      </c>
      <c r="D30" s="121">
        <v>14</v>
      </c>
      <c r="E30" s="121">
        <v>15</v>
      </c>
      <c r="F30" s="121">
        <v>13</v>
      </c>
      <c r="G30" s="121">
        <v>11</v>
      </c>
      <c r="H30" s="121">
        <v>9</v>
      </c>
      <c r="I30" s="121">
        <v>11</v>
      </c>
      <c r="J30" s="121">
        <v>9</v>
      </c>
      <c r="K30" s="121">
        <v>15</v>
      </c>
      <c r="L30" s="121">
        <v>14</v>
      </c>
      <c r="M30" s="121">
        <v>13</v>
      </c>
      <c r="N30" s="122">
        <v>145</v>
      </c>
    </row>
    <row r="31" spans="1:14" s="110" customFormat="1" ht="9.9" customHeight="1" x14ac:dyDescent="0.15">
      <c r="A31" s="110" t="s">
        <v>70</v>
      </c>
      <c r="B31" s="121" t="s">
        <v>25</v>
      </c>
      <c r="C31" s="121" t="s">
        <v>25</v>
      </c>
      <c r="D31" s="121" t="s">
        <v>25</v>
      </c>
      <c r="E31" s="121">
        <v>4</v>
      </c>
      <c r="F31" s="121" t="s">
        <v>25</v>
      </c>
      <c r="G31" s="121" t="s">
        <v>25</v>
      </c>
      <c r="H31" s="121">
        <v>55</v>
      </c>
      <c r="I31" s="121">
        <v>8</v>
      </c>
      <c r="J31" s="121">
        <v>104</v>
      </c>
      <c r="K31" s="121">
        <v>524</v>
      </c>
      <c r="L31" s="121">
        <v>161</v>
      </c>
      <c r="M31" s="121" t="s">
        <v>25</v>
      </c>
      <c r="N31" s="122">
        <v>856</v>
      </c>
    </row>
    <row r="32" spans="1:14" s="110" customFormat="1" ht="9.9" customHeight="1" x14ac:dyDescent="0.15">
      <c r="A32" s="110" t="s">
        <v>54</v>
      </c>
      <c r="B32" s="121" t="s">
        <v>25</v>
      </c>
      <c r="C32" s="121">
        <v>1</v>
      </c>
      <c r="D32" s="121" t="s">
        <v>25</v>
      </c>
      <c r="E32" s="121">
        <v>2</v>
      </c>
      <c r="F32" s="121" t="s">
        <v>25</v>
      </c>
      <c r="G32" s="121">
        <v>1</v>
      </c>
      <c r="H32" s="121" t="s">
        <v>25</v>
      </c>
      <c r="I32" s="121">
        <v>1</v>
      </c>
      <c r="J32" s="121">
        <v>7</v>
      </c>
      <c r="K32" s="121">
        <v>2</v>
      </c>
      <c r="L32" s="121">
        <v>1</v>
      </c>
      <c r="M32" s="121" t="s">
        <v>25</v>
      </c>
      <c r="N32" s="122">
        <v>15</v>
      </c>
    </row>
    <row r="33" spans="1:14" s="110" customFormat="1" ht="9.9" customHeight="1" x14ac:dyDescent="0.15">
      <c r="A33" s="123" t="s">
        <v>71</v>
      </c>
      <c r="B33" s="124">
        <v>4</v>
      </c>
      <c r="C33" s="124" t="s">
        <v>25</v>
      </c>
      <c r="D33" s="124" t="s">
        <v>25</v>
      </c>
      <c r="E33" s="124" t="s">
        <v>25</v>
      </c>
      <c r="F33" s="124" t="s">
        <v>25</v>
      </c>
      <c r="G33" s="124" t="s">
        <v>25</v>
      </c>
      <c r="H33" s="124">
        <v>4</v>
      </c>
      <c r="I33" s="124">
        <v>5</v>
      </c>
      <c r="J33" s="124">
        <v>7</v>
      </c>
      <c r="K33" s="124">
        <v>5</v>
      </c>
      <c r="L33" s="124">
        <v>3</v>
      </c>
      <c r="M33" s="124">
        <v>7</v>
      </c>
      <c r="N33" s="125">
        <v>35</v>
      </c>
    </row>
    <row r="34" spans="1:14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4" s="110" customFormat="1" ht="9.9" customHeight="1" x14ac:dyDescent="0.15">
      <c r="A35" s="110" t="s">
        <v>120</v>
      </c>
      <c r="B35" s="121">
        <v>335</v>
      </c>
      <c r="C35" s="121">
        <v>268</v>
      </c>
      <c r="D35" s="121">
        <v>171</v>
      </c>
      <c r="E35" s="121">
        <v>254</v>
      </c>
      <c r="F35" s="121">
        <v>152</v>
      </c>
      <c r="G35" s="121">
        <v>137</v>
      </c>
      <c r="H35" s="121">
        <v>183</v>
      </c>
      <c r="I35" s="121">
        <v>44</v>
      </c>
      <c r="J35" s="121" t="s">
        <v>25</v>
      </c>
      <c r="K35" s="121">
        <v>229</v>
      </c>
      <c r="L35" s="121">
        <v>237</v>
      </c>
      <c r="M35" s="121">
        <v>176</v>
      </c>
      <c r="N35" s="122">
        <v>2186</v>
      </c>
    </row>
    <row r="36" spans="1:14" s="110" customFormat="1" ht="9.9" customHeight="1" x14ac:dyDescent="0.15">
      <c r="A36" s="110" t="s">
        <v>121</v>
      </c>
      <c r="B36" s="121">
        <v>1</v>
      </c>
      <c r="C36" s="121">
        <v>6</v>
      </c>
      <c r="D36" s="121">
        <v>7</v>
      </c>
      <c r="E36" s="121">
        <v>4</v>
      </c>
      <c r="F36" s="121">
        <v>4</v>
      </c>
      <c r="G36" s="121">
        <v>4</v>
      </c>
      <c r="H36" s="121">
        <v>5</v>
      </c>
      <c r="I36" s="121" t="s">
        <v>25</v>
      </c>
      <c r="J36" s="121" t="s">
        <v>25</v>
      </c>
      <c r="K36" s="121">
        <v>1</v>
      </c>
      <c r="L36" s="121" t="s">
        <v>25</v>
      </c>
      <c r="M36" s="121" t="s">
        <v>25</v>
      </c>
      <c r="N36" s="122">
        <v>32</v>
      </c>
    </row>
    <row r="37" spans="1:14" s="110" customFormat="1" ht="9.9" customHeight="1" x14ac:dyDescent="0.15">
      <c r="A37" s="110" t="s">
        <v>136</v>
      </c>
      <c r="B37" s="121">
        <v>4</v>
      </c>
      <c r="C37" s="121">
        <v>7</v>
      </c>
      <c r="D37" s="121">
        <v>7</v>
      </c>
      <c r="E37" s="121">
        <v>11</v>
      </c>
      <c r="F37" s="121">
        <v>8</v>
      </c>
      <c r="G37" s="121">
        <v>13</v>
      </c>
      <c r="H37" s="121">
        <v>6</v>
      </c>
      <c r="I37" s="121">
        <v>6</v>
      </c>
      <c r="J37" s="121">
        <v>6</v>
      </c>
      <c r="K37" s="121">
        <v>6</v>
      </c>
      <c r="L37" s="121">
        <v>1</v>
      </c>
      <c r="M37" s="121">
        <v>4</v>
      </c>
      <c r="N37" s="122">
        <v>79</v>
      </c>
    </row>
    <row r="38" spans="1:14" s="110" customFormat="1" ht="9.9" customHeight="1" x14ac:dyDescent="0.15">
      <c r="A38" s="110" t="s">
        <v>100</v>
      </c>
      <c r="B38" s="121">
        <v>1</v>
      </c>
      <c r="C38" s="121" t="s">
        <v>25</v>
      </c>
      <c r="D38" s="121" t="s">
        <v>25</v>
      </c>
      <c r="E38" s="121" t="s">
        <v>25</v>
      </c>
      <c r="F38" s="121" t="s">
        <v>25</v>
      </c>
      <c r="G38" s="121" t="s">
        <v>25</v>
      </c>
      <c r="H38" s="121" t="s">
        <v>25</v>
      </c>
      <c r="I38" s="121" t="s">
        <v>25</v>
      </c>
      <c r="J38" s="121" t="s">
        <v>25</v>
      </c>
      <c r="K38" s="121" t="s">
        <v>25</v>
      </c>
      <c r="L38" s="121" t="s">
        <v>25</v>
      </c>
      <c r="M38" s="121" t="s">
        <v>25</v>
      </c>
      <c r="N38" s="122">
        <v>1</v>
      </c>
    </row>
    <row r="39" spans="1:14" s="110" customFormat="1" ht="9.9" customHeight="1" x14ac:dyDescent="0.15">
      <c r="A39" s="110" t="s">
        <v>103</v>
      </c>
      <c r="B39" s="121">
        <v>1</v>
      </c>
      <c r="C39" s="121" t="s">
        <v>25</v>
      </c>
      <c r="D39" s="121" t="s">
        <v>25</v>
      </c>
      <c r="E39" s="121">
        <v>1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2</v>
      </c>
    </row>
    <row r="40" spans="1:14" s="110" customFormat="1" ht="9.9" customHeight="1" x14ac:dyDescent="0.15">
      <c r="A40" s="110" t="s">
        <v>137</v>
      </c>
      <c r="B40" s="121">
        <v>1</v>
      </c>
      <c r="C40" s="121" t="s">
        <v>25</v>
      </c>
      <c r="D40" s="121" t="s">
        <v>25</v>
      </c>
      <c r="E40" s="121" t="s">
        <v>25</v>
      </c>
      <c r="F40" s="121" t="s">
        <v>25</v>
      </c>
      <c r="G40" s="121" t="s">
        <v>25</v>
      </c>
      <c r="H40" s="121" t="s">
        <v>25</v>
      </c>
      <c r="I40" s="121" t="s">
        <v>25</v>
      </c>
      <c r="J40" s="121" t="s">
        <v>25</v>
      </c>
      <c r="K40" s="121" t="s">
        <v>25</v>
      </c>
      <c r="L40" s="121" t="s">
        <v>25</v>
      </c>
      <c r="M40" s="121" t="s">
        <v>25</v>
      </c>
      <c r="N40" s="122">
        <v>1</v>
      </c>
    </row>
    <row r="41" spans="1:14" s="110" customFormat="1" ht="9.9" customHeight="1" x14ac:dyDescent="0.15">
      <c r="A41" s="110" t="s">
        <v>72</v>
      </c>
      <c r="B41" s="121">
        <v>3</v>
      </c>
      <c r="C41" s="121">
        <v>1</v>
      </c>
      <c r="D41" s="121">
        <v>1</v>
      </c>
      <c r="E41" s="121">
        <v>1</v>
      </c>
      <c r="F41" s="121">
        <v>1</v>
      </c>
      <c r="G41" s="121" t="s">
        <v>25</v>
      </c>
      <c r="H41" s="121" t="s">
        <v>25</v>
      </c>
      <c r="I41" s="121" t="s">
        <v>25</v>
      </c>
      <c r="J41" s="121" t="s">
        <v>25</v>
      </c>
      <c r="K41" s="121" t="s">
        <v>25</v>
      </c>
      <c r="L41" s="121" t="s">
        <v>25</v>
      </c>
      <c r="M41" s="121">
        <v>1</v>
      </c>
      <c r="N41" s="122">
        <v>8</v>
      </c>
    </row>
    <row r="42" spans="1:14" s="110" customFormat="1" ht="9.9" customHeight="1" x14ac:dyDescent="0.15">
      <c r="A42" s="110" t="s">
        <v>131</v>
      </c>
      <c r="B42" s="121">
        <v>3</v>
      </c>
      <c r="C42" s="121">
        <v>1</v>
      </c>
      <c r="D42" s="121" t="s">
        <v>25</v>
      </c>
      <c r="E42" s="121" t="s">
        <v>25</v>
      </c>
      <c r="F42" s="121" t="s">
        <v>25</v>
      </c>
      <c r="G42" s="121" t="s">
        <v>25</v>
      </c>
      <c r="H42" s="121" t="s">
        <v>25</v>
      </c>
      <c r="I42" s="121" t="s">
        <v>25</v>
      </c>
      <c r="J42" s="121" t="s">
        <v>25</v>
      </c>
      <c r="K42" s="121" t="s">
        <v>25</v>
      </c>
      <c r="L42" s="121" t="s">
        <v>25</v>
      </c>
      <c r="M42" s="121" t="s">
        <v>25</v>
      </c>
      <c r="N42" s="122">
        <v>4</v>
      </c>
    </row>
    <row r="43" spans="1:14" s="110" customFormat="1" ht="9.9" customHeight="1" x14ac:dyDescent="0.15">
      <c r="A43" s="110" t="s">
        <v>122</v>
      </c>
      <c r="B43" s="121">
        <v>1</v>
      </c>
      <c r="C43" s="121" t="s">
        <v>25</v>
      </c>
      <c r="D43" s="121">
        <v>10</v>
      </c>
      <c r="E43" s="121">
        <v>221</v>
      </c>
      <c r="F43" s="121">
        <v>335</v>
      </c>
      <c r="G43" s="121">
        <v>198</v>
      </c>
      <c r="H43" s="121">
        <v>128</v>
      </c>
      <c r="I43" s="121">
        <v>60</v>
      </c>
      <c r="J43" s="121" t="s">
        <v>25</v>
      </c>
      <c r="K43" s="121">
        <v>41</v>
      </c>
      <c r="L43" s="121" t="s">
        <v>25</v>
      </c>
      <c r="M43" s="121">
        <v>3</v>
      </c>
      <c r="N43" s="122">
        <v>997</v>
      </c>
    </row>
    <row r="44" spans="1:14" s="110" customFormat="1" ht="9.9" customHeight="1" x14ac:dyDescent="0.15">
      <c r="A44" s="110" t="s">
        <v>123</v>
      </c>
      <c r="B44" s="121" t="s">
        <v>25</v>
      </c>
      <c r="C44" s="121" t="s">
        <v>25</v>
      </c>
      <c r="D44" s="121">
        <v>2</v>
      </c>
      <c r="E44" s="121">
        <v>3</v>
      </c>
      <c r="F44" s="121">
        <v>15</v>
      </c>
      <c r="G44" s="121">
        <v>8</v>
      </c>
      <c r="H44" s="121">
        <v>19</v>
      </c>
      <c r="I44" s="121">
        <v>44</v>
      </c>
      <c r="J44" s="121" t="s">
        <v>25</v>
      </c>
      <c r="K44" s="121">
        <v>30</v>
      </c>
      <c r="L44" s="121" t="s">
        <v>25</v>
      </c>
      <c r="M44" s="121" t="s">
        <v>25</v>
      </c>
      <c r="N44" s="122">
        <v>121</v>
      </c>
    </row>
    <row r="45" spans="1:14" s="110" customFormat="1" ht="9.9" customHeight="1" x14ac:dyDescent="0.15">
      <c r="A45" s="123" t="s">
        <v>124</v>
      </c>
      <c r="B45" s="124" t="s">
        <v>25</v>
      </c>
      <c r="C45" s="124">
        <v>1</v>
      </c>
      <c r="D45" s="124">
        <v>3</v>
      </c>
      <c r="E45" s="124">
        <v>2</v>
      </c>
      <c r="F45" s="124">
        <v>1</v>
      </c>
      <c r="G45" s="124" t="s">
        <v>25</v>
      </c>
      <c r="H45" s="124">
        <v>1</v>
      </c>
      <c r="I45" s="124" t="s">
        <v>25</v>
      </c>
      <c r="J45" s="124">
        <v>1</v>
      </c>
      <c r="K45" s="124" t="s">
        <v>25</v>
      </c>
      <c r="L45" s="124">
        <v>1</v>
      </c>
      <c r="M45" s="124" t="s">
        <v>25</v>
      </c>
      <c r="N45" s="125">
        <v>10</v>
      </c>
    </row>
    <row r="46" spans="1:14" s="110" customFormat="1" ht="9.9" customHeight="1" x14ac:dyDescent="0.15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8"/>
    </row>
    <row r="47" spans="1:14" s="110" customFormat="1" ht="9.9" customHeight="1" x14ac:dyDescent="0.15">
      <c r="A47" s="110" t="s">
        <v>57</v>
      </c>
      <c r="B47" s="121" t="s">
        <v>25</v>
      </c>
      <c r="C47" s="121" t="s">
        <v>25</v>
      </c>
      <c r="D47" s="121" t="s">
        <v>25</v>
      </c>
      <c r="E47" s="121">
        <v>2</v>
      </c>
      <c r="F47" s="121" t="s">
        <v>25</v>
      </c>
      <c r="G47" s="121" t="s">
        <v>25</v>
      </c>
      <c r="H47" s="121">
        <v>4</v>
      </c>
      <c r="I47" s="121">
        <v>5</v>
      </c>
      <c r="J47" s="121">
        <v>14</v>
      </c>
      <c r="K47" s="121" t="s">
        <v>25</v>
      </c>
      <c r="L47" s="121" t="s">
        <v>25</v>
      </c>
      <c r="M47" s="121" t="s">
        <v>25</v>
      </c>
      <c r="N47" s="122">
        <v>25</v>
      </c>
    </row>
    <row r="48" spans="1:14" s="110" customFormat="1" ht="9.9" customHeight="1" x14ac:dyDescent="0.15">
      <c r="A48" s="123" t="s">
        <v>58</v>
      </c>
      <c r="B48" s="124" t="s">
        <v>25</v>
      </c>
      <c r="C48" s="124" t="s">
        <v>25</v>
      </c>
      <c r="D48" s="124" t="s">
        <v>25</v>
      </c>
      <c r="E48" s="124" t="s">
        <v>25</v>
      </c>
      <c r="F48" s="124" t="s">
        <v>25</v>
      </c>
      <c r="G48" s="124">
        <v>1</v>
      </c>
      <c r="H48" s="124" t="s">
        <v>25</v>
      </c>
      <c r="I48" s="124">
        <v>1</v>
      </c>
      <c r="J48" s="124" t="s">
        <v>25</v>
      </c>
      <c r="K48" s="124">
        <v>1</v>
      </c>
      <c r="L48" s="124">
        <v>1</v>
      </c>
      <c r="M48" s="124" t="s">
        <v>25</v>
      </c>
      <c r="N48" s="125">
        <v>4</v>
      </c>
    </row>
    <row r="49" spans="1:16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6" s="171" customFormat="1" ht="11.25" customHeight="1" x14ac:dyDescent="0.3">
      <c r="A50" s="4" t="s">
        <v>16</v>
      </c>
      <c r="B50" s="6">
        <f>SUM(B6:B12)</f>
        <v>652</v>
      </c>
      <c r="C50" s="6">
        <f t="shared" ref="C50:N50" si="0">SUM(C6:C12)</f>
        <v>511</v>
      </c>
      <c r="D50" s="6">
        <f t="shared" si="0"/>
        <v>721</v>
      </c>
      <c r="E50" s="6">
        <f t="shared" si="0"/>
        <v>637</v>
      </c>
      <c r="F50" s="6">
        <f t="shared" si="0"/>
        <v>866</v>
      </c>
      <c r="G50" s="6">
        <f t="shared" si="0"/>
        <v>603</v>
      </c>
      <c r="H50" s="6">
        <f t="shared" si="0"/>
        <v>467</v>
      </c>
      <c r="I50" s="6">
        <f t="shared" si="0"/>
        <v>477</v>
      </c>
      <c r="J50" s="6">
        <f t="shared" si="0"/>
        <v>416</v>
      </c>
      <c r="K50" s="6">
        <f t="shared" si="0"/>
        <v>567</v>
      </c>
      <c r="L50" s="6">
        <f t="shared" si="0"/>
        <v>642</v>
      </c>
      <c r="M50" s="6">
        <f t="shared" si="0"/>
        <v>579</v>
      </c>
      <c r="N50" s="6">
        <f t="shared" si="0"/>
        <v>7138</v>
      </c>
      <c r="O50" s="172"/>
      <c r="P50" s="172"/>
    </row>
    <row r="51" spans="1:16" s="171" customFormat="1" ht="11.25" customHeight="1" x14ac:dyDescent="0.3">
      <c r="A51" s="4" t="s">
        <v>17</v>
      </c>
      <c r="B51" s="6">
        <f>SUM(B14:B28)</f>
        <v>48</v>
      </c>
      <c r="C51" s="6">
        <f t="shared" ref="C51:N51" si="1">SUM(C14:C28)</f>
        <v>70</v>
      </c>
      <c r="D51" s="6">
        <f t="shared" si="1"/>
        <v>45</v>
      </c>
      <c r="E51" s="6">
        <f t="shared" si="1"/>
        <v>50</v>
      </c>
      <c r="F51" s="6">
        <f t="shared" si="1"/>
        <v>18</v>
      </c>
      <c r="G51" s="6">
        <f t="shared" si="1"/>
        <v>6</v>
      </c>
      <c r="H51" s="6">
        <f t="shared" si="1"/>
        <v>16</v>
      </c>
      <c r="I51" s="6">
        <f t="shared" si="1"/>
        <v>58</v>
      </c>
      <c r="J51" s="6">
        <f t="shared" si="1"/>
        <v>1</v>
      </c>
      <c r="K51" s="6">
        <f t="shared" si="1"/>
        <v>186</v>
      </c>
      <c r="L51" s="6">
        <f t="shared" si="1"/>
        <v>71</v>
      </c>
      <c r="M51" s="6">
        <f t="shared" si="1"/>
        <v>36</v>
      </c>
      <c r="N51" s="6">
        <f t="shared" si="1"/>
        <v>605</v>
      </c>
      <c r="O51" s="172"/>
      <c r="P51" s="172"/>
    </row>
    <row r="52" spans="1:16" s="171" customFormat="1" ht="11.25" customHeight="1" x14ac:dyDescent="0.3">
      <c r="A52" s="4" t="s">
        <v>18</v>
      </c>
      <c r="B52" s="6">
        <f>SUM(B30:B33)</f>
        <v>16</v>
      </c>
      <c r="C52" s="6">
        <f t="shared" ref="C52:N52" si="2">SUM(C30:C33)</f>
        <v>10</v>
      </c>
      <c r="D52" s="6">
        <f t="shared" si="2"/>
        <v>14</v>
      </c>
      <c r="E52" s="6">
        <f t="shared" si="2"/>
        <v>21</v>
      </c>
      <c r="F52" s="6">
        <f t="shared" si="2"/>
        <v>13</v>
      </c>
      <c r="G52" s="6">
        <f t="shared" si="2"/>
        <v>12</v>
      </c>
      <c r="H52" s="6">
        <f t="shared" si="2"/>
        <v>68</v>
      </c>
      <c r="I52" s="6">
        <f t="shared" si="2"/>
        <v>25</v>
      </c>
      <c r="J52" s="6">
        <f t="shared" si="2"/>
        <v>127</v>
      </c>
      <c r="K52" s="6">
        <f t="shared" si="2"/>
        <v>546</v>
      </c>
      <c r="L52" s="6">
        <f t="shared" si="2"/>
        <v>179</v>
      </c>
      <c r="M52" s="6">
        <f t="shared" si="2"/>
        <v>20</v>
      </c>
      <c r="N52" s="6">
        <f t="shared" si="2"/>
        <v>1051</v>
      </c>
      <c r="O52" s="172"/>
      <c r="P52" s="172"/>
    </row>
    <row r="53" spans="1:16" s="171" customFormat="1" ht="11.25" customHeight="1" x14ac:dyDescent="0.3">
      <c r="A53" s="4" t="s">
        <v>19</v>
      </c>
      <c r="B53" s="6">
        <f>SUM(B35:B45)</f>
        <v>350</v>
      </c>
      <c r="C53" s="6">
        <f t="shared" ref="C53:N53" si="3">SUM(C35:C45)</f>
        <v>284</v>
      </c>
      <c r="D53" s="6">
        <f t="shared" si="3"/>
        <v>201</v>
      </c>
      <c r="E53" s="6">
        <f t="shared" si="3"/>
        <v>497</v>
      </c>
      <c r="F53" s="6">
        <f t="shared" si="3"/>
        <v>516</v>
      </c>
      <c r="G53" s="6">
        <f t="shared" si="3"/>
        <v>360</v>
      </c>
      <c r="H53" s="6">
        <f t="shared" si="3"/>
        <v>342</v>
      </c>
      <c r="I53" s="6">
        <f t="shared" si="3"/>
        <v>154</v>
      </c>
      <c r="J53" s="6">
        <f t="shared" si="3"/>
        <v>7</v>
      </c>
      <c r="K53" s="6">
        <f t="shared" si="3"/>
        <v>307</v>
      </c>
      <c r="L53" s="6">
        <f t="shared" si="3"/>
        <v>239</v>
      </c>
      <c r="M53" s="6">
        <f t="shared" si="3"/>
        <v>184</v>
      </c>
      <c r="N53" s="6">
        <f t="shared" si="3"/>
        <v>3441</v>
      </c>
      <c r="O53" s="172"/>
      <c r="P53" s="172"/>
    </row>
    <row r="54" spans="1:16" s="171" customFormat="1" ht="11.25" customHeight="1" x14ac:dyDescent="0.3">
      <c r="A54" s="4" t="s">
        <v>20</v>
      </c>
      <c r="B54" s="6">
        <f>SUM(B47:B48)</f>
        <v>0</v>
      </c>
      <c r="C54" s="6">
        <f t="shared" ref="C54:N54" si="4">SUM(C47:C48)</f>
        <v>0</v>
      </c>
      <c r="D54" s="6">
        <f t="shared" si="4"/>
        <v>0</v>
      </c>
      <c r="E54" s="6">
        <f t="shared" si="4"/>
        <v>2</v>
      </c>
      <c r="F54" s="6">
        <f t="shared" si="4"/>
        <v>0</v>
      </c>
      <c r="G54" s="6">
        <f t="shared" si="4"/>
        <v>1</v>
      </c>
      <c r="H54" s="6">
        <f t="shared" si="4"/>
        <v>4</v>
      </c>
      <c r="I54" s="6">
        <f t="shared" si="4"/>
        <v>6</v>
      </c>
      <c r="J54" s="6">
        <f t="shared" si="4"/>
        <v>14</v>
      </c>
      <c r="K54" s="6">
        <f t="shared" si="4"/>
        <v>1</v>
      </c>
      <c r="L54" s="6">
        <f t="shared" si="4"/>
        <v>1</v>
      </c>
      <c r="M54" s="6">
        <f t="shared" si="4"/>
        <v>0</v>
      </c>
      <c r="N54" s="6">
        <f t="shared" si="4"/>
        <v>29</v>
      </c>
      <c r="O54" s="172"/>
      <c r="P54" s="172"/>
    </row>
    <row r="55" spans="1:16" s="146" customFormat="1" ht="12" customHeight="1" x14ac:dyDescent="0.2">
      <c r="A55" s="135" t="s">
        <v>21</v>
      </c>
      <c r="B55" s="140">
        <f>SUM(B50:B54)</f>
        <v>1066</v>
      </c>
      <c r="C55" s="140">
        <f t="shared" ref="C55:N55" si="5">SUM(C50:C54)</f>
        <v>875</v>
      </c>
      <c r="D55" s="140">
        <f t="shared" si="5"/>
        <v>981</v>
      </c>
      <c r="E55" s="140">
        <f t="shared" si="5"/>
        <v>1207</v>
      </c>
      <c r="F55" s="140">
        <f t="shared" si="5"/>
        <v>1413</v>
      </c>
      <c r="G55" s="140">
        <f t="shared" si="5"/>
        <v>982</v>
      </c>
      <c r="H55" s="140">
        <f t="shared" si="5"/>
        <v>897</v>
      </c>
      <c r="I55" s="140">
        <f t="shared" si="5"/>
        <v>720</v>
      </c>
      <c r="J55" s="140">
        <f t="shared" si="5"/>
        <v>565</v>
      </c>
      <c r="K55" s="140">
        <f t="shared" si="5"/>
        <v>1607</v>
      </c>
      <c r="L55" s="140">
        <f t="shared" si="5"/>
        <v>1132</v>
      </c>
      <c r="M55" s="140">
        <f t="shared" si="5"/>
        <v>819</v>
      </c>
      <c r="N55" s="140">
        <f t="shared" si="5"/>
        <v>12264</v>
      </c>
      <c r="O55" s="145"/>
      <c r="P55" s="145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baseColWidth="10" defaultColWidth="11.5546875" defaultRowHeight="14.4" x14ac:dyDescent="0.3"/>
  <cols>
    <col min="1" max="1" width="22.33203125" style="93" customWidth="1"/>
    <col min="2" max="2" width="4.33203125" style="142" bestFit="1" customWidth="1"/>
    <col min="3" max="3" width="4.109375" style="142" bestFit="1" customWidth="1"/>
    <col min="4" max="5" width="6.109375" style="142" bestFit="1" customWidth="1"/>
    <col min="6" max="8" width="7.33203125" style="142" bestFit="1" customWidth="1"/>
    <col min="9" max="9" width="6.109375" style="142" bestFit="1" customWidth="1"/>
    <col min="10" max="10" width="4.44140625" style="142" bestFit="1" customWidth="1"/>
    <col min="11" max="13" width="7.33203125" style="142" bestFit="1" customWidth="1"/>
    <col min="14" max="14" width="8.44140625" style="142" bestFit="1" customWidth="1"/>
    <col min="15" max="16384" width="11.5546875" style="93"/>
  </cols>
  <sheetData>
    <row r="1" spans="1:14" s="78" customFormat="1" ht="12.75" customHeight="1" x14ac:dyDescent="0.3">
      <c r="A1" s="234" t="s">
        <v>60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s="78" customFormat="1" ht="12.75" customHeight="1" x14ac:dyDescent="0.3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s="78" customFormat="1" ht="12.75" customHeight="1" x14ac:dyDescent="0.3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s="78" customFormat="1" ht="13.2" x14ac:dyDescent="0.3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80" customFormat="1" ht="11.25" customHeight="1" x14ac:dyDescent="0.3">
      <c r="A5" s="119" t="s">
        <v>3</v>
      </c>
      <c r="B5" s="120" t="s">
        <v>4</v>
      </c>
      <c r="C5" s="120" t="s">
        <v>5</v>
      </c>
      <c r="D5" s="120" t="s">
        <v>6</v>
      </c>
      <c r="E5" s="120" t="s">
        <v>7</v>
      </c>
      <c r="F5" s="120" t="s">
        <v>8</v>
      </c>
      <c r="G5" s="120" t="s">
        <v>9</v>
      </c>
      <c r="H5" s="120" t="s">
        <v>10</v>
      </c>
      <c r="I5" s="120" t="s">
        <v>11</v>
      </c>
      <c r="J5" s="120" t="s">
        <v>12</v>
      </c>
      <c r="K5" s="120" t="s">
        <v>13</v>
      </c>
      <c r="L5" s="120" t="s">
        <v>14</v>
      </c>
      <c r="M5" s="120" t="s">
        <v>15</v>
      </c>
      <c r="N5" s="120" t="s">
        <v>0</v>
      </c>
    </row>
    <row r="6" spans="1:14" ht="9.9" customHeight="1" x14ac:dyDescent="0.3">
      <c r="A6" s="99" t="s">
        <v>48</v>
      </c>
      <c r="B6" s="228">
        <v>26.59582</v>
      </c>
      <c r="C6" s="228">
        <v>63.15120000000001</v>
      </c>
      <c r="D6" s="228">
        <v>143.41480000000001</v>
      </c>
      <c r="E6" s="228">
        <v>61.418479999999988</v>
      </c>
      <c r="F6" s="228">
        <v>60.072399999999988</v>
      </c>
      <c r="G6" s="228" t="s">
        <v>25</v>
      </c>
      <c r="H6" s="228">
        <v>29.857199999999999</v>
      </c>
      <c r="I6" s="228" t="s">
        <v>25</v>
      </c>
      <c r="J6" s="228">
        <v>23.377400000000009</v>
      </c>
      <c r="K6" s="228" t="s">
        <v>25</v>
      </c>
      <c r="L6" s="228">
        <v>19.160160000000001</v>
      </c>
      <c r="M6" s="228">
        <v>13.603999999999999</v>
      </c>
      <c r="N6" s="228">
        <f>SUM(B6:M6)</f>
        <v>440.65145999999999</v>
      </c>
    </row>
    <row r="7" spans="1:14" ht="9.9" customHeight="1" x14ac:dyDescent="0.3">
      <c r="A7" s="229" t="s">
        <v>49</v>
      </c>
      <c r="B7" s="230">
        <v>7.2781399999999996</v>
      </c>
      <c r="C7" s="230" t="s">
        <v>25</v>
      </c>
      <c r="D7" s="230">
        <v>2.7566000000000002</v>
      </c>
      <c r="E7" s="230">
        <v>2.5059999999999998</v>
      </c>
      <c r="F7" s="230">
        <v>1.9690000000000001</v>
      </c>
      <c r="G7" s="230">
        <v>15.752000000000001</v>
      </c>
      <c r="H7" s="230">
        <v>7.8760000000000003</v>
      </c>
      <c r="I7" s="230" t="s">
        <v>25</v>
      </c>
      <c r="J7" s="230">
        <v>2.6850000000000001</v>
      </c>
      <c r="K7" s="230" t="s">
        <v>25</v>
      </c>
      <c r="L7" s="230">
        <v>4.8330000000000002</v>
      </c>
      <c r="M7" s="230">
        <v>17.363</v>
      </c>
      <c r="N7" s="230">
        <f>SUM(B7:M7)</f>
        <v>63.018740000000001</v>
      </c>
    </row>
    <row r="8" spans="1:14" ht="9.9" customHeight="1" x14ac:dyDescent="0.3">
      <c r="A8" s="84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</row>
    <row r="9" spans="1:14" ht="9.9" customHeight="1" x14ac:dyDescent="0.3">
      <c r="A9" s="99" t="s">
        <v>27</v>
      </c>
      <c r="B9" s="228" t="s">
        <v>25</v>
      </c>
      <c r="C9" s="228" t="s">
        <v>25</v>
      </c>
      <c r="D9" s="228">
        <v>5959</v>
      </c>
      <c r="E9" s="228">
        <v>7965</v>
      </c>
      <c r="F9" s="228">
        <v>25509</v>
      </c>
      <c r="G9" s="228">
        <v>15753</v>
      </c>
      <c r="H9" s="228">
        <v>20343</v>
      </c>
      <c r="I9" s="228">
        <v>3031</v>
      </c>
      <c r="J9" s="228" t="s">
        <v>25</v>
      </c>
      <c r="K9" s="228">
        <v>14153</v>
      </c>
      <c r="L9" s="228">
        <v>28717</v>
      </c>
      <c r="M9" s="228">
        <v>11813</v>
      </c>
      <c r="N9" s="228">
        <f>SUM(B9:M9)</f>
        <v>133243</v>
      </c>
    </row>
    <row r="10" spans="1:14" ht="9.9" customHeight="1" x14ac:dyDescent="0.3">
      <c r="A10" s="99" t="s">
        <v>28</v>
      </c>
      <c r="B10" s="228">
        <v>3</v>
      </c>
      <c r="C10" s="228">
        <v>3</v>
      </c>
      <c r="D10" s="228">
        <v>3</v>
      </c>
      <c r="E10" s="228">
        <v>3</v>
      </c>
      <c r="F10" s="228">
        <v>3</v>
      </c>
      <c r="G10" s="228">
        <v>1</v>
      </c>
      <c r="H10" s="228">
        <v>1</v>
      </c>
      <c r="I10" s="228">
        <v>1</v>
      </c>
      <c r="J10" s="228" t="s">
        <v>25</v>
      </c>
      <c r="K10" s="228">
        <v>2</v>
      </c>
      <c r="L10" s="228">
        <v>2</v>
      </c>
      <c r="M10" s="228">
        <v>1</v>
      </c>
      <c r="N10" s="228">
        <f t="shared" ref="N10:N41" si="0">SUM(B10:M10)</f>
        <v>23</v>
      </c>
    </row>
    <row r="11" spans="1:14" ht="9.9" customHeight="1" x14ac:dyDescent="0.3">
      <c r="A11" s="99" t="s">
        <v>29</v>
      </c>
      <c r="B11" s="228" t="s">
        <v>25</v>
      </c>
      <c r="C11" s="228" t="s">
        <v>25</v>
      </c>
      <c r="D11" s="228">
        <v>4</v>
      </c>
      <c r="E11" s="228">
        <v>3</v>
      </c>
      <c r="F11" s="228">
        <v>7</v>
      </c>
      <c r="G11" s="228" t="s">
        <v>25</v>
      </c>
      <c r="H11" s="228" t="s">
        <v>25</v>
      </c>
      <c r="I11" s="228" t="s">
        <v>25</v>
      </c>
      <c r="J11" s="228" t="s">
        <v>25</v>
      </c>
      <c r="K11" s="228">
        <v>4</v>
      </c>
      <c r="L11" s="228">
        <v>5</v>
      </c>
      <c r="M11" s="228">
        <v>3</v>
      </c>
      <c r="N11" s="228">
        <f t="shared" si="0"/>
        <v>26</v>
      </c>
    </row>
    <row r="12" spans="1:14" ht="9.9" customHeight="1" x14ac:dyDescent="0.3">
      <c r="A12" s="99" t="s">
        <v>30</v>
      </c>
      <c r="B12" s="228" t="s">
        <v>25</v>
      </c>
      <c r="C12" s="228" t="s">
        <v>25</v>
      </c>
      <c r="D12" s="228" t="s">
        <v>25</v>
      </c>
      <c r="E12" s="228" t="s">
        <v>25</v>
      </c>
      <c r="F12" s="228" t="s">
        <v>25</v>
      </c>
      <c r="G12" s="228" t="s">
        <v>25</v>
      </c>
      <c r="H12" s="228" t="s">
        <v>25</v>
      </c>
      <c r="I12" s="228" t="s">
        <v>25</v>
      </c>
      <c r="J12" s="228" t="s">
        <v>25</v>
      </c>
      <c r="K12" s="228" t="s">
        <v>25</v>
      </c>
      <c r="L12" s="228">
        <v>1</v>
      </c>
      <c r="M12" s="228" t="s">
        <v>25</v>
      </c>
      <c r="N12" s="228">
        <f t="shared" si="0"/>
        <v>1</v>
      </c>
    </row>
    <row r="13" spans="1:14" ht="9.9" customHeight="1" x14ac:dyDescent="0.3">
      <c r="A13" s="99" t="s">
        <v>31</v>
      </c>
      <c r="B13" s="228" t="s">
        <v>25</v>
      </c>
      <c r="C13" s="228" t="s">
        <v>25</v>
      </c>
      <c r="D13" s="228">
        <v>2</v>
      </c>
      <c r="E13" s="228">
        <v>3</v>
      </c>
      <c r="F13" s="228">
        <v>2</v>
      </c>
      <c r="G13" s="228">
        <v>3</v>
      </c>
      <c r="H13" s="228">
        <v>6</v>
      </c>
      <c r="I13" s="228">
        <v>2</v>
      </c>
      <c r="J13" s="228">
        <v>1</v>
      </c>
      <c r="K13" s="228">
        <v>3</v>
      </c>
      <c r="L13" s="228">
        <v>1</v>
      </c>
      <c r="M13" s="228" t="s">
        <v>25</v>
      </c>
      <c r="N13" s="228">
        <f t="shared" si="0"/>
        <v>23</v>
      </c>
    </row>
    <row r="14" spans="1:14" ht="9.9" customHeight="1" x14ac:dyDescent="0.3">
      <c r="A14" s="99" t="s">
        <v>32</v>
      </c>
      <c r="B14" s="228" t="s">
        <v>25</v>
      </c>
      <c r="C14" s="228" t="s">
        <v>25</v>
      </c>
      <c r="D14" s="228">
        <v>2</v>
      </c>
      <c r="E14" s="228" t="s">
        <v>25</v>
      </c>
      <c r="F14" s="228">
        <v>1</v>
      </c>
      <c r="G14" s="228">
        <v>1</v>
      </c>
      <c r="H14" s="228">
        <v>26</v>
      </c>
      <c r="I14" s="228">
        <v>2</v>
      </c>
      <c r="J14" s="228">
        <v>1</v>
      </c>
      <c r="K14" s="228">
        <v>1</v>
      </c>
      <c r="L14" s="228">
        <v>3018</v>
      </c>
      <c r="M14" s="228">
        <v>141</v>
      </c>
      <c r="N14" s="228">
        <f t="shared" si="0"/>
        <v>3193</v>
      </c>
    </row>
    <row r="15" spans="1:14" ht="9.9" customHeight="1" x14ac:dyDescent="0.3">
      <c r="A15" s="99" t="s">
        <v>33</v>
      </c>
      <c r="B15" s="228" t="s">
        <v>25</v>
      </c>
      <c r="C15" s="228" t="s">
        <v>25</v>
      </c>
      <c r="D15" s="228" t="s">
        <v>25</v>
      </c>
      <c r="E15" s="228" t="s">
        <v>25</v>
      </c>
      <c r="F15" s="228" t="s">
        <v>25</v>
      </c>
      <c r="G15" s="228" t="s">
        <v>25</v>
      </c>
      <c r="H15" s="228" t="s">
        <v>25</v>
      </c>
      <c r="I15" s="228" t="s">
        <v>25</v>
      </c>
      <c r="J15" s="228" t="s">
        <v>25</v>
      </c>
      <c r="K15" s="228" t="s">
        <v>25</v>
      </c>
      <c r="L15" s="228">
        <v>1</v>
      </c>
      <c r="M15" s="228" t="s">
        <v>25</v>
      </c>
      <c r="N15" s="228">
        <f t="shared" si="0"/>
        <v>1</v>
      </c>
    </row>
    <row r="16" spans="1:14" ht="9.9" customHeight="1" x14ac:dyDescent="0.3">
      <c r="A16" s="99" t="s">
        <v>34</v>
      </c>
      <c r="B16" s="228" t="s">
        <v>25</v>
      </c>
      <c r="C16" s="228" t="s">
        <v>25</v>
      </c>
      <c r="D16" s="228" t="s">
        <v>25</v>
      </c>
      <c r="E16" s="228">
        <v>1</v>
      </c>
      <c r="F16" s="228" t="s">
        <v>25</v>
      </c>
      <c r="G16" s="228" t="s">
        <v>25</v>
      </c>
      <c r="H16" s="228" t="s">
        <v>25</v>
      </c>
      <c r="I16" s="228" t="s">
        <v>25</v>
      </c>
      <c r="J16" s="228" t="s">
        <v>25</v>
      </c>
      <c r="K16" s="228" t="s">
        <v>25</v>
      </c>
      <c r="L16" s="228" t="s">
        <v>25</v>
      </c>
      <c r="M16" s="228" t="s">
        <v>25</v>
      </c>
      <c r="N16" s="228">
        <f t="shared" si="0"/>
        <v>1</v>
      </c>
    </row>
    <row r="17" spans="1:14" ht="9.9" customHeight="1" x14ac:dyDescent="0.3">
      <c r="A17" s="99" t="s">
        <v>35</v>
      </c>
      <c r="B17" s="228" t="s">
        <v>25</v>
      </c>
      <c r="C17" s="228">
        <v>1</v>
      </c>
      <c r="D17" s="228">
        <v>2</v>
      </c>
      <c r="E17" s="228">
        <v>2</v>
      </c>
      <c r="F17" s="228">
        <v>1</v>
      </c>
      <c r="G17" s="228">
        <v>2</v>
      </c>
      <c r="H17" s="228">
        <v>4</v>
      </c>
      <c r="I17" s="228">
        <v>2</v>
      </c>
      <c r="J17" s="228">
        <v>3</v>
      </c>
      <c r="K17" s="228" t="s">
        <v>25</v>
      </c>
      <c r="L17" s="228" t="s">
        <v>25</v>
      </c>
      <c r="M17" s="228">
        <v>1</v>
      </c>
      <c r="N17" s="228">
        <f t="shared" si="0"/>
        <v>18</v>
      </c>
    </row>
    <row r="18" spans="1:14" ht="9.9" customHeight="1" x14ac:dyDescent="0.3">
      <c r="A18" s="99" t="s">
        <v>36</v>
      </c>
      <c r="B18" s="228">
        <v>18</v>
      </c>
      <c r="C18" s="228">
        <v>13</v>
      </c>
      <c r="D18" s="228" t="s">
        <v>25</v>
      </c>
      <c r="E18" s="228" t="s">
        <v>25</v>
      </c>
      <c r="F18" s="228" t="s">
        <v>25</v>
      </c>
      <c r="G18" s="228" t="s">
        <v>25</v>
      </c>
      <c r="H18" s="228" t="s">
        <v>25</v>
      </c>
      <c r="I18" s="228" t="s">
        <v>25</v>
      </c>
      <c r="J18" s="228" t="s">
        <v>25</v>
      </c>
      <c r="K18" s="228" t="s">
        <v>25</v>
      </c>
      <c r="L18" s="228">
        <v>7</v>
      </c>
      <c r="M18" s="228">
        <v>15</v>
      </c>
      <c r="N18" s="228">
        <f t="shared" si="0"/>
        <v>53</v>
      </c>
    </row>
    <row r="19" spans="1:14" ht="9.9" customHeight="1" x14ac:dyDescent="0.3">
      <c r="A19" s="99" t="s">
        <v>37</v>
      </c>
      <c r="B19" s="228" t="s">
        <v>25</v>
      </c>
      <c r="C19" s="228" t="s">
        <v>25</v>
      </c>
      <c r="D19" s="228" t="s">
        <v>25</v>
      </c>
      <c r="E19" s="228">
        <v>1</v>
      </c>
      <c r="F19" s="228" t="s">
        <v>25</v>
      </c>
      <c r="G19" s="228" t="s">
        <v>25</v>
      </c>
      <c r="H19" s="228">
        <v>169</v>
      </c>
      <c r="I19" s="228" t="s">
        <v>25</v>
      </c>
      <c r="J19" s="228" t="s">
        <v>25</v>
      </c>
      <c r="K19" s="228" t="s">
        <v>25</v>
      </c>
      <c r="L19" s="228">
        <v>1709</v>
      </c>
      <c r="M19" s="228">
        <v>18</v>
      </c>
      <c r="N19" s="228">
        <f t="shared" si="0"/>
        <v>1897</v>
      </c>
    </row>
    <row r="20" spans="1:14" ht="9.9" customHeight="1" x14ac:dyDescent="0.3">
      <c r="A20" s="99" t="s">
        <v>38</v>
      </c>
      <c r="B20" s="228" t="s">
        <v>25</v>
      </c>
      <c r="C20" s="228" t="s">
        <v>25</v>
      </c>
      <c r="D20" s="228" t="s">
        <v>25</v>
      </c>
      <c r="E20" s="228" t="s">
        <v>25</v>
      </c>
      <c r="F20" s="228" t="s">
        <v>25</v>
      </c>
      <c r="G20" s="228" t="s">
        <v>25</v>
      </c>
      <c r="H20" s="228" t="s">
        <v>25</v>
      </c>
      <c r="I20" s="228" t="s">
        <v>25</v>
      </c>
      <c r="J20" s="228" t="s">
        <v>25</v>
      </c>
      <c r="K20" s="228">
        <v>1</v>
      </c>
      <c r="L20" s="228" t="s">
        <v>25</v>
      </c>
      <c r="M20" s="228" t="s">
        <v>25</v>
      </c>
      <c r="N20" s="228">
        <f t="shared" si="0"/>
        <v>1</v>
      </c>
    </row>
    <row r="21" spans="1:14" ht="9.9" customHeight="1" x14ac:dyDescent="0.3">
      <c r="A21" s="99" t="s">
        <v>39</v>
      </c>
      <c r="B21" s="228" t="s">
        <v>25</v>
      </c>
      <c r="C21" s="228" t="s">
        <v>25</v>
      </c>
      <c r="D21" s="228" t="s">
        <v>25</v>
      </c>
      <c r="E21" s="228" t="s">
        <v>25</v>
      </c>
      <c r="F21" s="228" t="s">
        <v>25</v>
      </c>
      <c r="G21" s="228" t="s">
        <v>25</v>
      </c>
      <c r="H21" s="228" t="s">
        <v>25</v>
      </c>
      <c r="I21" s="228" t="s">
        <v>25</v>
      </c>
      <c r="J21" s="228" t="s">
        <v>25</v>
      </c>
      <c r="K21" s="228" t="s">
        <v>25</v>
      </c>
      <c r="L21" s="228">
        <v>1</v>
      </c>
      <c r="M21" s="228" t="s">
        <v>25</v>
      </c>
      <c r="N21" s="228">
        <f t="shared" si="0"/>
        <v>1</v>
      </c>
    </row>
    <row r="22" spans="1:14" ht="9.9" customHeight="1" x14ac:dyDescent="0.3">
      <c r="A22" s="99" t="s">
        <v>40</v>
      </c>
      <c r="B22" s="228" t="s">
        <v>25</v>
      </c>
      <c r="C22" s="228">
        <v>1</v>
      </c>
      <c r="D22" s="228" t="s">
        <v>25</v>
      </c>
      <c r="E22" s="228" t="s">
        <v>25</v>
      </c>
      <c r="F22" s="228">
        <v>1</v>
      </c>
      <c r="G22" s="228" t="s">
        <v>25</v>
      </c>
      <c r="H22" s="228" t="s">
        <v>25</v>
      </c>
      <c r="I22" s="228" t="s">
        <v>25</v>
      </c>
      <c r="J22" s="228" t="s">
        <v>25</v>
      </c>
      <c r="K22" s="228" t="s">
        <v>25</v>
      </c>
      <c r="L22" s="228" t="s">
        <v>25</v>
      </c>
      <c r="M22" s="228" t="s">
        <v>25</v>
      </c>
      <c r="N22" s="228">
        <f t="shared" si="0"/>
        <v>2</v>
      </c>
    </row>
    <row r="23" spans="1:14" ht="9.9" customHeight="1" x14ac:dyDescent="0.3">
      <c r="A23" s="99" t="s">
        <v>41</v>
      </c>
      <c r="B23" s="228" t="s">
        <v>25</v>
      </c>
      <c r="C23" s="228">
        <v>1</v>
      </c>
      <c r="D23" s="228" t="s">
        <v>25</v>
      </c>
      <c r="E23" s="228" t="s">
        <v>25</v>
      </c>
      <c r="F23" s="228">
        <v>1</v>
      </c>
      <c r="G23" s="228" t="s">
        <v>25</v>
      </c>
      <c r="H23" s="228" t="s">
        <v>25</v>
      </c>
      <c r="I23" s="228" t="s">
        <v>25</v>
      </c>
      <c r="J23" s="228" t="s">
        <v>25</v>
      </c>
      <c r="K23" s="228" t="s">
        <v>25</v>
      </c>
      <c r="L23" s="228" t="s">
        <v>25</v>
      </c>
      <c r="M23" s="228" t="s">
        <v>25</v>
      </c>
      <c r="N23" s="228">
        <f t="shared" si="0"/>
        <v>2</v>
      </c>
    </row>
    <row r="24" spans="1:14" ht="9.9" customHeight="1" x14ac:dyDescent="0.3">
      <c r="A24" s="99" t="s">
        <v>42</v>
      </c>
      <c r="B24" s="228" t="s">
        <v>25</v>
      </c>
      <c r="C24" s="228" t="s">
        <v>25</v>
      </c>
      <c r="D24" s="228">
        <v>1</v>
      </c>
      <c r="E24" s="228">
        <v>1</v>
      </c>
      <c r="F24" s="228">
        <v>1</v>
      </c>
      <c r="G24" s="228" t="s">
        <v>25</v>
      </c>
      <c r="H24" s="228" t="s">
        <v>25</v>
      </c>
      <c r="I24" s="228" t="s">
        <v>25</v>
      </c>
      <c r="J24" s="228" t="s">
        <v>25</v>
      </c>
      <c r="K24" s="228" t="s">
        <v>25</v>
      </c>
      <c r="L24" s="228" t="s">
        <v>25</v>
      </c>
      <c r="M24" s="228" t="s">
        <v>25</v>
      </c>
      <c r="N24" s="228">
        <f t="shared" si="0"/>
        <v>3</v>
      </c>
    </row>
    <row r="25" spans="1:14" ht="9.9" customHeight="1" x14ac:dyDescent="0.3">
      <c r="A25" s="99" t="s">
        <v>43</v>
      </c>
      <c r="B25" s="228" t="s">
        <v>25</v>
      </c>
      <c r="C25" s="228" t="s">
        <v>25</v>
      </c>
      <c r="D25" s="228" t="s">
        <v>25</v>
      </c>
      <c r="E25" s="228" t="s">
        <v>25</v>
      </c>
      <c r="F25" s="228" t="s">
        <v>25</v>
      </c>
      <c r="G25" s="228" t="s">
        <v>25</v>
      </c>
      <c r="H25" s="228" t="s">
        <v>25</v>
      </c>
      <c r="I25" s="228" t="s">
        <v>25</v>
      </c>
      <c r="J25" s="228" t="s">
        <v>25</v>
      </c>
      <c r="K25" s="228">
        <v>9</v>
      </c>
      <c r="L25" s="228">
        <v>3</v>
      </c>
      <c r="M25" s="228" t="s">
        <v>25</v>
      </c>
      <c r="N25" s="228">
        <f t="shared" si="0"/>
        <v>12</v>
      </c>
    </row>
    <row r="26" spans="1:14" ht="9.9" customHeight="1" x14ac:dyDescent="0.3">
      <c r="A26" s="99" t="s">
        <v>44</v>
      </c>
      <c r="B26" s="228" t="s">
        <v>25</v>
      </c>
      <c r="C26" s="228">
        <v>1</v>
      </c>
      <c r="D26" s="228" t="s">
        <v>25</v>
      </c>
      <c r="E26" s="228">
        <v>1</v>
      </c>
      <c r="F26" s="228" t="s">
        <v>25</v>
      </c>
      <c r="G26" s="228" t="s">
        <v>25</v>
      </c>
      <c r="H26" s="228" t="s">
        <v>25</v>
      </c>
      <c r="I26" s="228" t="s">
        <v>25</v>
      </c>
      <c r="J26" s="228" t="s">
        <v>25</v>
      </c>
      <c r="K26" s="228">
        <v>1</v>
      </c>
      <c r="L26" s="228">
        <v>1</v>
      </c>
      <c r="M26" s="228" t="s">
        <v>25</v>
      </c>
      <c r="N26" s="228">
        <f t="shared" si="0"/>
        <v>4</v>
      </c>
    </row>
    <row r="27" spans="1:14" ht="9.9" customHeight="1" x14ac:dyDescent="0.3">
      <c r="A27" s="99" t="s">
        <v>45</v>
      </c>
      <c r="B27" s="228">
        <v>2</v>
      </c>
      <c r="C27" s="228" t="s">
        <v>25</v>
      </c>
      <c r="D27" s="228">
        <v>1</v>
      </c>
      <c r="E27" s="228">
        <v>1</v>
      </c>
      <c r="F27" s="228">
        <v>1</v>
      </c>
      <c r="G27" s="228">
        <v>1</v>
      </c>
      <c r="H27" s="228">
        <v>1</v>
      </c>
      <c r="I27" s="228" t="s">
        <v>25</v>
      </c>
      <c r="J27" s="228" t="s">
        <v>25</v>
      </c>
      <c r="K27" s="228">
        <v>1</v>
      </c>
      <c r="L27" s="228">
        <v>1</v>
      </c>
      <c r="M27" s="228">
        <v>1</v>
      </c>
      <c r="N27" s="228">
        <f t="shared" si="0"/>
        <v>10</v>
      </c>
    </row>
    <row r="28" spans="1:14" ht="9.9" customHeight="1" x14ac:dyDescent="0.3">
      <c r="A28" s="99" t="s">
        <v>46</v>
      </c>
      <c r="B28" s="228" t="s">
        <v>25</v>
      </c>
      <c r="C28" s="228">
        <v>1</v>
      </c>
      <c r="D28" s="228" t="s">
        <v>25</v>
      </c>
      <c r="E28" s="228" t="s">
        <v>25</v>
      </c>
      <c r="F28" s="228" t="s">
        <v>25</v>
      </c>
      <c r="G28" s="228" t="s">
        <v>25</v>
      </c>
      <c r="H28" s="228" t="s">
        <v>25</v>
      </c>
      <c r="I28" s="228" t="s">
        <v>25</v>
      </c>
      <c r="J28" s="228" t="s">
        <v>25</v>
      </c>
      <c r="K28" s="228" t="s">
        <v>25</v>
      </c>
      <c r="L28" s="228" t="s">
        <v>25</v>
      </c>
      <c r="M28" s="228" t="s">
        <v>25</v>
      </c>
      <c r="N28" s="228">
        <f t="shared" si="0"/>
        <v>1</v>
      </c>
    </row>
    <row r="29" spans="1:14" ht="9.9" customHeight="1" x14ac:dyDescent="0.3">
      <c r="A29" s="229" t="s">
        <v>47</v>
      </c>
      <c r="B29" s="230">
        <v>13</v>
      </c>
      <c r="C29" s="230">
        <v>4</v>
      </c>
      <c r="D29" s="230">
        <v>2</v>
      </c>
      <c r="E29" s="230" t="s">
        <v>25</v>
      </c>
      <c r="F29" s="230" t="s">
        <v>25</v>
      </c>
      <c r="G29" s="230" t="s">
        <v>25</v>
      </c>
      <c r="H29" s="230" t="s">
        <v>25</v>
      </c>
      <c r="I29" s="230" t="s">
        <v>25</v>
      </c>
      <c r="J29" s="230" t="s">
        <v>25</v>
      </c>
      <c r="K29" s="230" t="s">
        <v>25</v>
      </c>
      <c r="L29" s="230" t="s">
        <v>25</v>
      </c>
      <c r="M29" s="230">
        <v>11</v>
      </c>
      <c r="N29" s="230">
        <f t="shared" si="0"/>
        <v>30</v>
      </c>
    </row>
    <row r="30" spans="1:14" ht="9.9" customHeight="1" x14ac:dyDescent="0.3">
      <c r="A30" s="84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</row>
    <row r="31" spans="1:14" ht="9.9" customHeight="1" x14ac:dyDescent="0.3">
      <c r="A31" s="99" t="s">
        <v>50</v>
      </c>
      <c r="B31" s="228">
        <v>2</v>
      </c>
      <c r="C31" s="228">
        <v>3</v>
      </c>
      <c r="D31" s="228">
        <v>1</v>
      </c>
      <c r="E31" s="228">
        <v>2</v>
      </c>
      <c r="F31" s="228">
        <v>1</v>
      </c>
      <c r="G31" s="228" t="s">
        <v>25</v>
      </c>
      <c r="H31" s="228">
        <v>1</v>
      </c>
      <c r="I31" s="228">
        <v>3</v>
      </c>
      <c r="J31" s="228">
        <v>5</v>
      </c>
      <c r="K31" s="228">
        <v>4</v>
      </c>
      <c r="L31" s="228">
        <v>4</v>
      </c>
      <c r="M31" s="228">
        <v>1</v>
      </c>
      <c r="N31" s="228">
        <f t="shared" si="0"/>
        <v>27</v>
      </c>
    </row>
    <row r="32" spans="1:14" ht="9.9" customHeight="1" x14ac:dyDescent="0.3">
      <c r="A32" s="99" t="s">
        <v>51</v>
      </c>
      <c r="B32" s="228">
        <v>3</v>
      </c>
      <c r="C32" s="228">
        <v>2</v>
      </c>
      <c r="D32" s="228" t="s">
        <v>25</v>
      </c>
      <c r="E32" s="228" t="s">
        <v>25</v>
      </c>
      <c r="F32" s="228" t="s">
        <v>25</v>
      </c>
      <c r="G32" s="228" t="s">
        <v>25</v>
      </c>
      <c r="H32" s="228" t="s">
        <v>25</v>
      </c>
      <c r="I32" s="228" t="s">
        <v>25</v>
      </c>
      <c r="J32" s="228" t="s">
        <v>25</v>
      </c>
      <c r="K32" s="228" t="s">
        <v>25</v>
      </c>
      <c r="L32" s="228">
        <v>1</v>
      </c>
      <c r="M32" s="228" t="s">
        <v>25</v>
      </c>
      <c r="N32" s="228">
        <f t="shared" si="0"/>
        <v>6</v>
      </c>
    </row>
    <row r="33" spans="1:14" ht="9.9" customHeight="1" x14ac:dyDescent="0.3">
      <c r="A33" s="99" t="s">
        <v>52</v>
      </c>
      <c r="B33" s="228" t="s">
        <v>25</v>
      </c>
      <c r="C33" s="228" t="s">
        <v>25</v>
      </c>
      <c r="D33" s="228" t="s">
        <v>25</v>
      </c>
      <c r="E33" s="228">
        <v>1</v>
      </c>
      <c r="F33" s="228" t="s">
        <v>25</v>
      </c>
      <c r="G33" s="228" t="s">
        <v>25</v>
      </c>
      <c r="H33" s="228">
        <v>2</v>
      </c>
      <c r="I33" s="228">
        <v>1</v>
      </c>
      <c r="J33" s="228">
        <v>3</v>
      </c>
      <c r="K33" s="228">
        <v>5</v>
      </c>
      <c r="L33" s="228">
        <v>3</v>
      </c>
      <c r="M33" s="228">
        <v>2</v>
      </c>
      <c r="N33" s="228">
        <f t="shared" si="0"/>
        <v>17</v>
      </c>
    </row>
    <row r="34" spans="1:14" ht="9.9" customHeight="1" x14ac:dyDescent="0.3">
      <c r="A34" s="99" t="s">
        <v>53</v>
      </c>
      <c r="B34" s="228" t="s">
        <v>25</v>
      </c>
      <c r="C34" s="228" t="s">
        <v>25</v>
      </c>
      <c r="D34" s="228" t="s">
        <v>25</v>
      </c>
      <c r="E34" s="228">
        <v>1</v>
      </c>
      <c r="F34" s="228" t="s">
        <v>25</v>
      </c>
      <c r="G34" s="228" t="s">
        <v>25</v>
      </c>
      <c r="H34" s="228">
        <v>1</v>
      </c>
      <c r="I34" s="228" t="s">
        <v>25</v>
      </c>
      <c r="J34" s="228">
        <v>1</v>
      </c>
      <c r="K34" s="228" t="s">
        <v>25</v>
      </c>
      <c r="L34" s="228" t="s">
        <v>25</v>
      </c>
      <c r="M34" s="228" t="s">
        <v>25</v>
      </c>
      <c r="N34" s="228">
        <f t="shared" si="0"/>
        <v>3</v>
      </c>
    </row>
    <row r="35" spans="1:14" ht="9.9" customHeight="1" x14ac:dyDescent="0.3">
      <c r="A35" s="84" t="s">
        <v>54</v>
      </c>
      <c r="B35" s="231" t="s">
        <v>25</v>
      </c>
      <c r="C35" s="231" t="s">
        <v>25</v>
      </c>
      <c r="D35" s="231" t="s">
        <v>25</v>
      </c>
      <c r="E35" s="231" t="s">
        <v>25</v>
      </c>
      <c r="F35" s="231" t="s">
        <v>25</v>
      </c>
      <c r="G35" s="231">
        <v>1</v>
      </c>
      <c r="H35" s="231" t="s">
        <v>25</v>
      </c>
      <c r="I35" s="231" t="s">
        <v>25</v>
      </c>
      <c r="J35" s="231">
        <v>1</v>
      </c>
      <c r="K35" s="231">
        <v>1</v>
      </c>
      <c r="L35" s="231" t="s">
        <v>25</v>
      </c>
      <c r="M35" s="231">
        <v>1</v>
      </c>
      <c r="N35" s="231">
        <f t="shared" si="0"/>
        <v>4</v>
      </c>
    </row>
    <row r="36" spans="1:14" ht="9.9" customHeight="1" x14ac:dyDescent="0.3">
      <c r="A36" s="229" t="s">
        <v>55</v>
      </c>
      <c r="B36" s="230" t="s">
        <v>25</v>
      </c>
      <c r="C36" s="230" t="s">
        <v>25</v>
      </c>
      <c r="D36" s="230">
        <v>1</v>
      </c>
      <c r="E36" s="230">
        <v>3</v>
      </c>
      <c r="F36" s="230">
        <v>6</v>
      </c>
      <c r="G36" s="230" t="s">
        <v>25</v>
      </c>
      <c r="H36" s="230" t="s">
        <v>25</v>
      </c>
      <c r="I36" s="230">
        <v>2</v>
      </c>
      <c r="J36" s="230">
        <v>1</v>
      </c>
      <c r="K36" s="230">
        <v>4</v>
      </c>
      <c r="L36" s="230" t="s">
        <v>25</v>
      </c>
      <c r="M36" s="230" t="s">
        <v>25</v>
      </c>
      <c r="N36" s="230">
        <f t="shared" si="0"/>
        <v>17</v>
      </c>
    </row>
    <row r="37" spans="1:14" ht="9.9" customHeight="1" x14ac:dyDescent="0.3">
      <c r="A37" s="84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</row>
    <row r="38" spans="1:14" ht="9.9" customHeight="1" x14ac:dyDescent="0.3">
      <c r="A38" s="229" t="s">
        <v>56</v>
      </c>
      <c r="B38" s="230" t="s">
        <v>25</v>
      </c>
      <c r="C38" s="230" t="s">
        <v>25</v>
      </c>
      <c r="D38" s="230">
        <v>36</v>
      </c>
      <c r="E38" s="230">
        <v>23</v>
      </c>
      <c r="F38" s="230">
        <v>21</v>
      </c>
      <c r="G38" s="230">
        <v>26</v>
      </c>
      <c r="H38" s="230">
        <v>60</v>
      </c>
      <c r="I38" s="230">
        <v>4</v>
      </c>
      <c r="J38" s="230" t="s">
        <v>25</v>
      </c>
      <c r="K38" s="230">
        <v>1</v>
      </c>
      <c r="L38" s="230">
        <v>17</v>
      </c>
      <c r="M38" s="230" t="s">
        <v>25</v>
      </c>
      <c r="N38" s="230">
        <f t="shared" si="0"/>
        <v>188</v>
      </c>
    </row>
    <row r="39" spans="1:14" ht="9.9" customHeight="1" x14ac:dyDescent="0.3">
      <c r="A39" s="84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</row>
    <row r="40" spans="1:14" ht="9.9" customHeight="1" x14ac:dyDescent="0.3">
      <c r="A40" s="99" t="s">
        <v>57</v>
      </c>
      <c r="B40" s="228" t="s">
        <v>25</v>
      </c>
      <c r="C40" s="228">
        <v>3</v>
      </c>
      <c r="D40" s="228">
        <v>2</v>
      </c>
      <c r="E40" s="228">
        <v>7</v>
      </c>
      <c r="F40" s="228">
        <v>8</v>
      </c>
      <c r="G40" s="228">
        <v>13</v>
      </c>
      <c r="H40" s="228">
        <v>21</v>
      </c>
      <c r="I40" s="228">
        <v>22</v>
      </c>
      <c r="J40" s="228">
        <v>31</v>
      </c>
      <c r="K40" s="228">
        <v>15</v>
      </c>
      <c r="L40" s="228" t="s">
        <v>25</v>
      </c>
      <c r="M40" s="228" t="s">
        <v>25</v>
      </c>
      <c r="N40" s="228">
        <f t="shared" si="0"/>
        <v>122</v>
      </c>
    </row>
    <row r="41" spans="1:14" ht="9.9" customHeight="1" x14ac:dyDescent="0.3">
      <c r="A41" s="229" t="s">
        <v>58</v>
      </c>
      <c r="B41" s="230">
        <v>2</v>
      </c>
      <c r="C41" s="230">
        <v>2</v>
      </c>
      <c r="D41" s="230">
        <v>1</v>
      </c>
      <c r="E41" s="230">
        <v>2</v>
      </c>
      <c r="F41" s="230">
        <v>1</v>
      </c>
      <c r="G41" s="230">
        <v>3</v>
      </c>
      <c r="H41" s="230">
        <v>3</v>
      </c>
      <c r="I41" s="230">
        <v>3</v>
      </c>
      <c r="J41" s="230">
        <v>3</v>
      </c>
      <c r="K41" s="230">
        <v>4</v>
      </c>
      <c r="L41" s="230">
        <v>2</v>
      </c>
      <c r="M41" s="230">
        <v>8</v>
      </c>
      <c r="N41" s="230">
        <f t="shared" si="0"/>
        <v>34</v>
      </c>
    </row>
    <row r="42" spans="1:14" ht="9.9" customHeight="1" x14ac:dyDescent="0.3">
      <c r="A42" s="84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</row>
    <row r="43" spans="1:14" s="95" customFormat="1" ht="11.25" customHeight="1" x14ac:dyDescent="0.3">
      <c r="A43" s="89" t="s">
        <v>16</v>
      </c>
      <c r="B43" s="138">
        <f>SUM(B6:B7)</f>
        <v>33.873959999999997</v>
      </c>
      <c r="C43" s="138">
        <f t="shared" ref="C43:N43" si="1">SUM(C6:C7)</f>
        <v>63.15120000000001</v>
      </c>
      <c r="D43" s="138">
        <f t="shared" si="1"/>
        <v>146.17140000000001</v>
      </c>
      <c r="E43" s="138">
        <f t="shared" si="1"/>
        <v>63.924479999999988</v>
      </c>
      <c r="F43" s="138">
        <f t="shared" si="1"/>
        <v>62.041399999999989</v>
      </c>
      <c r="G43" s="138">
        <f t="shared" si="1"/>
        <v>15.752000000000001</v>
      </c>
      <c r="H43" s="138">
        <f t="shared" si="1"/>
        <v>37.733199999999997</v>
      </c>
      <c r="I43" s="138">
        <f t="shared" si="1"/>
        <v>0</v>
      </c>
      <c r="J43" s="138">
        <f t="shared" si="1"/>
        <v>26.062400000000007</v>
      </c>
      <c r="K43" s="138">
        <f t="shared" si="1"/>
        <v>0</v>
      </c>
      <c r="L43" s="138">
        <f t="shared" si="1"/>
        <v>23.993160000000003</v>
      </c>
      <c r="M43" s="138">
        <f t="shared" si="1"/>
        <v>30.966999999999999</v>
      </c>
      <c r="N43" s="138">
        <f t="shared" si="1"/>
        <v>503.67019999999997</v>
      </c>
    </row>
    <row r="44" spans="1:14" s="95" customFormat="1" ht="11.25" customHeight="1" x14ac:dyDescent="0.3">
      <c r="A44" s="89" t="s">
        <v>17</v>
      </c>
      <c r="B44" s="138">
        <f>SUM(B9:B29)</f>
        <v>36</v>
      </c>
      <c r="C44" s="138">
        <f t="shared" ref="C44:N44" si="2">SUM(C9:C29)</f>
        <v>25</v>
      </c>
      <c r="D44" s="138">
        <f t="shared" si="2"/>
        <v>5976</v>
      </c>
      <c r="E44" s="138">
        <f t="shared" si="2"/>
        <v>7981</v>
      </c>
      <c r="F44" s="138">
        <f t="shared" si="2"/>
        <v>25527</v>
      </c>
      <c r="G44" s="138">
        <f t="shared" si="2"/>
        <v>15761</v>
      </c>
      <c r="H44" s="138">
        <f t="shared" si="2"/>
        <v>20550</v>
      </c>
      <c r="I44" s="138">
        <f t="shared" si="2"/>
        <v>3038</v>
      </c>
      <c r="J44" s="138">
        <f t="shared" si="2"/>
        <v>5</v>
      </c>
      <c r="K44" s="138">
        <f t="shared" si="2"/>
        <v>14175</v>
      </c>
      <c r="L44" s="138">
        <f t="shared" si="2"/>
        <v>33467</v>
      </c>
      <c r="M44" s="138">
        <f t="shared" si="2"/>
        <v>12004</v>
      </c>
      <c r="N44" s="138">
        <f t="shared" si="2"/>
        <v>138545</v>
      </c>
    </row>
    <row r="45" spans="1:14" s="95" customFormat="1" ht="11.25" customHeight="1" x14ac:dyDescent="0.3">
      <c r="A45" s="89" t="s">
        <v>18</v>
      </c>
      <c r="B45" s="138">
        <f>SUM(B31:B36)</f>
        <v>5</v>
      </c>
      <c r="C45" s="138">
        <f t="shared" ref="C45:N45" si="3">SUM(C31:C36)</f>
        <v>5</v>
      </c>
      <c r="D45" s="138">
        <f t="shared" si="3"/>
        <v>2</v>
      </c>
      <c r="E45" s="138">
        <f t="shared" si="3"/>
        <v>7</v>
      </c>
      <c r="F45" s="138">
        <f t="shared" si="3"/>
        <v>7</v>
      </c>
      <c r="G45" s="138">
        <f t="shared" si="3"/>
        <v>1</v>
      </c>
      <c r="H45" s="138">
        <f t="shared" si="3"/>
        <v>4</v>
      </c>
      <c r="I45" s="138">
        <f t="shared" si="3"/>
        <v>6</v>
      </c>
      <c r="J45" s="138">
        <f t="shared" si="3"/>
        <v>11</v>
      </c>
      <c r="K45" s="138">
        <f t="shared" si="3"/>
        <v>14</v>
      </c>
      <c r="L45" s="138">
        <f t="shared" si="3"/>
        <v>8</v>
      </c>
      <c r="M45" s="138">
        <f t="shared" si="3"/>
        <v>4</v>
      </c>
      <c r="N45" s="138">
        <f t="shared" si="3"/>
        <v>74</v>
      </c>
    </row>
    <row r="46" spans="1:14" s="95" customFormat="1" ht="11.25" customHeight="1" x14ac:dyDescent="0.3">
      <c r="A46" s="89" t="s">
        <v>19</v>
      </c>
      <c r="B46" s="139">
        <f>SUM(B38)</f>
        <v>0</v>
      </c>
      <c r="C46" s="139">
        <f t="shared" ref="C46:N46" si="4">SUM(C38)</f>
        <v>0</v>
      </c>
      <c r="D46" s="139">
        <f t="shared" si="4"/>
        <v>36</v>
      </c>
      <c r="E46" s="139">
        <f t="shared" si="4"/>
        <v>23</v>
      </c>
      <c r="F46" s="139">
        <f t="shared" si="4"/>
        <v>21</v>
      </c>
      <c r="G46" s="139">
        <f t="shared" si="4"/>
        <v>26</v>
      </c>
      <c r="H46" s="139">
        <f t="shared" si="4"/>
        <v>60</v>
      </c>
      <c r="I46" s="139">
        <f t="shared" si="4"/>
        <v>4</v>
      </c>
      <c r="J46" s="139">
        <f t="shared" si="4"/>
        <v>0</v>
      </c>
      <c r="K46" s="139">
        <f t="shared" si="4"/>
        <v>1</v>
      </c>
      <c r="L46" s="139">
        <f t="shared" si="4"/>
        <v>17</v>
      </c>
      <c r="M46" s="139">
        <f t="shared" si="4"/>
        <v>0</v>
      </c>
      <c r="N46" s="139">
        <f t="shared" si="4"/>
        <v>188</v>
      </c>
    </row>
    <row r="47" spans="1:14" s="95" customFormat="1" ht="11.25" customHeight="1" x14ac:dyDescent="0.3">
      <c r="A47" s="89" t="s">
        <v>20</v>
      </c>
      <c r="B47" s="138">
        <f>SUM(B40:B41)</f>
        <v>2</v>
      </c>
      <c r="C47" s="138">
        <f t="shared" ref="C47:N47" si="5">SUM(C40:C41)</f>
        <v>5</v>
      </c>
      <c r="D47" s="138">
        <f t="shared" si="5"/>
        <v>3</v>
      </c>
      <c r="E47" s="138">
        <f t="shared" si="5"/>
        <v>9</v>
      </c>
      <c r="F47" s="138">
        <f t="shared" si="5"/>
        <v>9</v>
      </c>
      <c r="G47" s="138">
        <f t="shared" si="5"/>
        <v>16</v>
      </c>
      <c r="H47" s="138">
        <f t="shared" si="5"/>
        <v>24</v>
      </c>
      <c r="I47" s="138">
        <f t="shared" si="5"/>
        <v>25</v>
      </c>
      <c r="J47" s="138">
        <f t="shared" si="5"/>
        <v>34</v>
      </c>
      <c r="K47" s="138">
        <f t="shared" si="5"/>
        <v>19</v>
      </c>
      <c r="L47" s="138">
        <f t="shared" si="5"/>
        <v>2</v>
      </c>
      <c r="M47" s="138">
        <f t="shared" si="5"/>
        <v>8</v>
      </c>
      <c r="N47" s="138">
        <f t="shared" si="5"/>
        <v>156</v>
      </c>
    </row>
    <row r="48" spans="1:14" s="141" customFormat="1" ht="12.15" customHeight="1" x14ac:dyDescent="0.3">
      <c r="A48" s="135" t="s">
        <v>21</v>
      </c>
      <c r="B48" s="140">
        <f>SUM(B43:B47)</f>
        <v>76.873959999999997</v>
      </c>
      <c r="C48" s="140">
        <f t="shared" ref="C48:N48" si="6">SUM(C43:C47)</f>
        <v>98.151200000000017</v>
      </c>
      <c r="D48" s="140">
        <f t="shared" si="6"/>
        <v>6163.1714000000002</v>
      </c>
      <c r="E48" s="140">
        <f t="shared" si="6"/>
        <v>8083.9244799999997</v>
      </c>
      <c r="F48" s="140">
        <f t="shared" si="6"/>
        <v>25626.041399999998</v>
      </c>
      <c r="G48" s="140">
        <f t="shared" si="6"/>
        <v>15819.752</v>
      </c>
      <c r="H48" s="140">
        <f t="shared" si="6"/>
        <v>20675.733199999999</v>
      </c>
      <c r="I48" s="140">
        <f t="shared" si="6"/>
        <v>3073</v>
      </c>
      <c r="J48" s="140">
        <f t="shared" si="6"/>
        <v>76.062400000000011</v>
      </c>
      <c r="K48" s="140">
        <f t="shared" si="6"/>
        <v>14209</v>
      </c>
      <c r="L48" s="140">
        <f t="shared" si="6"/>
        <v>33517.993159999998</v>
      </c>
      <c r="M48" s="140">
        <f t="shared" si="6"/>
        <v>12046.967000000001</v>
      </c>
      <c r="N48" s="140">
        <f t="shared" si="6"/>
        <v>139466.67019999999</v>
      </c>
    </row>
    <row r="49" spans="2:14" s="95" customFormat="1" ht="9.9" customHeight="1" x14ac:dyDescent="0.3"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44140625" bestFit="1" customWidth="1"/>
  </cols>
  <sheetData>
    <row r="1" spans="1:14" s="85" customFormat="1" ht="12.75" customHeight="1" x14ac:dyDescent="0.3">
      <c r="A1" s="237" t="s">
        <v>161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22" t="s">
        <v>0</v>
      </c>
    </row>
    <row r="6" spans="1:14" s="110" customFormat="1" ht="9.9" customHeight="1" x14ac:dyDescent="0.15">
      <c r="A6" s="110" t="s">
        <v>101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>
        <v>4</v>
      </c>
      <c r="M6" s="121" t="s">
        <v>25</v>
      </c>
      <c r="N6" s="122">
        <v>4</v>
      </c>
    </row>
    <row r="7" spans="1:14" s="110" customFormat="1" ht="9.9" customHeight="1" x14ac:dyDescent="0.15">
      <c r="A7" s="110" t="s">
        <v>127</v>
      </c>
      <c r="B7" s="121">
        <v>24</v>
      </c>
      <c r="C7" s="121" t="s">
        <v>25</v>
      </c>
      <c r="D7" s="121">
        <v>21</v>
      </c>
      <c r="E7" s="121">
        <v>1</v>
      </c>
      <c r="F7" s="121">
        <v>7</v>
      </c>
      <c r="G7" s="121">
        <v>3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>
        <v>4</v>
      </c>
      <c r="N7" s="122">
        <v>60</v>
      </c>
    </row>
    <row r="8" spans="1:14" s="110" customFormat="1" ht="9.9" customHeight="1" x14ac:dyDescent="0.15">
      <c r="A8" s="110" t="s">
        <v>68</v>
      </c>
      <c r="B8" s="121">
        <v>54</v>
      </c>
      <c r="C8" s="121">
        <v>71</v>
      </c>
      <c r="D8" s="121">
        <v>35</v>
      </c>
      <c r="E8" s="121">
        <v>48</v>
      </c>
      <c r="F8" s="121">
        <v>83</v>
      </c>
      <c r="G8" s="121">
        <v>27</v>
      </c>
      <c r="H8" s="121">
        <v>25</v>
      </c>
      <c r="I8" s="121">
        <v>6</v>
      </c>
      <c r="J8" s="121">
        <v>28</v>
      </c>
      <c r="K8" s="121">
        <v>49</v>
      </c>
      <c r="L8" s="121">
        <v>48</v>
      </c>
      <c r="M8" s="121">
        <v>55</v>
      </c>
      <c r="N8" s="122">
        <v>529</v>
      </c>
    </row>
    <row r="9" spans="1:14" s="110" customFormat="1" ht="9.9" customHeight="1" x14ac:dyDescent="0.15">
      <c r="A9" s="110" t="s">
        <v>48</v>
      </c>
      <c r="B9" s="121">
        <v>74</v>
      </c>
      <c r="C9" s="121">
        <v>173</v>
      </c>
      <c r="D9" s="121">
        <v>217</v>
      </c>
      <c r="E9" s="121">
        <v>112</v>
      </c>
      <c r="F9" s="121">
        <v>131</v>
      </c>
      <c r="G9" s="121">
        <v>126</v>
      </c>
      <c r="H9" s="121">
        <v>194</v>
      </c>
      <c r="I9" s="121">
        <v>16</v>
      </c>
      <c r="J9" s="121">
        <v>30</v>
      </c>
      <c r="K9" s="121">
        <v>63</v>
      </c>
      <c r="L9" s="121">
        <v>68</v>
      </c>
      <c r="M9" s="121">
        <v>79</v>
      </c>
      <c r="N9" s="122">
        <v>1283</v>
      </c>
    </row>
    <row r="10" spans="1:14" s="110" customFormat="1" ht="9.9" customHeight="1" x14ac:dyDescent="0.15">
      <c r="A10" s="110" t="s">
        <v>49</v>
      </c>
      <c r="B10" s="121">
        <v>20</v>
      </c>
      <c r="C10" s="121">
        <v>3</v>
      </c>
      <c r="D10" s="121">
        <v>12</v>
      </c>
      <c r="E10" s="121">
        <v>13</v>
      </c>
      <c r="F10" s="121">
        <v>31</v>
      </c>
      <c r="G10" s="121">
        <v>36</v>
      </c>
      <c r="H10" s="121">
        <v>75</v>
      </c>
      <c r="I10" s="121">
        <v>42</v>
      </c>
      <c r="J10" s="121">
        <v>21</v>
      </c>
      <c r="K10" s="121">
        <v>23</v>
      </c>
      <c r="L10" s="121">
        <v>22</v>
      </c>
      <c r="M10" s="121">
        <v>22</v>
      </c>
      <c r="N10" s="122">
        <v>320</v>
      </c>
    </row>
    <row r="11" spans="1:14" s="110" customFormat="1" ht="9.9" customHeight="1" x14ac:dyDescent="0.15">
      <c r="A11" s="110" t="s">
        <v>135</v>
      </c>
      <c r="B11" s="121" t="s">
        <v>25</v>
      </c>
      <c r="C11" s="121" t="s">
        <v>25</v>
      </c>
      <c r="D11" s="121" t="s">
        <v>25</v>
      </c>
      <c r="E11" s="121">
        <v>1</v>
      </c>
      <c r="F11" s="121" t="s">
        <v>25</v>
      </c>
      <c r="G11" s="121">
        <v>2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>
        <v>7</v>
      </c>
      <c r="M11" s="121" t="s">
        <v>25</v>
      </c>
      <c r="N11" s="122">
        <v>10</v>
      </c>
    </row>
    <row r="12" spans="1:14" s="110" customFormat="1" ht="9.9" customHeight="1" x14ac:dyDescent="0.15">
      <c r="A12" s="123" t="s">
        <v>96</v>
      </c>
      <c r="B12" s="124" t="s">
        <v>25</v>
      </c>
      <c r="C12" s="124" t="s">
        <v>25</v>
      </c>
      <c r="D12" s="124" t="s">
        <v>25</v>
      </c>
      <c r="E12" s="124" t="s">
        <v>25</v>
      </c>
      <c r="F12" s="124" t="s">
        <v>25</v>
      </c>
      <c r="G12" s="124" t="s">
        <v>25</v>
      </c>
      <c r="H12" s="124" t="s">
        <v>25</v>
      </c>
      <c r="I12" s="124" t="s">
        <v>25</v>
      </c>
      <c r="J12" s="124" t="s">
        <v>25</v>
      </c>
      <c r="K12" s="124" t="s">
        <v>25</v>
      </c>
      <c r="L12" s="124">
        <v>1</v>
      </c>
      <c r="M12" s="124" t="s">
        <v>25</v>
      </c>
      <c r="N12" s="125">
        <v>1</v>
      </c>
    </row>
    <row r="13" spans="1:14" s="110" customFormat="1" ht="9.9" customHeight="1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121" t="s">
        <v>25</v>
      </c>
      <c r="C14" s="121" t="s">
        <v>25</v>
      </c>
      <c r="D14" s="121">
        <v>4</v>
      </c>
      <c r="E14" s="121">
        <v>10</v>
      </c>
      <c r="F14" s="121">
        <v>20</v>
      </c>
      <c r="G14" s="121">
        <v>28</v>
      </c>
      <c r="H14" s="121">
        <v>10</v>
      </c>
      <c r="I14" s="121" t="s">
        <v>25</v>
      </c>
      <c r="J14" s="121">
        <v>6</v>
      </c>
      <c r="K14" s="121" t="s">
        <v>25</v>
      </c>
      <c r="L14" s="121" t="s">
        <v>25</v>
      </c>
      <c r="M14" s="121" t="s">
        <v>25</v>
      </c>
      <c r="N14" s="122">
        <v>78</v>
      </c>
    </row>
    <row r="15" spans="1:14" s="110" customFormat="1" ht="9.9" customHeight="1" x14ac:dyDescent="0.15">
      <c r="A15" s="110" t="s">
        <v>27</v>
      </c>
      <c r="B15" s="121" t="s">
        <v>25</v>
      </c>
      <c r="C15" s="121" t="s">
        <v>25</v>
      </c>
      <c r="D15" s="121" t="s">
        <v>25</v>
      </c>
      <c r="E15" s="121">
        <v>1810</v>
      </c>
      <c r="F15" s="121">
        <v>1151</v>
      </c>
      <c r="G15" s="121">
        <v>102</v>
      </c>
      <c r="H15" s="121">
        <v>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3068</v>
      </c>
    </row>
    <row r="16" spans="1:14" s="110" customFormat="1" ht="9.9" customHeight="1" x14ac:dyDescent="0.15">
      <c r="A16" s="110" t="s">
        <v>77</v>
      </c>
      <c r="B16" s="121" t="s">
        <v>25</v>
      </c>
      <c r="C16" s="121">
        <v>1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29</v>
      </c>
      <c r="B17" s="121" t="s">
        <v>25</v>
      </c>
      <c r="C17" s="121" t="s">
        <v>25</v>
      </c>
      <c r="D17" s="121">
        <v>6</v>
      </c>
      <c r="E17" s="121">
        <v>7</v>
      </c>
      <c r="F17" s="121">
        <v>2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>
        <v>6</v>
      </c>
      <c r="L17" s="121">
        <v>5</v>
      </c>
      <c r="M17" s="121">
        <v>6</v>
      </c>
      <c r="N17" s="122">
        <v>32</v>
      </c>
    </row>
    <row r="18" spans="1:14" s="110" customFormat="1" ht="9.9" customHeight="1" x14ac:dyDescent="0.15">
      <c r="A18" s="110" t="s">
        <v>111</v>
      </c>
      <c r="B18" s="121" t="s">
        <v>25</v>
      </c>
      <c r="C18" s="121" t="s">
        <v>25</v>
      </c>
      <c r="D18" s="121">
        <v>1</v>
      </c>
      <c r="E18" s="121">
        <v>1</v>
      </c>
      <c r="F18" s="121" t="s">
        <v>25</v>
      </c>
      <c r="G18" s="121">
        <v>1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3</v>
      </c>
    </row>
    <row r="19" spans="1:14" s="110" customFormat="1" ht="9.9" customHeight="1" x14ac:dyDescent="0.15">
      <c r="A19" s="110" t="s">
        <v>32</v>
      </c>
      <c r="B19" s="121">
        <v>13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13</v>
      </c>
    </row>
    <row r="20" spans="1:14" s="110" customFormat="1" ht="9.9" customHeight="1" x14ac:dyDescent="0.15">
      <c r="A20" s="110" t="s">
        <v>92</v>
      </c>
      <c r="B20" s="121">
        <v>2</v>
      </c>
      <c r="C20" s="121">
        <v>1</v>
      </c>
      <c r="D20" s="121">
        <v>4</v>
      </c>
      <c r="E20" s="121">
        <v>1</v>
      </c>
      <c r="F20" s="121">
        <v>1</v>
      </c>
      <c r="G20" s="121">
        <v>1</v>
      </c>
      <c r="H20" s="121">
        <v>1</v>
      </c>
      <c r="I20" s="121">
        <v>2</v>
      </c>
      <c r="J20" s="121">
        <v>4</v>
      </c>
      <c r="K20" s="121">
        <v>1</v>
      </c>
      <c r="L20" s="121">
        <v>1</v>
      </c>
      <c r="M20" s="121" t="s">
        <v>25</v>
      </c>
      <c r="N20" s="122">
        <v>19</v>
      </c>
    </row>
    <row r="21" spans="1:14" s="110" customFormat="1" ht="9.9" customHeight="1" x14ac:dyDescent="0.15">
      <c r="A21" s="110" t="s">
        <v>78</v>
      </c>
      <c r="B21" s="121">
        <v>1</v>
      </c>
      <c r="C21" s="121">
        <v>1</v>
      </c>
      <c r="D21" s="121">
        <v>1</v>
      </c>
      <c r="E21" s="121" t="s">
        <v>25</v>
      </c>
      <c r="F21" s="121">
        <v>1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>
        <v>1</v>
      </c>
      <c r="N21" s="122">
        <v>5</v>
      </c>
    </row>
    <row r="22" spans="1:14" s="110" customFormat="1" ht="9.9" customHeight="1" x14ac:dyDescent="0.15">
      <c r="A22" s="110" t="s">
        <v>79</v>
      </c>
      <c r="B22" s="121">
        <v>8</v>
      </c>
      <c r="C22" s="121">
        <v>10</v>
      </c>
      <c r="D22" s="121">
        <v>3</v>
      </c>
      <c r="E22" s="121">
        <v>4</v>
      </c>
      <c r="F22" s="121">
        <v>3</v>
      </c>
      <c r="G22" s="121">
        <v>3</v>
      </c>
      <c r="H22" s="121">
        <v>2</v>
      </c>
      <c r="I22" s="121">
        <v>3</v>
      </c>
      <c r="J22" s="121">
        <v>4</v>
      </c>
      <c r="K22" s="121">
        <v>4</v>
      </c>
      <c r="L22" s="121">
        <v>1</v>
      </c>
      <c r="M22" s="121">
        <v>1</v>
      </c>
      <c r="N22" s="122">
        <v>46</v>
      </c>
    </row>
    <row r="23" spans="1:14" s="110" customFormat="1" ht="9.9" customHeight="1" x14ac:dyDescent="0.15">
      <c r="A23" s="110" t="s">
        <v>138</v>
      </c>
      <c r="B23" s="121" t="s">
        <v>25</v>
      </c>
      <c r="C23" s="121">
        <v>3</v>
      </c>
      <c r="D23" s="121">
        <v>2</v>
      </c>
      <c r="E23" s="121">
        <v>4</v>
      </c>
      <c r="F23" s="121">
        <v>1</v>
      </c>
      <c r="G23" s="121">
        <v>11</v>
      </c>
      <c r="H23" s="121">
        <v>3</v>
      </c>
      <c r="I23" s="121">
        <v>1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25</v>
      </c>
    </row>
    <row r="24" spans="1:14" s="110" customFormat="1" ht="9.9" customHeight="1" x14ac:dyDescent="0.15">
      <c r="A24" s="110" t="s">
        <v>125</v>
      </c>
      <c r="B24" s="121">
        <v>19</v>
      </c>
      <c r="C24" s="121">
        <v>9</v>
      </c>
      <c r="D24" s="121">
        <v>4</v>
      </c>
      <c r="E24" s="121">
        <v>4</v>
      </c>
      <c r="F24" s="121">
        <v>6</v>
      </c>
      <c r="G24" s="121">
        <v>3</v>
      </c>
      <c r="H24" s="121">
        <v>4</v>
      </c>
      <c r="I24" s="121">
        <v>6</v>
      </c>
      <c r="J24" s="121">
        <v>5</v>
      </c>
      <c r="K24" s="121">
        <v>5</v>
      </c>
      <c r="L24" s="121">
        <v>3</v>
      </c>
      <c r="M24" s="121">
        <v>1</v>
      </c>
      <c r="N24" s="122">
        <v>69</v>
      </c>
    </row>
    <row r="25" spans="1:14" s="110" customFormat="1" ht="9.9" customHeight="1" x14ac:dyDescent="0.15">
      <c r="A25" s="110" t="s">
        <v>35</v>
      </c>
      <c r="B25" s="121">
        <v>2</v>
      </c>
      <c r="C25" s="121" t="s">
        <v>25</v>
      </c>
      <c r="D25" s="121">
        <v>1</v>
      </c>
      <c r="E25" s="121" t="s">
        <v>25</v>
      </c>
      <c r="F25" s="121" t="s">
        <v>25</v>
      </c>
      <c r="G25" s="121">
        <v>1</v>
      </c>
      <c r="H25" s="121" t="s">
        <v>25</v>
      </c>
      <c r="I25" s="121" t="s">
        <v>25</v>
      </c>
      <c r="J25" s="121">
        <v>1</v>
      </c>
      <c r="K25" s="121" t="s">
        <v>25</v>
      </c>
      <c r="L25" s="121" t="s">
        <v>25</v>
      </c>
      <c r="M25" s="121">
        <v>2</v>
      </c>
      <c r="N25" s="122">
        <v>7</v>
      </c>
    </row>
    <row r="26" spans="1:14" s="110" customFormat="1" ht="9.9" customHeight="1" x14ac:dyDescent="0.15">
      <c r="A26" s="110" t="s">
        <v>37</v>
      </c>
      <c r="B26" s="121">
        <v>73</v>
      </c>
      <c r="C26" s="121">
        <v>22</v>
      </c>
      <c r="D26" s="121">
        <v>13</v>
      </c>
      <c r="E26" s="121">
        <v>8</v>
      </c>
      <c r="F26" s="121">
        <v>3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119</v>
      </c>
    </row>
    <row r="27" spans="1:14" s="110" customFormat="1" ht="9.9" customHeight="1" x14ac:dyDescent="0.15">
      <c r="A27" s="110" t="s">
        <v>139</v>
      </c>
      <c r="B27" s="121">
        <v>1</v>
      </c>
      <c r="C27" s="121">
        <v>1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2</v>
      </c>
    </row>
    <row r="28" spans="1:14" s="110" customFormat="1" ht="9.9" customHeight="1" x14ac:dyDescent="0.15">
      <c r="A28" s="110" t="s">
        <v>40</v>
      </c>
      <c r="B28" s="121" t="s">
        <v>25</v>
      </c>
      <c r="C28" s="121" t="s">
        <v>25</v>
      </c>
      <c r="D28" s="121">
        <v>1</v>
      </c>
      <c r="E28" s="121" t="s">
        <v>25</v>
      </c>
      <c r="F28" s="121">
        <v>2</v>
      </c>
      <c r="G28" s="121">
        <v>2</v>
      </c>
      <c r="H28" s="121">
        <v>7</v>
      </c>
      <c r="I28" s="121">
        <v>11</v>
      </c>
      <c r="J28" s="121">
        <v>1</v>
      </c>
      <c r="K28" s="121">
        <v>1</v>
      </c>
      <c r="L28" s="121">
        <v>1</v>
      </c>
      <c r="M28" s="121">
        <v>1</v>
      </c>
      <c r="N28" s="122">
        <v>27</v>
      </c>
    </row>
    <row r="29" spans="1:14" s="110" customFormat="1" ht="9.9" customHeight="1" x14ac:dyDescent="0.15">
      <c r="A29" s="110" t="s">
        <v>41</v>
      </c>
      <c r="B29" s="121">
        <v>196</v>
      </c>
      <c r="C29" s="121">
        <v>525</v>
      </c>
      <c r="D29" s="121">
        <v>209</v>
      </c>
      <c r="E29" s="121">
        <v>80</v>
      </c>
      <c r="F29" s="121">
        <v>204</v>
      </c>
      <c r="G29" s="121">
        <v>869</v>
      </c>
      <c r="H29" s="121">
        <v>358</v>
      </c>
      <c r="I29" s="121">
        <v>527</v>
      </c>
      <c r="J29" s="121">
        <v>25</v>
      </c>
      <c r="K29" s="121">
        <v>107</v>
      </c>
      <c r="L29" s="121" t="s">
        <v>25</v>
      </c>
      <c r="M29" s="121" t="s">
        <v>25</v>
      </c>
      <c r="N29" s="122">
        <v>3100</v>
      </c>
    </row>
    <row r="30" spans="1:14" s="110" customFormat="1" ht="9.9" customHeight="1" x14ac:dyDescent="0.15">
      <c r="A30" s="110" t="s">
        <v>113</v>
      </c>
      <c r="B30" s="121">
        <v>334</v>
      </c>
      <c r="C30" s="121">
        <v>239</v>
      </c>
      <c r="D30" s="121">
        <v>252</v>
      </c>
      <c r="E30" s="121">
        <v>312</v>
      </c>
      <c r="F30" s="121">
        <v>305</v>
      </c>
      <c r="G30" s="121">
        <v>349</v>
      </c>
      <c r="H30" s="121">
        <v>550</v>
      </c>
      <c r="I30" s="121">
        <v>689</v>
      </c>
      <c r="J30" s="121" t="s">
        <v>25</v>
      </c>
      <c r="K30" s="121">
        <v>551</v>
      </c>
      <c r="L30" s="121">
        <v>572</v>
      </c>
      <c r="M30" s="121">
        <v>455</v>
      </c>
      <c r="N30" s="122">
        <v>4608</v>
      </c>
    </row>
    <row r="31" spans="1:14" s="110" customFormat="1" ht="9.9" customHeight="1" x14ac:dyDescent="0.15">
      <c r="A31" s="110" t="s">
        <v>130</v>
      </c>
      <c r="B31" s="121">
        <v>5</v>
      </c>
      <c r="C31" s="121">
        <v>3</v>
      </c>
      <c r="D31" s="121">
        <v>2</v>
      </c>
      <c r="E31" s="121">
        <v>1</v>
      </c>
      <c r="F31" s="121" t="s">
        <v>25</v>
      </c>
      <c r="G31" s="121" t="s">
        <v>25</v>
      </c>
      <c r="H31" s="121" t="s">
        <v>25</v>
      </c>
      <c r="I31" s="121" t="s">
        <v>25</v>
      </c>
      <c r="J31" s="121">
        <v>1</v>
      </c>
      <c r="K31" s="121" t="s">
        <v>25</v>
      </c>
      <c r="L31" s="121" t="s">
        <v>25</v>
      </c>
      <c r="M31" s="121">
        <v>3</v>
      </c>
      <c r="N31" s="122">
        <v>15</v>
      </c>
    </row>
    <row r="32" spans="1:14" s="110" customFormat="1" ht="9.9" customHeight="1" x14ac:dyDescent="0.15">
      <c r="A32" s="110" t="s">
        <v>81</v>
      </c>
      <c r="B32" s="121" t="s">
        <v>25</v>
      </c>
      <c r="C32" s="121" t="s">
        <v>25</v>
      </c>
      <c r="D32" s="121" t="s">
        <v>25</v>
      </c>
      <c r="E32" s="121" t="s">
        <v>25</v>
      </c>
      <c r="F32" s="121" t="s">
        <v>25</v>
      </c>
      <c r="G32" s="121">
        <v>2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2</v>
      </c>
    </row>
    <row r="33" spans="1:14" s="110" customFormat="1" ht="9.9" customHeight="1" x14ac:dyDescent="0.15">
      <c r="A33" s="110" t="s">
        <v>140</v>
      </c>
      <c r="B33" s="121">
        <v>1</v>
      </c>
      <c r="C33" s="121">
        <v>1</v>
      </c>
      <c r="D33" s="121" t="s">
        <v>25</v>
      </c>
      <c r="E33" s="121">
        <v>1</v>
      </c>
      <c r="F33" s="121">
        <v>1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4</v>
      </c>
    </row>
    <row r="34" spans="1:14" s="110" customFormat="1" ht="9.9" customHeight="1" x14ac:dyDescent="0.15">
      <c r="A34" s="110" t="s">
        <v>141</v>
      </c>
      <c r="B34" s="121" t="s">
        <v>25</v>
      </c>
      <c r="C34" s="121" t="s">
        <v>25</v>
      </c>
      <c r="D34" s="121" t="s">
        <v>25</v>
      </c>
      <c r="E34" s="121" t="s">
        <v>25</v>
      </c>
      <c r="F34" s="121" t="s">
        <v>25</v>
      </c>
      <c r="G34" s="121" t="s">
        <v>25</v>
      </c>
      <c r="H34" s="121" t="s">
        <v>25</v>
      </c>
      <c r="I34" s="121" t="s">
        <v>25</v>
      </c>
      <c r="J34" s="121">
        <v>4</v>
      </c>
      <c r="K34" s="121" t="s">
        <v>25</v>
      </c>
      <c r="L34" s="121" t="s">
        <v>25</v>
      </c>
      <c r="M34" s="121" t="s">
        <v>25</v>
      </c>
      <c r="N34" s="122">
        <v>4</v>
      </c>
    </row>
    <row r="35" spans="1:14" s="110" customFormat="1" ht="9.9" customHeight="1" x14ac:dyDescent="0.15">
      <c r="A35" s="110" t="s">
        <v>142</v>
      </c>
      <c r="B35" s="121" t="s">
        <v>25</v>
      </c>
      <c r="C35" s="121" t="s">
        <v>25</v>
      </c>
      <c r="D35" s="121" t="s">
        <v>25</v>
      </c>
      <c r="E35" s="121" t="s">
        <v>25</v>
      </c>
      <c r="F35" s="121" t="s">
        <v>25</v>
      </c>
      <c r="G35" s="121" t="s">
        <v>25</v>
      </c>
      <c r="H35" s="121" t="s">
        <v>25</v>
      </c>
      <c r="I35" s="121" t="s">
        <v>25</v>
      </c>
      <c r="J35" s="121">
        <v>9</v>
      </c>
      <c r="K35" s="121" t="s">
        <v>25</v>
      </c>
      <c r="L35" s="121" t="s">
        <v>25</v>
      </c>
      <c r="M35" s="121" t="s">
        <v>25</v>
      </c>
      <c r="N35" s="122">
        <v>9</v>
      </c>
    </row>
    <row r="36" spans="1:14" s="110" customFormat="1" ht="9.9" customHeight="1" x14ac:dyDescent="0.15">
      <c r="A36" s="110" t="s">
        <v>143</v>
      </c>
      <c r="B36" s="121" t="s">
        <v>25</v>
      </c>
      <c r="C36" s="121" t="s">
        <v>25</v>
      </c>
      <c r="D36" s="121">
        <v>1</v>
      </c>
      <c r="E36" s="121">
        <v>7</v>
      </c>
      <c r="F36" s="121" t="s">
        <v>25</v>
      </c>
      <c r="G36" s="121" t="s">
        <v>25</v>
      </c>
      <c r="H36" s="121" t="s">
        <v>25</v>
      </c>
      <c r="I36" s="121" t="s">
        <v>25</v>
      </c>
      <c r="J36" s="121">
        <v>1</v>
      </c>
      <c r="K36" s="121" t="s">
        <v>25</v>
      </c>
      <c r="L36" s="121" t="s">
        <v>25</v>
      </c>
      <c r="M36" s="121" t="s">
        <v>25</v>
      </c>
      <c r="N36" s="122">
        <v>9</v>
      </c>
    </row>
    <row r="37" spans="1:14" s="110" customFormat="1" ht="9.9" customHeight="1" x14ac:dyDescent="0.15">
      <c r="A37" s="110" t="s">
        <v>144</v>
      </c>
      <c r="B37" s="121" t="s">
        <v>25</v>
      </c>
      <c r="C37" s="121" t="s">
        <v>25</v>
      </c>
      <c r="D37" s="121" t="s">
        <v>25</v>
      </c>
      <c r="E37" s="121">
        <v>236</v>
      </c>
      <c r="F37" s="121">
        <v>621</v>
      </c>
      <c r="G37" s="121">
        <v>295</v>
      </c>
      <c r="H37" s="121">
        <v>1</v>
      </c>
      <c r="I37" s="121" t="s">
        <v>25</v>
      </c>
      <c r="J37" s="121" t="s">
        <v>25</v>
      </c>
      <c r="K37" s="121" t="s">
        <v>25</v>
      </c>
      <c r="L37" s="121">
        <v>3</v>
      </c>
      <c r="M37" s="121">
        <v>126</v>
      </c>
      <c r="N37" s="122">
        <v>1282</v>
      </c>
    </row>
    <row r="38" spans="1:14" s="110" customFormat="1" ht="9.9" customHeight="1" x14ac:dyDescent="0.15">
      <c r="A38" s="110" t="s">
        <v>126</v>
      </c>
      <c r="B38" s="121">
        <v>1</v>
      </c>
      <c r="C38" s="121">
        <v>1</v>
      </c>
      <c r="D38" s="121" t="s">
        <v>25</v>
      </c>
      <c r="E38" s="121">
        <v>4</v>
      </c>
      <c r="F38" s="121">
        <v>4</v>
      </c>
      <c r="G38" s="121">
        <v>1</v>
      </c>
      <c r="H38" s="121">
        <v>4</v>
      </c>
      <c r="I38" s="121">
        <v>1</v>
      </c>
      <c r="J38" s="121" t="s">
        <v>25</v>
      </c>
      <c r="K38" s="121" t="s">
        <v>25</v>
      </c>
      <c r="L38" s="121" t="s">
        <v>25</v>
      </c>
      <c r="M38" s="121">
        <v>1</v>
      </c>
      <c r="N38" s="122">
        <v>17</v>
      </c>
    </row>
    <row r="39" spans="1:14" s="110" customFormat="1" ht="9.9" customHeight="1" x14ac:dyDescent="0.15">
      <c r="A39" s="110" t="s">
        <v>45</v>
      </c>
      <c r="B39" s="121">
        <v>1</v>
      </c>
      <c r="C39" s="121">
        <v>3</v>
      </c>
      <c r="D39" s="121">
        <v>1</v>
      </c>
      <c r="E39" s="121">
        <v>1</v>
      </c>
      <c r="F39" s="121" t="s">
        <v>25</v>
      </c>
      <c r="G39" s="121">
        <v>1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7</v>
      </c>
    </row>
    <row r="40" spans="1:14" s="110" customFormat="1" ht="9.9" customHeight="1" x14ac:dyDescent="0.15">
      <c r="A40" s="110" t="s">
        <v>82</v>
      </c>
      <c r="B40" s="121">
        <v>1</v>
      </c>
      <c r="C40" s="121" t="s">
        <v>25</v>
      </c>
      <c r="D40" s="121" t="s">
        <v>25</v>
      </c>
      <c r="E40" s="121">
        <v>1</v>
      </c>
      <c r="F40" s="121">
        <v>2</v>
      </c>
      <c r="G40" s="121">
        <v>2</v>
      </c>
      <c r="H40" s="121" t="s">
        <v>25</v>
      </c>
      <c r="I40" s="121" t="s">
        <v>25</v>
      </c>
      <c r="J40" s="121">
        <v>3</v>
      </c>
      <c r="K40" s="121" t="s">
        <v>25</v>
      </c>
      <c r="L40" s="121" t="s">
        <v>25</v>
      </c>
      <c r="M40" s="121" t="s">
        <v>25</v>
      </c>
      <c r="N40" s="122">
        <v>9</v>
      </c>
    </row>
    <row r="41" spans="1:14" s="110" customFormat="1" ht="9.9" customHeight="1" x14ac:dyDescent="0.15">
      <c r="A41" s="110" t="s">
        <v>47</v>
      </c>
      <c r="B41" s="121">
        <v>27</v>
      </c>
      <c r="C41" s="121">
        <v>12</v>
      </c>
      <c r="D41" s="121">
        <v>16</v>
      </c>
      <c r="E41" s="121">
        <v>2</v>
      </c>
      <c r="F41" s="121" t="s">
        <v>25</v>
      </c>
      <c r="G41" s="121" t="s">
        <v>25</v>
      </c>
      <c r="H41" s="121" t="s">
        <v>25</v>
      </c>
      <c r="I41" s="121" t="s">
        <v>25</v>
      </c>
      <c r="J41" s="121" t="s">
        <v>25</v>
      </c>
      <c r="K41" s="121" t="s">
        <v>25</v>
      </c>
      <c r="L41" s="121">
        <v>1</v>
      </c>
      <c r="M41" s="121">
        <v>4</v>
      </c>
      <c r="N41" s="122">
        <v>62</v>
      </c>
    </row>
    <row r="42" spans="1:14" s="110" customFormat="1" ht="9.9" customHeight="1" x14ac:dyDescent="0.15">
      <c r="A42" s="123" t="s">
        <v>93</v>
      </c>
      <c r="B42" s="124" t="s">
        <v>25</v>
      </c>
      <c r="C42" s="124" t="s">
        <v>25</v>
      </c>
      <c r="D42" s="124" t="s">
        <v>25</v>
      </c>
      <c r="E42" s="124" t="s">
        <v>25</v>
      </c>
      <c r="F42" s="124" t="s">
        <v>25</v>
      </c>
      <c r="G42" s="124" t="s">
        <v>25</v>
      </c>
      <c r="H42" s="124" t="s">
        <v>25</v>
      </c>
      <c r="I42" s="124" t="s">
        <v>25</v>
      </c>
      <c r="J42" s="124" t="s">
        <v>25</v>
      </c>
      <c r="K42" s="124">
        <v>1</v>
      </c>
      <c r="L42" s="124" t="s">
        <v>25</v>
      </c>
      <c r="M42" s="124" t="s">
        <v>25</v>
      </c>
      <c r="N42" s="125">
        <v>1</v>
      </c>
    </row>
    <row r="43" spans="1:14" s="110" customFormat="1" ht="9.9" customHeight="1" x14ac:dyDescent="0.15">
      <c r="A43" s="126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8"/>
    </row>
    <row r="44" spans="1:14" s="110" customFormat="1" ht="9.9" customHeight="1" x14ac:dyDescent="0.15">
      <c r="A44" s="110" t="s">
        <v>98</v>
      </c>
      <c r="B44" s="121">
        <v>3</v>
      </c>
      <c r="C44" s="121">
        <v>3</v>
      </c>
      <c r="D44" s="121">
        <v>4</v>
      </c>
      <c r="E44" s="121">
        <v>3</v>
      </c>
      <c r="F44" s="121">
        <v>3</v>
      </c>
      <c r="G44" s="121">
        <v>6</v>
      </c>
      <c r="H44" s="121">
        <v>4</v>
      </c>
      <c r="I44" s="121">
        <v>3</v>
      </c>
      <c r="J44" s="121">
        <v>3</v>
      </c>
      <c r="K44" s="121">
        <v>4</v>
      </c>
      <c r="L44" s="121">
        <v>5</v>
      </c>
      <c r="M44" s="121">
        <v>4</v>
      </c>
      <c r="N44" s="122">
        <v>45</v>
      </c>
    </row>
    <row r="45" spans="1:14" s="110" customFormat="1" ht="9.9" customHeight="1" x14ac:dyDescent="0.15">
      <c r="A45" s="110" t="s">
        <v>50</v>
      </c>
      <c r="B45" s="121">
        <v>1</v>
      </c>
      <c r="C45" s="121" t="s">
        <v>25</v>
      </c>
      <c r="D45" s="121" t="s">
        <v>25</v>
      </c>
      <c r="E45" s="121" t="s">
        <v>25</v>
      </c>
      <c r="F45" s="121" t="s">
        <v>25</v>
      </c>
      <c r="G45" s="121" t="s">
        <v>25</v>
      </c>
      <c r="H45" s="121" t="s">
        <v>25</v>
      </c>
      <c r="I45" s="121" t="s">
        <v>25</v>
      </c>
      <c r="J45" s="121" t="s">
        <v>25</v>
      </c>
      <c r="K45" s="121" t="s">
        <v>25</v>
      </c>
      <c r="L45" s="121" t="s">
        <v>25</v>
      </c>
      <c r="M45" s="121" t="s">
        <v>25</v>
      </c>
      <c r="N45" s="122">
        <v>1</v>
      </c>
    </row>
    <row r="46" spans="1:14" s="110" customFormat="1" ht="9.9" customHeight="1" x14ac:dyDescent="0.15">
      <c r="A46" s="110" t="s">
        <v>53</v>
      </c>
      <c r="B46" s="121">
        <v>4</v>
      </c>
      <c r="C46" s="121">
        <v>1</v>
      </c>
      <c r="D46" s="121" t="s">
        <v>25</v>
      </c>
      <c r="E46" s="121" t="s">
        <v>25</v>
      </c>
      <c r="F46" s="121" t="s">
        <v>25</v>
      </c>
      <c r="G46" s="121" t="s">
        <v>25</v>
      </c>
      <c r="H46" s="121" t="s">
        <v>25</v>
      </c>
      <c r="I46" s="121" t="s">
        <v>25</v>
      </c>
      <c r="J46" s="121" t="s">
        <v>25</v>
      </c>
      <c r="K46" s="121" t="s">
        <v>25</v>
      </c>
      <c r="L46" s="121" t="s">
        <v>25</v>
      </c>
      <c r="M46" s="121" t="s">
        <v>25</v>
      </c>
      <c r="N46" s="122">
        <v>5</v>
      </c>
    </row>
    <row r="47" spans="1:14" s="110" customFormat="1" ht="9.9" customHeight="1" x14ac:dyDescent="0.15">
      <c r="A47" s="110" t="s">
        <v>70</v>
      </c>
      <c r="B47" s="121" t="s">
        <v>25</v>
      </c>
      <c r="C47" s="121" t="s">
        <v>25</v>
      </c>
      <c r="D47" s="121" t="s">
        <v>25</v>
      </c>
      <c r="E47" s="121">
        <v>1</v>
      </c>
      <c r="F47" s="121">
        <v>25</v>
      </c>
      <c r="G47" s="121">
        <v>28</v>
      </c>
      <c r="H47" s="121">
        <v>107</v>
      </c>
      <c r="I47" s="121">
        <v>7</v>
      </c>
      <c r="J47" s="121">
        <v>127</v>
      </c>
      <c r="K47" s="121">
        <v>846</v>
      </c>
      <c r="L47" s="121">
        <v>708</v>
      </c>
      <c r="M47" s="121">
        <v>261</v>
      </c>
      <c r="N47" s="122">
        <v>2110</v>
      </c>
    </row>
    <row r="48" spans="1:14" s="110" customFormat="1" ht="9.9" customHeight="1" x14ac:dyDescent="0.15">
      <c r="A48" s="110" t="s">
        <v>54</v>
      </c>
      <c r="B48" s="121" t="s">
        <v>25</v>
      </c>
      <c r="C48" s="121" t="s">
        <v>25</v>
      </c>
      <c r="D48" s="121" t="s">
        <v>25</v>
      </c>
      <c r="E48" s="121" t="s">
        <v>25</v>
      </c>
      <c r="F48" s="121" t="s">
        <v>25</v>
      </c>
      <c r="G48" s="121" t="s">
        <v>25</v>
      </c>
      <c r="H48" s="121" t="s">
        <v>25</v>
      </c>
      <c r="I48" s="121">
        <v>1</v>
      </c>
      <c r="J48" s="121" t="s">
        <v>25</v>
      </c>
      <c r="K48" s="121" t="s">
        <v>25</v>
      </c>
      <c r="L48" s="121" t="s">
        <v>25</v>
      </c>
      <c r="M48" s="121">
        <v>1</v>
      </c>
      <c r="N48" s="122">
        <v>2</v>
      </c>
    </row>
    <row r="49" spans="1:14" s="110" customFormat="1" ht="9.9" customHeight="1" x14ac:dyDescent="0.15">
      <c r="A49" s="123" t="s">
        <v>71</v>
      </c>
      <c r="B49" s="124" t="s">
        <v>25</v>
      </c>
      <c r="C49" s="124" t="s">
        <v>25</v>
      </c>
      <c r="D49" s="124" t="s">
        <v>25</v>
      </c>
      <c r="E49" s="124" t="s">
        <v>25</v>
      </c>
      <c r="F49" s="124" t="s">
        <v>25</v>
      </c>
      <c r="G49" s="124" t="s">
        <v>25</v>
      </c>
      <c r="H49" s="124">
        <v>3</v>
      </c>
      <c r="I49" s="124">
        <v>2</v>
      </c>
      <c r="J49" s="124" t="s">
        <v>25</v>
      </c>
      <c r="K49" s="124">
        <v>2</v>
      </c>
      <c r="L49" s="124" t="s">
        <v>25</v>
      </c>
      <c r="M49" s="124">
        <v>2</v>
      </c>
      <c r="N49" s="125">
        <v>9</v>
      </c>
    </row>
    <row r="50" spans="1:14" s="110" customFormat="1" ht="9.9" customHeight="1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s="110" customFormat="1" ht="9.9" customHeight="1" x14ac:dyDescent="0.15">
      <c r="A51" s="110" t="s">
        <v>120</v>
      </c>
      <c r="B51" s="121">
        <v>124</v>
      </c>
      <c r="C51" s="121">
        <v>143</v>
      </c>
      <c r="D51" s="121">
        <v>94</v>
      </c>
      <c r="E51" s="121">
        <v>76</v>
      </c>
      <c r="F51" s="121">
        <v>97</v>
      </c>
      <c r="G51" s="121">
        <v>115</v>
      </c>
      <c r="H51" s="121">
        <v>8</v>
      </c>
      <c r="I51" s="121" t="s">
        <v>25</v>
      </c>
      <c r="J51" s="121" t="s">
        <v>25</v>
      </c>
      <c r="K51" s="121">
        <v>63</v>
      </c>
      <c r="L51" s="121">
        <v>97</v>
      </c>
      <c r="M51" s="121">
        <v>100</v>
      </c>
      <c r="N51" s="122">
        <v>917</v>
      </c>
    </row>
    <row r="52" spans="1:14" s="110" customFormat="1" ht="9.9" customHeight="1" x14ac:dyDescent="0.15">
      <c r="A52" s="110" t="s">
        <v>121</v>
      </c>
      <c r="B52" s="121">
        <v>1</v>
      </c>
      <c r="C52" s="121">
        <v>1</v>
      </c>
      <c r="D52" s="121">
        <v>2</v>
      </c>
      <c r="E52" s="121" t="s">
        <v>25</v>
      </c>
      <c r="F52" s="121" t="s">
        <v>25</v>
      </c>
      <c r="G52" s="121">
        <v>1</v>
      </c>
      <c r="H52" s="121" t="s">
        <v>25</v>
      </c>
      <c r="I52" s="121" t="s">
        <v>25</v>
      </c>
      <c r="J52" s="121" t="s">
        <v>25</v>
      </c>
      <c r="K52" s="121" t="s">
        <v>25</v>
      </c>
      <c r="L52" s="121" t="s">
        <v>25</v>
      </c>
      <c r="M52" s="121">
        <v>1</v>
      </c>
      <c r="N52" s="122">
        <v>6</v>
      </c>
    </row>
    <row r="53" spans="1:14" s="110" customFormat="1" ht="9.9" customHeight="1" x14ac:dyDescent="0.15">
      <c r="A53" s="110" t="s">
        <v>136</v>
      </c>
      <c r="B53" s="121">
        <v>45</v>
      </c>
      <c r="C53" s="121">
        <v>29</v>
      </c>
      <c r="D53" s="121">
        <v>75</v>
      </c>
      <c r="E53" s="121">
        <v>20</v>
      </c>
      <c r="F53" s="121">
        <v>43</v>
      </c>
      <c r="G53" s="121">
        <v>16</v>
      </c>
      <c r="H53" s="121">
        <v>17</v>
      </c>
      <c r="I53" s="121">
        <v>25</v>
      </c>
      <c r="J53" s="121">
        <v>13</v>
      </c>
      <c r="K53" s="121">
        <v>21</v>
      </c>
      <c r="L53" s="121">
        <v>15</v>
      </c>
      <c r="M53" s="121">
        <v>9</v>
      </c>
      <c r="N53" s="122">
        <v>328</v>
      </c>
    </row>
    <row r="54" spans="1:14" s="110" customFormat="1" ht="9.9" customHeight="1" x14ac:dyDescent="0.15">
      <c r="A54" s="110" t="s">
        <v>122</v>
      </c>
      <c r="B54" s="121" t="s">
        <v>25</v>
      </c>
      <c r="C54" s="121" t="s">
        <v>25</v>
      </c>
      <c r="D54" s="121">
        <v>86</v>
      </c>
      <c r="E54" s="121">
        <v>73</v>
      </c>
      <c r="F54" s="121">
        <v>66</v>
      </c>
      <c r="G54" s="121">
        <v>7</v>
      </c>
      <c r="H54" s="121">
        <v>71</v>
      </c>
      <c r="I54" s="121">
        <v>109</v>
      </c>
      <c r="J54" s="121" t="s">
        <v>25</v>
      </c>
      <c r="K54" s="121">
        <v>15</v>
      </c>
      <c r="L54" s="121">
        <v>45</v>
      </c>
      <c r="M54" s="121">
        <v>19</v>
      </c>
      <c r="N54" s="122">
        <v>491</v>
      </c>
    </row>
    <row r="55" spans="1:14" s="110" customFormat="1" ht="9.9" customHeight="1" x14ac:dyDescent="0.15">
      <c r="A55" s="123" t="s">
        <v>123</v>
      </c>
      <c r="B55" s="124" t="s">
        <v>25</v>
      </c>
      <c r="C55" s="124" t="s">
        <v>25</v>
      </c>
      <c r="D55" s="124">
        <v>42</v>
      </c>
      <c r="E55" s="124">
        <v>34</v>
      </c>
      <c r="F55" s="124">
        <v>225</v>
      </c>
      <c r="G55" s="124">
        <v>116</v>
      </c>
      <c r="H55" s="124">
        <v>134</v>
      </c>
      <c r="I55" s="124">
        <v>288</v>
      </c>
      <c r="J55" s="124" t="s">
        <v>25</v>
      </c>
      <c r="K55" s="124">
        <v>218</v>
      </c>
      <c r="L55" s="124">
        <v>115</v>
      </c>
      <c r="M55" s="124">
        <v>45</v>
      </c>
      <c r="N55" s="125">
        <v>1217</v>
      </c>
    </row>
    <row r="56" spans="1:14" s="110" customFormat="1" ht="9.9" customHeight="1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8"/>
    </row>
    <row r="57" spans="1:14" s="110" customFormat="1" ht="9.9" customHeight="1" x14ac:dyDescent="0.15">
      <c r="A57" s="110" t="s">
        <v>57</v>
      </c>
      <c r="B57" s="121" t="s">
        <v>25</v>
      </c>
      <c r="C57" s="121">
        <v>1</v>
      </c>
      <c r="D57" s="121" t="s">
        <v>25</v>
      </c>
      <c r="E57" s="121" t="s">
        <v>25</v>
      </c>
      <c r="F57" s="121" t="s">
        <v>25</v>
      </c>
      <c r="G57" s="121" t="s">
        <v>25</v>
      </c>
      <c r="H57" s="121" t="s">
        <v>25</v>
      </c>
      <c r="I57" s="121" t="s">
        <v>25</v>
      </c>
      <c r="J57" s="121" t="s">
        <v>25</v>
      </c>
      <c r="K57" s="121" t="s">
        <v>25</v>
      </c>
      <c r="L57" s="121" t="s">
        <v>25</v>
      </c>
      <c r="M57" s="121" t="s">
        <v>25</v>
      </c>
      <c r="N57" s="122">
        <v>1</v>
      </c>
    </row>
    <row r="58" spans="1:14" s="110" customFormat="1" ht="9.9" customHeight="1" x14ac:dyDescent="0.15">
      <c r="A58" s="123" t="s">
        <v>58</v>
      </c>
      <c r="B58" s="124" t="s">
        <v>25</v>
      </c>
      <c r="C58" s="124" t="s">
        <v>25</v>
      </c>
      <c r="D58" s="124">
        <v>1</v>
      </c>
      <c r="E58" s="124" t="s">
        <v>25</v>
      </c>
      <c r="F58" s="124" t="s">
        <v>25</v>
      </c>
      <c r="G58" s="124" t="s">
        <v>25</v>
      </c>
      <c r="H58" s="124" t="s">
        <v>25</v>
      </c>
      <c r="I58" s="124">
        <v>1</v>
      </c>
      <c r="J58" s="124" t="s">
        <v>25</v>
      </c>
      <c r="K58" s="124" t="s">
        <v>25</v>
      </c>
      <c r="L58" s="124" t="s">
        <v>25</v>
      </c>
      <c r="M58" s="124" t="s">
        <v>25</v>
      </c>
      <c r="N58" s="125">
        <v>2</v>
      </c>
    </row>
    <row r="59" spans="1:14" s="110" customFormat="1" ht="9.9" customHeight="1" x14ac:dyDescent="0.15">
      <c r="A59" s="126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8"/>
    </row>
    <row r="60" spans="1:14" s="173" customFormat="1" ht="11.25" customHeight="1" x14ac:dyDescent="0.3">
      <c r="A60" s="4" t="s">
        <v>16</v>
      </c>
      <c r="B60" s="6">
        <f>SUM(B6:B12)</f>
        <v>172</v>
      </c>
      <c r="C60" s="6">
        <f t="shared" ref="C60:N60" si="0">SUM(C6:C12)</f>
        <v>247</v>
      </c>
      <c r="D60" s="6">
        <f t="shared" si="0"/>
        <v>285</v>
      </c>
      <c r="E60" s="6">
        <f t="shared" si="0"/>
        <v>175</v>
      </c>
      <c r="F60" s="6">
        <f t="shared" si="0"/>
        <v>252</v>
      </c>
      <c r="G60" s="6">
        <f t="shared" si="0"/>
        <v>194</v>
      </c>
      <c r="H60" s="6">
        <f t="shared" si="0"/>
        <v>294</v>
      </c>
      <c r="I60" s="6">
        <f t="shared" si="0"/>
        <v>64</v>
      </c>
      <c r="J60" s="6">
        <f t="shared" si="0"/>
        <v>79</v>
      </c>
      <c r="K60" s="6">
        <f t="shared" si="0"/>
        <v>135</v>
      </c>
      <c r="L60" s="6">
        <f t="shared" si="0"/>
        <v>150</v>
      </c>
      <c r="M60" s="6">
        <f t="shared" si="0"/>
        <v>160</v>
      </c>
      <c r="N60" s="6">
        <f t="shared" si="0"/>
        <v>2207</v>
      </c>
    </row>
    <row r="61" spans="1:14" s="173" customFormat="1" ht="11.25" customHeight="1" x14ac:dyDescent="0.3">
      <c r="A61" s="4" t="s">
        <v>17</v>
      </c>
      <c r="B61" s="6">
        <f>SUM(B14:B42)</f>
        <v>685</v>
      </c>
      <c r="C61" s="6">
        <f t="shared" ref="C61:N61" si="1">SUM(C14:C42)</f>
        <v>832</v>
      </c>
      <c r="D61" s="6">
        <f t="shared" si="1"/>
        <v>521</v>
      </c>
      <c r="E61" s="6">
        <f t="shared" si="1"/>
        <v>2494</v>
      </c>
      <c r="F61" s="6">
        <f t="shared" si="1"/>
        <v>2327</v>
      </c>
      <c r="G61" s="6">
        <f t="shared" si="1"/>
        <v>1671</v>
      </c>
      <c r="H61" s="6">
        <f t="shared" si="1"/>
        <v>945</v>
      </c>
      <c r="I61" s="6">
        <f t="shared" si="1"/>
        <v>1240</v>
      </c>
      <c r="J61" s="6">
        <f t="shared" si="1"/>
        <v>64</v>
      </c>
      <c r="K61" s="6">
        <f t="shared" si="1"/>
        <v>676</v>
      </c>
      <c r="L61" s="6">
        <f t="shared" si="1"/>
        <v>587</v>
      </c>
      <c r="M61" s="6">
        <f t="shared" si="1"/>
        <v>601</v>
      </c>
      <c r="N61" s="6">
        <f t="shared" si="1"/>
        <v>12643</v>
      </c>
    </row>
    <row r="62" spans="1:14" s="173" customFormat="1" ht="11.25" customHeight="1" x14ac:dyDescent="0.3">
      <c r="A62" s="4" t="s">
        <v>18</v>
      </c>
      <c r="B62" s="6">
        <f>SUM(B44:B49)</f>
        <v>8</v>
      </c>
      <c r="C62" s="6">
        <f t="shared" ref="C62:N62" si="2">SUM(C44:C49)</f>
        <v>4</v>
      </c>
      <c r="D62" s="6">
        <f t="shared" si="2"/>
        <v>4</v>
      </c>
      <c r="E62" s="6">
        <f t="shared" si="2"/>
        <v>4</v>
      </c>
      <c r="F62" s="6">
        <f t="shared" si="2"/>
        <v>28</v>
      </c>
      <c r="G62" s="6">
        <f t="shared" si="2"/>
        <v>34</v>
      </c>
      <c r="H62" s="6">
        <f t="shared" si="2"/>
        <v>114</v>
      </c>
      <c r="I62" s="6">
        <f t="shared" si="2"/>
        <v>13</v>
      </c>
      <c r="J62" s="6">
        <f t="shared" si="2"/>
        <v>130</v>
      </c>
      <c r="K62" s="6">
        <f t="shared" si="2"/>
        <v>852</v>
      </c>
      <c r="L62" s="6">
        <f t="shared" si="2"/>
        <v>713</v>
      </c>
      <c r="M62" s="6">
        <f t="shared" si="2"/>
        <v>268</v>
      </c>
      <c r="N62" s="6">
        <f t="shared" si="2"/>
        <v>2172</v>
      </c>
    </row>
    <row r="63" spans="1:14" s="173" customFormat="1" ht="11.25" customHeight="1" x14ac:dyDescent="0.3">
      <c r="A63" s="4" t="s">
        <v>19</v>
      </c>
      <c r="B63" s="6">
        <f>SUM(B51:B55)</f>
        <v>170</v>
      </c>
      <c r="C63" s="6">
        <f t="shared" ref="C63:N63" si="3">SUM(C51:C55)</f>
        <v>173</v>
      </c>
      <c r="D63" s="6">
        <f t="shared" si="3"/>
        <v>299</v>
      </c>
      <c r="E63" s="6">
        <f t="shared" si="3"/>
        <v>203</v>
      </c>
      <c r="F63" s="6">
        <f t="shared" si="3"/>
        <v>431</v>
      </c>
      <c r="G63" s="6">
        <f t="shared" si="3"/>
        <v>255</v>
      </c>
      <c r="H63" s="6">
        <f t="shared" si="3"/>
        <v>230</v>
      </c>
      <c r="I63" s="6">
        <f t="shared" si="3"/>
        <v>422</v>
      </c>
      <c r="J63" s="6">
        <f t="shared" si="3"/>
        <v>13</v>
      </c>
      <c r="K63" s="6">
        <f t="shared" si="3"/>
        <v>317</v>
      </c>
      <c r="L63" s="6">
        <f t="shared" si="3"/>
        <v>272</v>
      </c>
      <c r="M63" s="6">
        <f t="shared" si="3"/>
        <v>174</v>
      </c>
      <c r="N63" s="6">
        <f t="shared" si="3"/>
        <v>2959</v>
      </c>
    </row>
    <row r="64" spans="1:14" s="173" customFormat="1" ht="11.25" customHeight="1" x14ac:dyDescent="0.3">
      <c r="A64" s="4" t="s">
        <v>20</v>
      </c>
      <c r="B64" s="6">
        <f>SUM(B57:B58)</f>
        <v>0</v>
      </c>
      <c r="C64" s="6">
        <f t="shared" ref="C64:N64" si="4">SUM(C57:C58)</f>
        <v>1</v>
      </c>
      <c r="D64" s="6">
        <f t="shared" si="4"/>
        <v>1</v>
      </c>
      <c r="E64" s="6">
        <f t="shared" si="4"/>
        <v>0</v>
      </c>
      <c r="F64" s="6">
        <f t="shared" si="4"/>
        <v>0</v>
      </c>
      <c r="G64" s="6">
        <f t="shared" si="4"/>
        <v>0</v>
      </c>
      <c r="H64" s="6">
        <f t="shared" si="4"/>
        <v>0</v>
      </c>
      <c r="I64" s="6">
        <f t="shared" si="4"/>
        <v>1</v>
      </c>
      <c r="J64" s="6">
        <f t="shared" si="4"/>
        <v>0</v>
      </c>
      <c r="K64" s="6">
        <f t="shared" si="4"/>
        <v>0</v>
      </c>
      <c r="L64" s="6">
        <f t="shared" si="4"/>
        <v>0</v>
      </c>
      <c r="M64" s="6">
        <f t="shared" si="4"/>
        <v>0</v>
      </c>
      <c r="N64" s="6">
        <f t="shared" si="4"/>
        <v>3</v>
      </c>
    </row>
    <row r="65" spans="1:14" s="152" customFormat="1" ht="12" customHeight="1" x14ac:dyDescent="0.25">
      <c r="A65" s="151" t="s">
        <v>21</v>
      </c>
      <c r="B65" s="150">
        <f>SUM(B60:B64)</f>
        <v>1035</v>
      </c>
      <c r="C65" s="150">
        <f t="shared" ref="C65:N65" si="5">SUM(C60:C64)</f>
        <v>1257</v>
      </c>
      <c r="D65" s="150">
        <f t="shared" si="5"/>
        <v>1110</v>
      </c>
      <c r="E65" s="150">
        <f t="shared" si="5"/>
        <v>2876</v>
      </c>
      <c r="F65" s="150">
        <f t="shared" si="5"/>
        <v>3038</v>
      </c>
      <c r="G65" s="150">
        <f t="shared" si="5"/>
        <v>2154</v>
      </c>
      <c r="H65" s="150">
        <f t="shared" si="5"/>
        <v>1583</v>
      </c>
      <c r="I65" s="150">
        <f t="shared" si="5"/>
        <v>1740</v>
      </c>
      <c r="J65" s="150">
        <f t="shared" si="5"/>
        <v>286</v>
      </c>
      <c r="K65" s="150">
        <f t="shared" si="5"/>
        <v>1980</v>
      </c>
      <c r="L65" s="150">
        <f t="shared" si="5"/>
        <v>1722</v>
      </c>
      <c r="M65" s="150">
        <f t="shared" si="5"/>
        <v>1203</v>
      </c>
      <c r="N65" s="150">
        <f t="shared" si="5"/>
        <v>19984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sqref="A1:N1"/>
    </sheetView>
  </sheetViews>
  <sheetFormatPr baseColWidth="10" defaultRowHeight="14.4" x14ac:dyDescent="0.3"/>
  <cols>
    <col min="1" max="1" width="27.6640625" bestFit="1" customWidth="1"/>
    <col min="2" max="14" width="5.6640625" customWidth="1"/>
  </cols>
  <sheetData>
    <row r="1" spans="1:14" s="85" customFormat="1" ht="12.75" customHeight="1" x14ac:dyDescent="0.3">
      <c r="A1" s="237" t="s">
        <v>162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22" t="s">
        <v>0</v>
      </c>
    </row>
    <row r="6" spans="1:14" s="110" customFormat="1" ht="9.9" customHeight="1" x14ac:dyDescent="0.15">
      <c r="A6" s="110" t="s">
        <v>127</v>
      </c>
      <c r="B6" s="121">
        <v>22</v>
      </c>
      <c r="C6" s="121" t="s">
        <v>25</v>
      </c>
      <c r="D6" s="121">
        <v>1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23</v>
      </c>
    </row>
    <row r="7" spans="1:14" s="110" customFormat="1" ht="9.9" customHeight="1" x14ac:dyDescent="0.15">
      <c r="A7" s="110" t="s">
        <v>48</v>
      </c>
      <c r="B7" s="121" t="s">
        <v>25</v>
      </c>
      <c r="C7" s="121" t="s">
        <v>25</v>
      </c>
      <c r="D7" s="121" t="s">
        <v>25</v>
      </c>
      <c r="E7" s="121" t="s">
        <v>25</v>
      </c>
      <c r="F7" s="121">
        <v>25</v>
      </c>
      <c r="G7" s="121">
        <v>34</v>
      </c>
      <c r="H7" s="121" t="s">
        <v>25</v>
      </c>
      <c r="I7" s="121">
        <v>30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89</v>
      </c>
    </row>
    <row r="8" spans="1:14" s="110" customFormat="1" ht="9.9" customHeight="1" x14ac:dyDescent="0.15">
      <c r="A8" s="123" t="s">
        <v>49</v>
      </c>
      <c r="B8" s="124" t="s">
        <v>25</v>
      </c>
      <c r="C8" s="124" t="s">
        <v>25</v>
      </c>
      <c r="D8" s="124" t="s">
        <v>25</v>
      </c>
      <c r="E8" s="124" t="s">
        <v>25</v>
      </c>
      <c r="F8" s="124">
        <v>5</v>
      </c>
      <c r="G8" s="124">
        <v>8</v>
      </c>
      <c r="H8" s="124" t="s">
        <v>25</v>
      </c>
      <c r="I8" s="124">
        <v>16</v>
      </c>
      <c r="J8" s="124" t="s">
        <v>25</v>
      </c>
      <c r="K8" s="124" t="s">
        <v>25</v>
      </c>
      <c r="L8" s="124" t="s">
        <v>25</v>
      </c>
      <c r="M8" s="124" t="s">
        <v>25</v>
      </c>
      <c r="N8" s="125">
        <v>29</v>
      </c>
    </row>
    <row r="9" spans="1:14" s="110" customFormat="1" ht="9.9" customHeight="1" x14ac:dyDescent="0.1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8"/>
    </row>
    <row r="10" spans="1:14" s="110" customFormat="1" ht="9.9" customHeight="1" x14ac:dyDescent="0.15">
      <c r="A10" s="110" t="s">
        <v>61</v>
      </c>
      <c r="B10" s="121">
        <v>1</v>
      </c>
      <c r="C10" s="121">
        <v>1</v>
      </c>
      <c r="D10" s="121" t="s">
        <v>25</v>
      </c>
      <c r="E10" s="121">
        <v>7</v>
      </c>
      <c r="F10" s="121">
        <v>8</v>
      </c>
      <c r="G10" s="121">
        <v>2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 t="s">
        <v>25</v>
      </c>
      <c r="M10" s="121" t="s">
        <v>25</v>
      </c>
      <c r="N10" s="122">
        <v>19</v>
      </c>
    </row>
    <row r="11" spans="1:14" s="110" customFormat="1" ht="9.9" customHeight="1" x14ac:dyDescent="0.15">
      <c r="A11" s="110" t="s">
        <v>27</v>
      </c>
      <c r="B11" s="121" t="s">
        <v>25</v>
      </c>
      <c r="C11" s="121" t="s">
        <v>25</v>
      </c>
      <c r="D11" s="121" t="s">
        <v>25</v>
      </c>
      <c r="E11" s="121">
        <v>3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3</v>
      </c>
    </row>
    <row r="12" spans="1:14" s="110" customFormat="1" ht="9.9" customHeight="1" x14ac:dyDescent="0.15">
      <c r="A12" s="110" t="s">
        <v>145</v>
      </c>
      <c r="B12" s="121">
        <v>8</v>
      </c>
      <c r="C12" s="121">
        <v>1</v>
      </c>
      <c r="D12" s="121">
        <v>2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11</v>
      </c>
    </row>
    <row r="13" spans="1:14" s="110" customFormat="1" ht="9.9" customHeight="1" x14ac:dyDescent="0.15">
      <c r="A13" s="110" t="s">
        <v>146</v>
      </c>
      <c r="B13" s="121" t="s">
        <v>25</v>
      </c>
      <c r="C13" s="121" t="s">
        <v>25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>
        <v>6</v>
      </c>
      <c r="N13" s="122">
        <v>6</v>
      </c>
    </row>
    <row r="14" spans="1:14" s="110" customFormat="1" ht="9.9" customHeight="1" x14ac:dyDescent="0.15">
      <c r="A14" s="110" t="s">
        <v>147</v>
      </c>
      <c r="B14" s="121">
        <v>1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>
        <v>2</v>
      </c>
      <c r="L14" s="121">
        <v>4</v>
      </c>
      <c r="M14" s="121">
        <v>4</v>
      </c>
      <c r="N14" s="122">
        <v>11</v>
      </c>
    </row>
    <row r="15" spans="1:14" s="110" customFormat="1" ht="9.9" customHeight="1" x14ac:dyDescent="0.15">
      <c r="A15" s="110" t="s">
        <v>77</v>
      </c>
      <c r="B15" s="121">
        <v>3</v>
      </c>
      <c r="C15" s="121">
        <v>3</v>
      </c>
      <c r="D15" s="121">
        <v>2</v>
      </c>
      <c r="E15" s="121">
        <v>1</v>
      </c>
      <c r="F15" s="121">
        <v>1</v>
      </c>
      <c r="G15" s="121" t="s">
        <v>25</v>
      </c>
      <c r="H15" s="121">
        <v>1</v>
      </c>
      <c r="I15" s="121">
        <v>1</v>
      </c>
      <c r="J15" s="121" t="s">
        <v>25</v>
      </c>
      <c r="K15" s="121">
        <v>1</v>
      </c>
      <c r="L15" s="121" t="s">
        <v>25</v>
      </c>
      <c r="M15" s="121" t="s">
        <v>25</v>
      </c>
      <c r="N15" s="122">
        <v>13</v>
      </c>
    </row>
    <row r="16" spans="1:14" s="110" customFormat="1" ht="9.9" customHeight="1" x14ac:dyDescent="0.15">
      <c r="A16" s="110" t="s">
        <v>148</v>
      </c>
      <c r="B16" s="121">
        <v>1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>
        <v>1</v>
      </c>
      <c r="I16" s="121">
        <v>1</v>
      </c>
      <c r="J16" s="121">
        <v>1</v>
      </c>
      <c r="K16" s="121">
        <v>1</v>
      </c>
      <c r="L16" s="121">
        <v>1</v>
      </c>
      <c r="M16" s="121" t="s">
        <v>25</v>
      </c>
      <c r="N16" s="122">
        <v>6</v>
      </c>
    </row>
    <row r="17" spans="1:14" s="110" customFormat="1" ht="9.9" customHeight="1" x14ac:dyDescent="0.15">
      <c r="A17" s="110" t="s">
        <v>29</v>
      </c>
      <c r="B17" s="121" t="s">
        <v>25</v>
      </c>
      <c r="C17" s="121" t="s">
        <v>25</v>
      </c>
      <c r="D17" s="121">
        <v>3</v>
      </c>
      <c r="E17" s="121">
        <v>1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>
        <v>1</v>
      </c>
      <c r="N17" s="122">
        <v>5</v>
      </c>
    </row>
    <row r="18" spans="1:14" s="110" customFormat="1" ht="9.9" customHeight="1" x14ac:dyDescent="0.15">
      <c r="A18" s="110" t="s">
        <v>149</v>
      </c>
      <c r="B18" s="121">
        <v>1</v>
      </c>
      <c r="C18" s="121" t="s">
        <v>25</v>
      </c>
      <c r="D18" s="121">
        <v>1</v>
      </c>
      <c r="E18" s="121" t="s">
        <v>25</v>
      </c>
      <c r="F18" s="121">
        <v>6</v>
      </c>
      <c r="G18" s="121" t="s">
        <v>25</v>
      </c>
      <c r="H18" s="121" t="s">
        <v>25</v>
      </c>
      <c r="I18" s="121" t="s">
        <v>25</v>
      </c>
      <c r="J18" s="121">
        <v>1</v>
      </c>
      <c r="K18" s="121" t="s">
        <v>25</v>
      </c>
      <c r="L18" s="121" t="s">
        <v>25</v>
      </c>
      <c r="M18" s="121" t="s">
        <v>25</v>
      </c>
      <c r="N18" s="122">
        <v>9</v>
      </c>
    </row>
    <row r="19" spans="1:14" s="110" customFormat="1" ht="9.9" customHeight="1" x14ac:dyDescent="0.15">
      <c r="A19" s="110" t="s">
        <v>150</v>
      </c>
      <c r="B19" s="121">
        <v>1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</v>
      </c>
    </row>
    <row r="20" spans="1:14" s="110" customFormat="1" ht="9.9" customHeight="1" x14ac:dyDescent="0.15">
      <c r="A20" s="110" t="s">
        <v>111</v>
      </c>
      <c r="B20" s="121">
        <v>1</v>
      </c>
      <c r="C20" s="121">
        <v>1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21">
        <v>1</v>
      </c>
      <c r="J20" s="121">
        <v>1</v>
      </c>
      <c r="K20" s="121">
        <v>1</v>
      </c>
      <c r="L20" s="121" t="s">
        <v>25</v>
      </c>
      <c r="M20" s="121" t="s">
        <v>25</v>
      </c>
      <c r="N20" s="122">
        <v>10</v>
      </c>
    </row>
    <row r="21" spans="1:14" s="110" customFormat="1" ht="9.9" customHeight="1" x14ac:dyDescent="0.15">
      <c r="A21" s="110" t="s">
        <v>151</v>
      </c>
      <c r="B21" s="121">
        <v>11</v>
      </c>
      <c r="C21" s="121">
        <v>3</v>
      </c>
      <c r="D21" s="121">
        <v>3</v>
      </c>
      <c r="E21" s="121">
        <v>2</v>
      </c>
      <c r="F21" s="121">
        <v>1</v>
      </c>
      <c r="G21" s="121" t="s">
        <v>25</v>
      </c>
      <c r="H21" s="121">
        <v>1</v>
      </c>
      <c r="I21" s="121">
        <v>2</v>
      </c>
      <c r="J21" s="121">
        <v>1</v>
      </c>
      <c r="K21" s="121">
        <v>6</v>
      </c>
      <c r="L21" s="121">
        <v>7</v>
      </c>
      <c r="M21" s="121">
        <v>6</v>
      </c>
      <c r="N21" s="122">
        <v>43</v>
      </c>
    </row>
    <row r="22" spans="1:14" s="110" customFormat="1" ht="9.9" customHeight="1" x14ac:dyDescent="0.15">
      <c r="A22" s="110" t="s">
        <v>32</v>
      </c>
      <c r="B22" s="121" t="s">
        <v>25</v>
      </c>
      <c r="C22" s="121">
        <v>4</v>
      </c>
      <c r="D22" s="121">
        <v>1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5</v>
      </c>
    </row>
    <row r="23" spans="1:14" s="110" customFormat="1" ht="9.9" customHeight="1" x14ac:dyDescent="0.15">
      <c r="A23" s="110" t="s">
        <v>34</v>
      </c>
      <c r="B23" s="121">
        <v>2</v>
      </c>
      <c r="C23" s="121">
        <v>3</v>
      </c>
      <c r="D23" s="121">
        <v>2</v>
      </c>
      <c r="E23" s="121">
        <v>4</v>
      </c>
      <c r="F23" s="121">
        <v>4</v>
      </c>
      <c r="G23" s="121">
        <v>3</v>
      </c>
      <c r="H23" s="121">
        <v>4</v>
      </c>
      <c r="I23" s="121">
        <v>17</v>
      </c>
      <c r="J23" s="121">
        <v>4</v>
      </c>
      <c r="K23" s="121">
        <v>4</v>
      </c>
      <c r="L23" s="121">
        <v>3</v>
      </c>
      <c r="M23" s="121">
        <v>3</v>
      </c>
      <c r="N23" s="122">
        <v>53</v>
      </c>
    </row>
    <row r="24" spans="1:14" s="110" customFormat="1" ht="9.9" customHeight="1" x14ac:dyDescent="0.15">
      <c r="A24" s="110" t="s">
        <v>92</v>
      </c>
      <c r="B24" s="121">
        <v>1</v>
      </c>
      <c r="C24" s="121" t="s">
        <v>25</v>
      </c>
      <c r="D24" s="121" t="s">
        <v>25</v>
      </c>
      <c r="E24" s="121">
        <v>1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2</v>
      </c>
    </row>
    <row r="25" spans="1:14" s="110" customFormat="1" ht="9.9" customHeight="1" x14ac:dyDescent="0.15">
      <c r="A25" s="110" t="s">
        <v>78</v>
      </c>
      <c r="B25" s="121">
        <v>1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79</v>
      </c>
      <c r="B26" s="121">
        <v>1</v>
      </c>
      <c r="C26" s="121">
        <v>2</v>
      </c>
      <c r="D26" s="121">
        <v>2</v>
      </c>
      <c r="E26" s="121" t="s">
        <v>25</v>
      </c>
      <c r="F26" s="121" t="s">
        <v>25</v>
      </c>
      <c r="G26" s="121">
        <v>1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>
        <v>1</v>
      </c>
      <c r="M26" s="121" t="s">
        <v>25</v>
      </c>
      <c r="N26" s="122">
        <v>7</v>
      </c>
    </row>
    <row r="27" spans="1:14" s="110" customFormat="1" ht="9.9" customHeight="1" x14ac:dyDescent="0.15">
      <c r="A27" s="110" t="s">
        <v>125</v>
      </c>
      <c r="B27" s="121">
        <v>6</v>
      </c>
      <c r="C27" s="121">
        <v>6</v>
      </c>
      <c r="D27" s="121">
        <v>4</v>
      </c>
      <c r="E27" s="121">
        <v>4</v>
      </c>
      <c r="F27" s="121" t="s">
        <v>25</v>
      </c>
      <c r="G27" s="121">
        <v>2</v>
      </c>
      <c r="H27" s="121" t="s">
        <v>25</v>
      </c>
      <c r="I27" s="121">
        <v>1</v>
      </c>
      <c r="J27" s="121">
        <v>2</v>
      </c>
      <c r="K27" s="121">
        <v>2</v>
      </c>
      <c r="L27" s="121">
        <v>4</v>
      </c>
      <c r="M27" s="121">
        <v>1</v>
      </c>
      <c r="N27" s="122">
        <v>32</v>
      </c>
    </row>
    <row r="28" spans="1:14" s="110" customFormat="1" ht="9.9" customHeight="1" x14ac:dyDescent="0.15">
      <c r="A28" s="110" t="s">
        <v>152</v>
      </c>
      <c r="B28" s="121" t="s">
        <v>25</v>
      </c>
      <c r="C28" s="121" t="s">
        <v>25</v>
      </c>
      <c r="D28" s="121" t="s">
        <v>25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>
        <v>1</v>
      </c>
      <c r="N28" s="122">
        <v>1</v>
      </c>
    </row>
    <row r="29" spans="1:14" s="110" customFormat="1" ht="9.9" customHeight="1" x14ac:dyDescent="0.15">
      <c r="A29" s="110" t="s">
        <v>37</v>
      </c>
      <c r="B29" s="121">
        <v>5</v>
      </c>
      <c r="C29" s="121">
        <v>1</v>
      </c>
      <c r="D29" s="121">
        <v>5</v>
      </c>
      <c r="E29" s="121">
        <v>4</v>
      </c>
      <c r="F29" s="121">
        <v>1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16</v>
      </c>
    </row>
    <row r="30" spans="1:14" s="110" customFormat="1" ht="9.9" customHeight="1" x14ac:dyDescent="0.15">
      <c r="A30" s="110" t="s">
        <v>153</v>
      </c>
      <c r="B30" s="121">
        <v>5</v>
      </c>
      <c r="C30" s="121">
        <v>2</v>
      </c>
      <c r="D30" s="121">
        <v>1</v>
      </c>
      <c r="E30" s="121">
        <v>1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>
        <v>1</v>
      </c>
      <c r="L30" s="121">
        <v>2</v>
      </c>
      <c r="M30" s="121">
        <v>2</v>
      </c>
      <c r="N30" s="122">
        <v>14</v>
      </c>
    </row>
    <row r="31" spans="1:14" s="110" customFormat="1" ht="9.9" customHeight="1" x14ac:dyDescent="0.15">
      <c r="A31" s="110" t="s">
        <v>113</v>
      </c>
      <c r="B31" s="121">
        <v>113</v>
      </c>
      <c r="C31" s="121">
        <v>112</v>
      </c>
      <c r="D31" s="121">
        <v>198</v>
      </c>
      <c r="E31" s="121">
        <v>148</v>
      </c>
      <c r="F31" s="121">
        <v>90</v>
      </c>
      <c r="G31" s="121">
        <v>65</v>
      </c>
      <c r="H31" s="121">
        <v>68</v>
      </c>
      <c r="I31" s="121">
        <v>168</v>
      </c>
      <c r="J31" s="121" t="s">
        <v>25</v>
      </c>
      <c r="K31" s="121">
        <v>160</v>
      </c>
      <c r="L31" s="121">
        <v>100</v>
      </c>
      <c r="M31" s="121">
        <v>30</v>
      </c>
      <c r="N31" s="122">
        <v>1252</v>
      </c>
    </row>
    <row r="32" spans="1:14" s="110" customFormat="1" ht="9.9" customHeight="1" x14ac:dyDescent="0.15">
      <c r="A32" s="110" t="s">
        <v>154</v>
      </c>
      <c r="B32" s="121" t="s">
        <v>25</v>
      </c>
      <c r="C32" s="121">
        <v>1</v>
      </c>
      <c r="D32" s="121">
        <v>1</v>
      </c>
      <c r="E32" s="121" t="s">
        <v>25</v>
      </c>
      <c r="F32" s="121" t="s">
        <v>25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2</v>
      </c>
    </row>
    <row r="33" spans="1:14" s="110" customFormat="1" ht="9.9" customHeight="1" x14ac:dyDescent="0.15">
      <c r="A33" s="110" t="s">
        <v>130</v>
      </c>
      <c r="B33" s="121">
        <v>3</v>
      </c>
      <c r="C33" s="121" t="s">
        <v>25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3</v>
      </c>
    </row>
    <row r="34" spans="1:14" s="110" customFormat="1" ht="9.9" customHeight="1" x14ac:dyDescent="0.15">
      <c r="A34" s="110" t="s">
        <v>143</v>
      </c>
      <c r="B34" s="121" t="s">
        <v>25</v>
      </c>
      <c r="C34" s="121" t="s">
        <v>25</v>
      </c>
      <c r="D34" s="121" t="s">
        <v>25</v>
      </c>
      <c r="E34" s="121" t="s">
        <v>25</v>
      </c>
      <c r="F34" s="121" t="s">
        <v>25</v>
      </c>
      <c r="G34" s="121" t="s">
        <v>25</v>
      </c>
      <c r="H34" s="121">
        <v>6</v>
      </c>
      <c r="I34" s="121" t="s">
        <v>25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6</v>
      </c>
    </row>
    <row r="35" spans="1:14" s="110" customFormat="1" ht="9.9" customHeight="1" x14ac:dyDescent="0.15">
      <c r="A35" s="110" t="s">
        <v>155</v>
      </c>
      <c r="B35" s="121" t="s">
        <v>25</v>
      </c>
      <c r="C35" s="121" t="s">
        <v>25</v>
      </c>
      <c r="D35" s="121" t="s">
        <v>25</v>
      </c>
      <c r="E35" s="121" t="s">
        <v>25</v>
      </c>
      <c r="F35" s="121" t="s">
        <v>25</v>
      </c>
      <c r="G35" s="121" t="s">
        <v>25</v>
      </c>
      <c r="H35" s="121" t="s">
        <v>25</v>
      </c>
      <c r="I35" s="121">
        <v>1</v>
      </c>
      <c r="J35" s="121">
        <v>1</v>
      </c>
      <c r="K35" s="121">
        <v>1</v>
      </c>
      <c r="L35" s="121" t="s">
        <v>25</v>
      </c>
      <c r="M35" s="121" t="s">
        <v>25</v>
      </c>
      <c r="N35" s="122">
        <v>3</v>
      </c>
    </row>
    <row r="36" spans="1:14" s="110" customFormat="1" ht="9.9" customHeight="1" x14ac:dyDescent="0.15">
      <c r="A36" s="110" t="s">
        <v>99</v>
      </c>
      <c r="B36" s="121">
        <v>1</v>
      </c>
      <c r="C36" s="121" t="s">
        <v>25</v>
      </c>
      <c r="D36" s="121" t="s">
        <v>25</v>
      </c>
      <c r="E36" s="121">
        <v>1</v>
      </c>
      <c r="F36" s="121">
        <v>1</v>
      </c>
      <c r="G36" s="121" t="s">
        <v>25</v>
      </c>
      <c r="H36" s="121" t="s">
        <v>25</v>
      </c>
      <c r="I36" s="121" t="s">
        <v>25</v>
      </c>
      <c r="J36" s="121">
        <v>1</v>
      </c>
      <c r="K36" s="121">
        <v>1</v>
      </c>
      <c r="L36" s="121" t="s">
        <v>25</v>
      </c>
      <c r="M36" s="121" t="s">
        <v>25</v>
      </c>
      <c r="N36" s="122">
        <v>5</v>
      </c>
    </row>
    <row r="37" spans="1:14" s="110" customFormat="1" ht="9.9" customHeight="1" x14ac:dyDescent="0.15">
      <c r="A37" s="110" t="s">
        <v>144</v>
      </c>
      <c r="B37" s="121">
        <v>15</v>
      </c>
      <c r="C37" s="121">
        <v>16</v>
      </c>
      <c r="D37" s="121">
        <v>19</v>
      </c>
      <c r="E37" s="121">
        <v>18</v>
      </c>
      <c r="F37" s="121">
        <v>10</v>
      </c>
      <c r="G37" s="121" t="s">
        <v>25</v>
      </c>
      <c r="H37" s="121" t="s">
        <v>25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 t="s">
        <v>25</v>
      </c>
      <c r="N37" s="122">
        <v>78</v>
      </c>
    </row>
    <row r="38" spans="1:14" s="110" customFormat="1" ht="9.9" customHeight="1" x14ac:dyDescent="0.15">
      <c r="A38" s="110" t="s">
        <v>126</v>
      </c>
      <c r="B38" s="121" t="s">
        <v>25</v>
      </c>
      <c r="C38" s="121">
        <v>1</v>
      </c>
      <c r="D38" s="121">
        <v>2</v>
      </c>
      <c r="E38" s="121">
        <v>2</v>
      </c>
      <c r="F38" s="121">
        <v>10</v>
      </c>
      <c r="G38" s="121" t="s">
        <v>25</v>
      </c>
      <c r="H38" s="121">
        <v>5</v>
      </c>
      <c r="I38" s="121">
        <v>2</v>
      </c>
      <c r="J38" s="121" t="s">
        <v>25</v>
      </c>
      <c r="K38" s="121" t="s">
        <v>25</v>
      </c>
      <c r="L38" s="121" t="s">
        <v>25</v>
      </c>
      <c r="M38" s="121" t="s">
        <v>25</v>
      </c>
      <c r="N38" s="122">
        <v>22</v>
      </c>
    </row>
    <row r="39" spans="1:14" s="110" customFormat="1" ht="9.9" customHeight="1" x14ac:dyDescent="0.15">
      <c r="A39" s="110" t="s">
        <v>45</v>
      </c>
      <c r="B39" s="121">
        <v>12</v>
      </c>
      <c r="C39" s="121">
        <v>2</v>
      </c>
      <c r="D39" s="121" t="s">
        <v>25</v>
      </c>
      <c r="E39" s="121" t="s">
        <v>25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14</v>
      </c>
    </row>
    <row r="40" spans="1:14" s="110" customFormat="1" ht="9.9" customHeight="1" x14ac:dyDescent="0.15">
      <c r="A40" s="110" t="s">
        <v>82</v>
      </c>
      <c r="B40" s="121" t="s">
        <v>25</v>
      </c>
      <c r="C40" s="121" t="s">
        <v>25</v>
      </c>
      <c r="D40" s="121" t="s">
        <v>25</v>
      </c>
      <c r="E40" s="121">
        <v>1</v>
      </c>
      <c r="F40" s="121">
        <v>1</v>
      </c>
      <c r="G40" s="121" t="s">
        <v>25</v>
      </c>
      <c r="H40" s="121" t="s">
        <v>25</v>
      </c>
      <c r="I40" s="121" t="s">
        <v>25</v>
      </c>
      <c r="J40" s="121" t="s">
        <v>25</v>
      </c>
      <c r="K40" s="121" t="s">
        <v>25</v>
      </c>
      <c r="L40" s="121" t="s">
        <v>25</v>
      </c>
      <c r="M40" s="121" t="s">
        <v>25</v>
      </c>
      <c r="N40" s="122">
        <v>2</v>
      </c>
    </row>
    <row r="41" spans="1:14" s="110" customFormat="1" ht="9.9" customHeight="1" x14ac:dyDescent="0.15">
      <c r="A41" s="123" t="s">
        <v>47</v>
      </c>
      <c r="B41" s="124">
        <v>2</v>
      </c>
      <c r="C41" s="124">
        <v>2</v>
      </c>
      <c r="D41" s="124">
        <v>4</v>
      </c>
      <c r="E41" s="124">
        <v>3</v>
      </c>
      <c r="F41" s="124">
        <v>4</v>
      </c>
      <c r="G41" s="124">
        <v>3</v>
      </c>
      <c r="H41" s="124">
        <v>4</v>
      </c>
      <c r="I41" s="124">
        <v>1</v>
      </c>
      <c r="J41" s="124" t="s">
        <v>25</v>
      </c>
      <c r="K41" s="124">
        <v>1</v>
      </c>
      <c r="L41" s="124">
        <v>8</v>
      </c>
      <c r="M41" s="124">
        <v>5</v>
      </c>
      <c r="N41" s="125">
        <v>37</v>
      </c>
    </row>
    <row r="42" spans="1:14" s="110" customFormat="1" ht="9.9" customHeight="1" x14ac:dyDescent="0.15">
      <c r="A42" s="12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8"/>
    </row>
    <row r="43" spans="1:14" s="110" customFormat="1" ht="9.9" customHeight="1" x14ac:dyDescent="0.15">
      <c r="A43" s="110" t="s">
        <v>51</v>
      </c>
      <c r="B43" s="121" t="s">
        <v>25</v>
      </c>
      <c r="C43" s="121" t="s">
        <v>25</v>
      </c>
      <c r="D43" s="121" t="s">
        <v>25</v>
      </c>
      <c r="E43" s="121">
        <v>7</v>
      </c>
      <c r="F43" s="121" t="s">
        <v>25</v>
      </c>
      <c r="G43" s="121" t="s">
        <v>25</v>
      </c>
      <c r="H43" s="121" t="s">
        <v>25</v>
      </c>
      <c r="I43" s="121" t="s">
        <v>25</v>
      </c>
      <c r="J43" s="121" t="s">
        <v>25</v>
      </c>
      <c r="K43" s="121" t="s">
        <v>25</v>
      </c>
      <c r="L43" s="121" t="s">
        <v>25</v>
      </c>
      <c r="M43" s="121" t="s">
        <v>25</v>
      </c>
      <c r="N43" s="122">
        <v>7</v>
      </c>
    </row>
    <row r="44" spans="1:14" s="110" customFormat="1" ht="9.9" customHeight="1" x14ac:dyDescent="0.15">
      <c r="A44" s="110" t="s">
        <v>156</v>
      </c>
      <c r="B44" s="121">
        <v>1</v>
      </c>
      <c r="C44" s="121" t="s">
        <v>25</v>
      </c>
      <c r="D44" s="121">
        <v>1</v>
      </c>
      <c r="E44" s="121" t="s">
        <v>25</v>
      </c>
      <c r="F44" s="121" t="s">
        <v>25</v>
      </c>
      <c r="G44" s="121" t="s">
        <v>25</v>
      </c>
      <c r="H44" s="121" t="s">
        <v>25</v>
      </c>
      <c r="I44" s="121" t="s">
        <v>25</v>
      </c>
      <c r="J44" s="121" t="s">
        <v>25</v>
      </c>
      <c r="K44" s="121">
        <v>1</v>
      </c>
      <c r="L44" s="121" t="s">
        <v>25</v>
      </c>
      <c r="M44" s="121">
        <v>2</v>
      </c>
      <c r="N44" s="122">
        <v>5</v>
      </c>
    </row>
    <row r="45" spans="1:14" s="110" customFormat="1" ht="9.9" customHeight="1" x14ac:dyDescent="0.15">
      <c r="A45" s="110" t="s">
        <v>70</v>
      </c>
      <c r="B45" s="121" t="s">
        <v>25</v>
      </c>
      <c r="C45" s="121" t="s">
        <v>25</v>
      </c>
      <c r="D45" s="121" t="s">
        <v>25</v>
      </c>
      <c r="E45" s="121">
        <v>5</v>
      </c>
      <c r="F45" s="121">
        <v>1</v>
      </c>
      <c r="G45" s="121">
        <v>2</v>
      </c>
      <c r="H45" s="121">
        <v>4</v>
      </c>
      <c r="I45" s="121">
        <v>3</v>
      </c>
      <c r="J45" s="121">
        <v>53</v>
      </c>
      <c r="K45" s="121">
        <v>196</v>
      </c>
      <c r="L45" s="121">
        <v>77</v>
      </c>
      <c r="M45" s="121">
        <v>4</v>
      </c>
      <c r="N45" s="122">
        <v>345</v>
      </c>
    </row>
    <row r="46" spans="1:14" s="110" customFormat="1" ht="9.9" customHeight="1" x14ac:dyDescent="0.15">
      <c r="A46" s="110" t="s">
        <v>54</v>
      </c>
      <c r="B46" s="121">
        <v>3</v>
      </c>
      <c r="C46" s="121">
        <v>3</v>
      </c>
      <c r="D46" s="121">
        <v>4</v>
      </c>
      <c r="E46" s="121">
        <v>1</v>
      </c>
      <c r="F46" s="121">
        <v>2</v>
      </c>
      <c r="G46" s="121">
        <v>2</v>
      </c>
      <c r="H46" s="121">
        <v>2</v>
      </c>
      <c r="I46" s="121">
        <v>2</v>
      </c>
      <c r="J46" s="121">
        <v>1</v>
      </c>
      <c r="K46" s="121">
        <v>3</v>
      </c>
      <c r="L46" s="121">
        <v>3</v>
      </c>
      <c r="M46" s="121">
        <v>2</v>
      </c>
      <c r="N46" s="122">
        <v>28</v>
      </c>
    </row>
    <row r="47" spans="1:14" s="110" customFormat="1" ht="9.9" customHeight="1" x14ac:dyDescent="0.15">
      <c r="A47" s="110" t="s">
        <v>128</v>
      </c>
      <c r="B47" s="121">
        <v>2</v>
      </c>
      <c r="C47" s="121">
        <v>1</v>
      </c>
      <c r="D47" s="121">
        <v>2</v>
      </c>
      <c r="E47" s="121" t="s">
        <v>25</v>
      </c>
      <c r="F47" s="121">
        <v>2</v>
      </c>
      <c r="G47" s="121">
        <v>1</v>
      </c>
      <c r="H47" s="121" t="s">
        <v>25</v>
      </c>
      <c r="I47" s="121" t="s">
        <v>25</v>
      </c>
      <c r="J47" s="121" t="s">
        <v>25</v>
      </c>
      <c r="K47" s="121" t="s">
        <v>25</v>
      </c>
      <c r="L47" s="121" t="s">
        <v>25</v>
      </c>
      <c r="M47" s="121">
        <v>1</v>
      </c>
      <c r="N47" s="122">
        <v>9</v>
      </c>
    </row>
    <row r="48" spans="1:14" s="110" customFormat="1" ht="9.9" customHeight="1" x14ac:dyDescent="0.15">
      <c r="A48" s="110" t="s">
        <v>129</v>
      </c>
      <c r="B48" s="121">
        <v>1</v>
      </c>
      <c r="C48" s="121">
        <v>1</v>
      </c>
      <c r="D48" s="121">
        <v>1</v>
      </c>
      <c r="E48" s="121" t="s">
        <v>25</v>
      </c>
      <c r="F48" s="121" t="s">
        <v>25</v>
      </c>
      <c r="G48" s="121" t="s">
        <v>25</v>
      </c>
      <c r="H48" s="121" t="s">
        <v>25</v>
      </c>
      <c r="I48" s="121" t="s">
        <v>25</v>
      </c>
      <c r="J48" s="121" t="s">
        <v>25</v>
      </c>
      <c r="K48" s="121">
        <v>1</v>
      </c>
      <c r="L48" s="121">
        <v>1</v>
      </c>
      <c r="M48" s="121">
        <v>1</v>
      </c>
      <c r="N48" s="122">
        <v>6</v>
      </c>
    </row>
    <row r="49" spans="1:14" s="110" customFormat="1" ht="9.9" customHeight="1" x14ac:dyDescent="0.15">
      <c r="A49" s="123" t="s">
        <v>71</v>
      </c>
      <c r="B49" s="124">
        <v>5</v>
      </c>
      <c r="C49" s="124" t="s">
        <v>25</v>
      </c>
      <c r="D49" s="124" t="s">
        <v>25</v>
      </c>
      <c r="E49" s="124" t="s">
        <v>25</v>
      </c>
      <c r="F49" s="124" t="s">
        <v>25</v>
      </c>
      <c r="G49" s="124" t="s">
        <v>25</v>
      </c>
      <c r="H49" s="124" t="s">
        <v>25</v>
      </c>
      <c r="I49" s="124" t="s">
        <v>25</v>
      </c>
      <c r="J49" s="124">
        <v>2</v>
      </c>
      <c r="K49" s="124" t="s">
        <v>25</v>
      </c>
      <c r="L49" s="124" t="s">
        <v>25</v>
      </c>
      <c r="M49" s="124">
        <v>1</v>
      </c>
      <c r="N49" s="125">
        <v>8</v>
      </c>
    </row>
    <row r="50" spans="1:14" s="110" customFormat="1" ht="9.9" customHeight="1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s="110" customFormat="1" ht="9.9" customHeight="1" x14ac:dyDescent="0.15">
      <c r="A51" s="110" t="s">
        <v>157</v>
      </c>
      <c r="B51" s="121">
        <v>1</v>
      </c>
      <c r="C51" s="121" t="s">
        <v>25</v>
      </c>
      <c r="D51" s="121">
        <v>1</v>
      </c>
      <c r="E51" s="121">
        <v>1</v>
      </c>
      <c r="F51" s="121" t="s">
        <v>25</v>
      </c>
      <c r="G51" s="121" t="s">
        <v>25</v>
      </c>
      <c r="H51" s="121" t="s">
        <v>25</v>
      </c>
      <c r="I51" s="121">
        <v>1</v>
      </c>
      <c r="J51" s="121">
        <v>1</v>
      </c>
      <c r="K51" s="121">
        <v>1</v>
      </c>
      <c r="L51" s="121">
        <v>1</v>
      </c>
      <c r="M51" s="121">
        <v>2</v>
      </c>
      <c r="N51" s="122">
        <v>9</v>
      </c>
    </row>
    <row r="52" spans="1:14" s="110" customFormat="1" ht="9.9" customHeight="1" x14ac:dyDescent="0.15">
      <c r="A52" s="110" t="s">
        <v>136</v>
      </c>
      <c r="B52" s="121" t="s">
        <v>25</v>
      </c>
      <c r="C52" s="121">
        <v>2</v>
      </c>
      <c r="D52" s="121" t="s">
        <v>25</v>
      </c>
      <c r="E52" s="121">
        <v>2</v>
      </c>
      <c r="F52" s="121">
        <v>2</v>
      </c>
      <c r="G52" s="121">
        <v>4</v>
      </c>
      <c r="H52" s="121">
        <v>13</v>
      </c>
      <c r="I52" s="121">
        <v>2</v>
      </c>
      <c r="J52" s="121">
        <v>2</v>
      </c>
      <c r="K52" s="121" t="s">
        <v>25</v>
      </c>
      <c r="L52" s="121" t="s">
        <v>25</v>
      </c>
      <c r="M52" s="121">
        <v>1</v>
      </c>
      <c r="N52" s="122">
        <v>28</v>
      </c>
    </row>
    <row r="53" spans="1:14" s="110" customFormat="1" ht="9.9" customHeight="1" x14ac:dyDescent="0.15">
      <c r="A53" s="110" t="s">
        <v>103</v>
      </c>
      <c r="B53" s="121">
        <v>1</v>
      </c>
      <c r="C53" s="121">
        <v>1</v>
      </c>
      <c r="D53" s="121">
        <v>1</v>
      </c>
      <c r="E53" s="121">
        <v>2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2">
        <v>13</v>
      </c>
    </row>
    <row r="54" spans="1:14" s="110" customFormat="1" ht="9.9" customHeight="1" x14ac:dyDescent="0.15">
      <c r="A54" s="123" t="s">
        <v>158</v>
      </c>
      <c r="B54" s="124">
        <v>32</v>
      </c>
      <c r="C54" s="124">
        <v>6</v>
      </c>
      <c r="D54" s="124">
        <v>6</v>
      </c>
      <c r="E54" s="124">
        <v>7</v>
      </c>
      <c r="F54" s="124">
        <v>5</v>
      </c>
      <c r="G54" s="124" t="s">
        <v>25</v>
      </c>
      <c r="H54" s="124" t="s">
        <v>25</v>
      </c>
      <c r="I54" s="124" t="s">
        <v>25</v>
      </c>
      <c r="J54" s="124" t="s">
        <v>25</v>
      </c>
      <c r="K54" s="124">
        <v>3</v>
      </c>
      <c r="L54" s="124">
        <v>13</v>
      </c>
      <c r="M54" s="124">
        <v>13</v>
      </c>
      <c r="N54" s="125">
        <v>85</v>
      </c>
    </row>
    <row r="55" spans="1:14" s="110" customFormat="1" ht="9.9" customHeight="1" x14ac:dyDescent="0.15">
      <c r="A55" s="126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8"/>
    </row>
    <row r="56" spans="1:14" s="110" customFormat="1" ht="9.9" customHeight="1" x14ac:dyDescent="0.15">
      <c r="A56" s="123" t="s">
        <v>57</v>
      </c>
      <c r="B56" s="124" t="s">
        <v>25</v>
      </c>
      <c r="C56" s="124">
        <v>3</v>
      </c>
      <c r="D56" s="124" t="s">
        <v>25</v>
      </c>
      <c r="E56" s="124">
        <v>1</v>
      </c>
      <c r="F56" s="124">
        <v>1</v>
      </c>
      <c r="G56" s="124">
        <v>1</v>
      </c>
      <c r="H56" s="124" t="s">
        <v>25</v>
      </c>
      <c r="I56" s="124">
        <v>5</v>
      </c>
      <c r="J56" s="124">
        <v>1</v>
      </c>
      <c r="K56" s="124">
        <v>1</v>
      </c>
      <c r="L56" s="124" t="s">
        <v>25</v>
      </c>
      <c r="M56" s="124" t="s">
        <v>25</v>
      </c>
      <c r="N56" s="125">
        <v>13</v>
      </c>
    </row>
    <row r="57" spans="1:14" s="110" customFormat="1" ht="9.9" customHeight="1" x14ac:dyDescent="0.15">
      <c r="A57" s="126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8"/>
    </row>
    <row r="58" spans="1:14" s="100" customFormat="1" ht="11.25" customHeight="1" x14ac:dyDescent="0.3">
      <c r="A58" s="4" t="s">
        <v>16</v>
      </c>
      <c r="B58" s="6">
        <f>SUM(B6:B8)</f>
        <v>22</v>
      </c>
      <c r="C58" s="6">
        <f t="shared" ref="C58:N58" si="0">SUM(C6:C8)</f>
        <v>0</v>
      </c>
      <c r="D58" s="6">
        <f t="shared" si="0"/>
        <v>1</v>
      </c>
      <c r="E58" s="6">
        <f t="shared" si="0"/>
        <v>0</v>
      </c>
      <c r="F58" s="6">
        <f t="shared" si="0"/>
        <v>30</v>
      </c>
      <c r="G58" s="6">
        <f t="shared" si="0"/>
        <v>42</v>
      </c>
      <c r="H58" s="6">
        <f t="shared" si="0"/>
        <v>0</v>
      </c>
      <c r="I58" s="6">
        <f t="shared" si="0"/>
        <v>46</v>
      </c>
      <c r="J58" s="6">
        <f t="shared" si="0"/>
        <v>0</v>
      </c>
      <c r="K58" s="6">
        <f t="shared" si="0"/>
        <v>0</v>
      </c>
      <c r="L58" s="6">
        <f t="shared" si="0"/>
        <v>0</v>
      </c>
      <c r="M58" s="6">
        <f t="shared" si="0"/>
        <v>0</v>
      </c>
      <c r="N58" s="6">
        <f t="shared" si="0"/>
        <v>141</v>
      </c>
    </row>
    <row r="59" spans="1:14" s="100" customFormat="1" ht="11.25" customHeight="1" x14ac:dyDescent="0.3">
      <c r="A59" s="4" t="s">
        <v>17</v>
      </c>
      <c r="B59" s="6">
        <f>SUM(B10:B41)</f>
        <v>195</v>
      </c>
      <c r="C59" s="6">
        <f t="shared" ref="C59:N59" si="1">SUM(C10:C41)</f>
        <v>161</v>
      </c>
      <c r="D59" s="6">
        <f t="shared" si="1"/>
        <v>251</v>
      </c>
      <c r="E59" s="6">
        <f t="shared" si="1"/>
        <v>202</v>
      </c>
      <c r="F59" s="6">
        <f t="shared" si="1"/>
        <v>138</v>
      </c>
      <c r="G59" s="6">
        <f t="shared" si="1"/>
        <v>77</v>
      </c>
      <c r="H59" s="6">
        <f t="shared" si="1"/>
        <v>91</v>
      </c>
      <c r="I59" s="6">
        <f t="shared" si="1"/>
        <v>195</v>
      </c>
      <c r="J59" s="6">
        <f t="shared" si="1"/>
        <v>12</v>
      </c>
      <c r="K59" s="6">
        <f t="shared" si="1"/>
        <v>181</v>
      </c>
      <c r="L59" s="6">
        <f t="shared" si="1"/>
        <v>130</v>
      </c>
      <c r="M59" s="6">
        <f t="shared" si="1"/>
        <v>59</v>
      </c>
      <c r="N59" s="6">
        <f t="shared" si="1"/>
        <v>1692</v>
      </c>
    </row>
    <row r="60" spans="1:14" s="100" customFormat="1" ht="11.25" customHeight="1" x14ac:dyDescent="0.3">
      <c r="A60" s="4" t="s">
        <v>18</v>
      </c>
      <c r="B60" s="6">
        <f>SUM(B43:B49)</f>
        <v>12</v>
      </c>
      <c r="C60" s="6">
        <f t="shared" ref="C60:N60" si="2">SUM(C43:C49)</f>
        <v>5</v>
      </c>
      <c r="D60" s="6">
        <f t="shared" si="2"/>
        <v>8</v>
      </c>
      <c r="E60" s="6">
        <f t="shared" si="2"/>
        <v>13</v>
      </c>
      <c r="F60" s="6">
        <f t="shared" si="2"/>
        <v>5</v>
      </c>
      <c r="G60" s="6">
        <f t="shared" si="2"/>
        <v>5</v>
      </c>
      <c r="H60" s="6">
        <f t="shared" si="2"/>
        <v>6</v>
      </c>
      <c r="I60" s="6">
        <f t="shared" si="2"/>
        <v>5</v>
      </c>
      <c r="J60" s="6">
        <f t="shared" si="2"/>
        <v>56</v>
      </c>
      <c r="K60" s="6">
        <f t="shared" si="2"/>
        <v>201</v>
      </c>
      <c r="L60" s="6">
        <f t="shared" si="2"/>
        <v>81</v>
      </c>
      <c r="M60" s="6">
        <f t="shared" si="2"/>
        <v>11</v>
      </c>
      <c r="N60" s="6">
        <f t="shared" si="2"/>
        <v>408</v>
      </c>
    </row>
    <row r="61" spans="1:14" s="100" customFormat="1" ht="11.25" customHeight="1" x14ac:dyDescent="0.3">
      <c r="A61" s="4" t="s">
        <v>19</v>
      </c>
      <c r="B61" s="6">
        <f>SUM(B51:B54)</f>
        <v>34</v>
      </c>
      <c r="C61" s="6">
        <f t="shared" ref="C61:N61" si="3">SUM(C51:C54)</f>
        <v>9</v>
      </c>
      <c r="D61" s="6">
        <f t="shared" si="3"/>
        <v>8</v>
      </c>
      <c r="E61" s="6">
        <f t="shared" si="3"/>
        <v>12</v>
      </c>
      <c r="F61" s="6">
        <f t="shared" si="3"/>
        <v>8</v>
      </c>
      <c r="G61" s="6">
        <f t="shared" si="3"/>
        <v>5</v>
      </c>
      <c r="H61" s="6">
        <f t="shared" si="3"/>
        <v>14</v>
      </c>
      <c r="I61" s="6">
        <f t="shared" si="3"/>
        <v>4</v>
      </c>
      <c r="J61" s="6">
        <f t="shared" si="3"/>
        <v>4</v>
      </c>
      <c r="K61" s="6">
        <f t="shared" si="3"/>
        <v>5</v>
      </c>
      <c r="L61" s="6">
        <f t="shared" si="3"/>
        <v>15</v>
      </c>
      <c r="M61" s="6">
        <f t="shared" si="3"/>
        <v>17</v>
      </c>
      <c r="N61" s="6">
        <f t="shared" si="3"/>
        <v>135</v>
      </c>
    </row>
    <row r="62" spans="1:14" s="100" customFormat="1" ht="11.25" customHeight="1" x14ac:dyDescent="0.3">
      <c r="A62" s="4" t="s">
        <v>20</v>
      </c>
      <c r="B62" s="6">
        <f>SUM(B56)</f>
        <v>0</v>
      </c>
      <c r="C62" s="6">
        <f t="shared" ref="C62:N62" si="4">SUM(C56)</f>
        <v>3</v>
      </c>
      <c r="D62" s="6">
        <f t="shared" si="4"/>
        <v>0</v>
      </c>
      <c r="E62" s="6">
        <f t="shared" si="4"/>
        <v>1</v>
      </c>
      <c r="F62" s="6">
        <f t="shared" si="4"/>
        <v>1</v>
      </c>
      <c r="G62" s="6">
        <f t="shared" si="4"/>
        <v>1</v>
      </c>
      <c r="H62" s="6">
        <f t="shared" si="4"/>
        <v>0</v>
      </c>
      <c r="I62" s="6">
        <f t="shared" si="4"/>
        <v>5</v>
      </c>
      <c r="J62" s="6">
        <f t="shared" si="4"/>
        <v>1</v>
      </c>
      <c r="K62" s="6">
        <f t="shared" si="4"/>
        <v>1</v>
      </c>
      <c r="L62" s="6">
        <f t="shared" si="4"/>
        <v>0</v>
      </c>
      <c r="M62" s="6">
        <f t="shared" si="4"/>
        <v>0</v>
      </c>
      <c r="N62" s="6">
        <f t="shared" si="4"/>
        <v>13</v>
      </c>
    </row>
    <row r="63" spans="1:14" s="136" customFormat="1" ht="12" customHeight="1" x14ac:dyDescent="0.3">
      <c r="A63" s="135" t="s">
        <v>21</v>
      </c>
      <c r="B63" s="140">
        <f>SUM(B58:B62)</f>
        <v>263</v>
      </c>
      <c r="C63" s="140">
        <f t="shared" ref="C63:N63" si="5">SUM(C58:C62)</f>
        <v>178</v>
      </c>
      <c r="D63" s="140">
        <f t="shared" si="5"/>
        <v>268</v>
      </c>
      <c r="E63" s="140">
        <f t="shared" si="5"/>
        <v>228</v>
      </c>
      <c r="F63" s="140">
        <f t="shared" si="5"/>
        <v>182</v>
      </c>
      <c r="G63" s="140">
        <f t="shared" si="5"/>
        <v>130</v>
      </c>
      <c r="H63" s="140">
        <f t="shared" si="5"/>
        <v>111</v>
      </c>
      <c r="I63" s="140">
        <f t="shared" si="5"/>
        <v>255</v>
      </c>
      <c r="J63" s="140">
        <f t="shared" si="5"/>
        <v>73</v>
      </c>
      <c r="K63" s="140">
        <f t="shared" si="5"/>
        <v>388</v>
      </c>
      <c r="L63" s="140">
        <f t="shared" si="5"/>
        <v>226</v>
      </c>
      <c r="M63" s="140">
        <f t="shared" si="5"/>
        <v>87</v>
      </c>
      <c r="N63" s="140">
        <f t="shared" si="5"/>
        <v>2389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"/>
    </sheetView>
  </sheetViews>
  <sheetFormatPr baseColWidth="10" defaultRowHeight="14.4" x14ac:dyDescent="0.3"/>
  <cols>
    <col min="1" max="1" width="20.5546875" customWidth="1"/>
    <col min="2" max="6" width="5.6640625" customWidth="1"/>
    <col min="7" max="14" width="6.6640625" customWidth="1"/>
  </cols>
  <sheetData>
    <row r="1" spans="1:14" s="85" customFormat="1" ht="12.75" customHeight="1" x14ac:dyDescent="0.3">
      <c r="A1" s="237" t="s">
        <v>255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25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25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25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3" customFormat="1" ht="9.9" customHeight="1" x14ac:dyDescent="0.2">
      <c r="A6" s="154" t="s">
        <v>158</v>
      </c>
      <c r="B6" s="222">
        <v>1</v>
      </c>
      <c r="C6" s="222" t="s">
        <v>25</v>
      </c>
      <c r="D6" s="222" t="s">
        <v>25</v>
      </c>
      <c r="E6" s="222" t="s">
        <v>25</v>
      </c>
      <c r="F6" s="222" t="s">
        <v>25</v>
      </c>
      <c r="G6" s="222" t="s">
        <v>25</v>
      </c>
      <c r="H6" s="222" t="s">
        <v>25</v>
      </c>
      <c r="I6" s="222" t="s">
        <v>25</v>
      </c>
      <c r="J6" s="222" t="s">
        <v>25</v>
      </c>
      <c r="K6" s="222" t="s">
        <v>25</v>
      </c>
      <c r="L6" s="222" t="s">
        <v>25</v>
      </c>
      <c r="M6" s="222" t="s">
        <v>25</v>
      </c>
      <c r="N6" s="154">
        <v>1</v>
      </c>
    </row>
    <row r="7" spans="1:14" s="153" customFormat="1" ht="11.4" x14ac:dyDescent="0.2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s="147" customFormat="1" ht="9.9" customHeight="1" x14ac:dyDescent="0.3">
      <c r="A8" s="4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s="147" customFormat="1" ht="9.9" customHeight="1" x14ac:dyDescent="0.3">
      <c r="A9" s="4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s="147" customFormat="1" ht="9.9" customHeight="1" x14ac:dyDescent="0.3">
      <c r="A10" s="4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s="147" customFormat="1" ht="9.9" customHeight="1" x14ac:dyDescent="0.3">
      <c r="A11" s="4" t="s">
        <v>19</v>
      </c>
      <c r="B11" s="6">
        <f>B6</f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</row>
    <row r="12" spans="1:14" s="147" customFormat="1" ht="9.9" customHeight="1" x14ac:dyDescent="0.3">
      <c r="A12" s="4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s="147" customFormat="1" ht="12" customHeight="1" x14ac:dyDescent="0.3">
      <c r="A13" s="81" t="s">
        <v>21</v>
      </c>
      <c r="B13" s="90">
        <f>SUM(B8:B12)</f>
        <v>1</v>
      </c>
      <c r="C13" s="90">
        <f t="shared" ref="C13:N13" si="0">SUM(C8:C12)</f>
        <v>0</v>
      </c>
      <c r="D13" s="90">
        <f t="shared" si="0"/>
        <v>0</v>
      </c>
      <c r="E13" s="90">
        <f t="shared" si="0"/>
        <v>0</v>
      </c>
      <c r="F13" s="90">
        <f t="shared" si="0"/>
        <v>0</v>
      </c>
      <c r="G13" s="90">
        <f t="shared" si="0"/>
        <v>0</v>
      </c>
      <c r="H13" s="90">
        <f t="shared" si="0"/>
        <v>0</v>
      </c>
      <c r="I13" s="90">
        <f t="shared" si="0"/>
        <v>0</v>
      </c>
      <c r="J13" s="90">
        <f t="shared" si="0"/>
        <v>0</v>
      </c>
      <c r="K13" s="90">
        <f t="shared" si="0"/>
        <v>0</v>
      </c>
      <c r="L13" s="90">
        <f t="shared" si="0"/>
        <v>0</v>
      </c>
      <c r="M13" s="90">
        <f t="shared" si="0"/>
        <v>0</v>
      </c>
      <c r="N13" s="90">
        <f t="shared" si="0"/>
        <v>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N1"/>
    </sheetView>
  </sheetViews>
  <sheetFormatPr baseColWidth="10" defaultRowHeight="14.4" x14ac:dyDescent="0.3"/>
  <cols>
    <col min="1" max="1" width="21.5546875" bestFit="1" customWidth="1"/>
    <col min="2" max="14" width="5.6640625" customWidth="1"/>
  </cols>
  <sheetData>
    <row r="1" spans="1:14" s="105" customFormat="1" ht="13.2" x14ac:dyDescent="0.3">
      <c r="A1" s="240" t="s">
        <v>163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</row>
    <row r="2" spans="1:14" s="105" customFormat="1" ht="13.2" x14ac:dyDescent="0.3">
      <c r="A2" s="240" t="s">
        <v>22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4" s="105" customFormat="1" ht="13.2" x14ac:dyDescent="0.3">
      <c r="A3" s="240" t="s">
        <v>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</row>
    <row r="4" spans="1:14" s="105" customFormat="1" ht="8.4" x14ac:dyDescent="0.3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1:14" s="107" customFormat="1" ht="12" x14ac:dyDescent="0.25">
      <c r="A5" s="75" t="s">
        <v>23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0</v>
      </c>
    </row>
    <row r="6" spans="1:14" s="110" customFormat="1" ht="9.9" customHeight="1" x14ac:dyDescent="0.15">
      <c r="A6" s="110" t="s">
        <v>101</v>
      </c>
      <c r="B6" s="121">
        <v>36</v>
      </c>
      <c r="C6" s="121">
        <v>41</v>
      </c>
      <c r="D6" s="121">
        <v>28</v>
      </c>
      <c r="E6" s="121">
        <v>9</v>
      </c>
      <c r="F6" s="121">
        <v>14</v>
      </c>
      <c r="G6" s="121">
        <v>1</v>
      </c>
      <c r="H6" s="121">
        <v>9</v>
      </c>
      <c r="I6" s="121">
        <v>2</v>
      </c>
      <c r="J6" s="121">
        <v>11</v>
      </c>
      <c r="K6" s="121">
        <v>10</v>
      </c>
      <c r="L6" s="121">
        <v>22</v>
      </c>
      <c r="M6" s="121">
        <v>8</v>
      </c>
      <c r="N6" s="122">
        <v>191</v>
      </c>
    </row>
    <row r="7" spans="1:14" s="110" customFormat="1" ht="9.9" customHeight="1" x14ac:dyDescent="0.15">
      <c r="A7" s="110" t="s">
        <v>127</v>
      </c>
      <c r="B7" s="121">
        <v>229</v>
      </c>
      <c r="C7" s="121">
        <v>209</v>
      </c>
      <c r="D7" s="121">
        <v>227</v>
      </c>
      <c r="E7" s="121">
        <v>118</v>
      </c>
      <c r="F7" s="121" t="s">
        <v>25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>
        <v>4</v>
      </c>
      <c r="M7" s="121">
        <v>148</v>
      </c>
      <c r="N7" s="122">
        <v>935</v>
      </c>
    </row>
    <row r="8" spans="1:14" s="110" customFormat="1" ht="9.9" customHeight="1" x14ac:dyDescent="0.15">
      <c r="A8" s="110" t="s">
        <v>68</v>
      </c>
      <c r="B8" s="121" t="s">
        <v>25</v>
      </c>
      <c r="C8" s="121" t="s">
        <v>25</v>
      </c>
      <c r="D8" s="121" t="s">
        <v>25</v>
      </c>
      <c r="E8" s="121" t="s">
        <v>25</v>
      </c>
      <c r="F8" s="121">
        <v>23</v>
      </c>
      <c r="G8" s="121" t="s">
        <v>25</v>
      </c>
      <c r="H8" s="121" t="s">
        <v>25</v>
      </c>
      <c r="I8" s="121" t="s">
        <v>25</v>
      </c>
      <c r="J8" s="121" t="s">
        <v>25</v>
      </c>
      <c r="K8" s="121" t="s">
        <v>25</v>
      </c>
      <c r="L8" s="121">
        <v>3</v>
      </c>
      <c r="M8" s="121" t="s">
        <v>25</v>
      </c>
      <c r="N8" s="122">
        <v>26</v>
      </c>
    </row>
    <row r="9" spans="1:14" s="110" customFormat="1" ht="9.9" customHeight="1" x14ac:dyDescent="0.15">
      <c r="A9" s="110" t="s">
        <v>48</v>
      </c>
      <c r="B9" s="121" t="s">
        <v>25</v>
      </c>
      <c r="C9" s="121" t="s">
        <v>25</v>
      </c>
      <c r="D9" s="121" t="s">
        <v>25</v>
      </c>
      <c r="E9" s="121" t="s">
        <v>25</v>
      </c>
      <c r="F9" s="121">
        <v>29</v>
      </c>
      <c r="G9" s="121" t="s">
        <v>25</v>
      </c>
      <c r="H9" s="121" t="s">
        <v>25</v>
      </c>
      <c r="I9" s="121" t="s">
        <v>25</v>
      </c>
      <c r="J9" s="121" t="s">
        <v>25</v>
      </c>
      <c r="K9" s="121">
        <v>2</v>
      </c>
      <c r="L9" s="121" t="s">
        <v>25</v>
      </c>
      <c r="M9" s="121" t="s">
        <v>25</v>
      </c>
      <c r="N9" s="122">
        <v>31</v>
      </c>
    </row>
    <row r="10" spans="1:14" s="110" customFormat="1" ht="9.9" customHeight="1" x14ac:dyDescent="0.15">
      <c r="A10" s="110" t="s">
        <v>49</v>
      </c>
      <c r="B10" s="121">
        <v>15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 t="s">
        <v>25</v>
      </c>
      <c r="M10" s="121" t="s">
        <v>25</v>
      </c>
      <c r="N10" s="122">
        <v>15</v>
      </c>
    </row>
    <row r="11" spans="1:14" s="110" customFormat="1" ht="9.9" customHeight="1" x14ac:dyDescent="0.15">
      <c r="A11" s="110" t="s">
        <v>83</v>
      </c>
      <c r="B11" s="121">
        <v>1</v>
      </c>
      <c r="C11" s="121" t="s">
        <v>25</v>
      </c>
      <c r="D11" s="121" t="s">
        <v>25</v>
      </c>
      <c r="E11" s="121">
        <v>1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>
        <v>3</v>
      </c>
      <c r="L11" s="121">
        <v>4</v>
      </c>
      <c r="M11" s="121" t="s">
        <v>25</v>
      </c>
      <c r="N11" s="122">
        <v>9</v>
      </c>
    </row>
    <row r="12" spans="1:14" s="110" customFormat="1" ht="9.9" customHeight="1" x14ac:dyDescent="0.15">
      <c r="A12" s="110" t="s">
        <v>135</v>
      </c>
      <c r="B12" s="121">
        <v>125</v>
      </c>
      <c r="C12" s="121">
        <v>32</v>
      </c>
      <c r="D12" s="121">
        <v>82</v>
      </c>
      <c r="E12" s="121">
        <v>52</v>
      </c>
      <c r="F12" s="121">
        <v>1</v>
      </c>
      <c r="G12" s="121">
        <v>14</v>
      </c>
      <c r="H12" s="121" t="s">
        <v>25</v>
      </c>
      <c r="I12" s="121" t="s">
        <v>25</v>
      </c>
      <c r="J12" s="121">
        <v>2</v>
      </c>
      <c r="K12" s="121">
        <v>4</v>
      </c>
      <c r="L12" s="121">
        <v>84</v>
      </c>
      <c r="M12" s="121">
        <v>102</v>
      </c>
      <c r="N12" s="122">
        <v>498</v>
      </c>
    </row>
    <row r="13" spans="1:14" s="110" customFormat="1" ht="9.9" customHeight="1" x14ac:dyDescent="0.15">
      <c r="A13" s="123" t="s">
        <v>96</v>
      </c>
      <c r="B13" s="124" t="s">
        <v>25</v>
      </c>
      <c r="C13" s="124" t="s">
        <v>25</v>
      </c>
      <c r="D13" s="124" t="s">
        <v>25</v>
      </c>
      <c r="E13" s="124" t="s">
        <v>25</v>
      </c>
      <c r="F13" s="124" t="s">
        <v>25</v>
      </c>
      <c r="G13" s="124" t="s">
        <v>25</v>
      </c>
      <c r="H13" s="124" t="s">
        <v>25</v>
      </c>
      <c r="I13" s="124" t="s">
        <v>25</v>
      </c>
      <c r="J13" s="124" t="s">
        <v>25</v>
      </c>
      <c r="K13" s="124" t="s">
        <v>25</v>
      </c>
      <c r="L13" s="124" t="s">
        <v>25</v>
      </c>
      <c r="M13" s="124">
        <v>1</v>
      </c>
      <c r="N13" s="125">
        <v>1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32</v>
      </c>
      <c r="B15" s="121" t="s">
        <v>25</v>
      </c>
      <c r="C15" s="121" t="s">
        <v>25</v>
      </c>
      <c r="D15" s="121">
        <v>1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79</v>
      </c>
      <c r="B16" s="121">
        <v>1</v>
      </c>
      <c r="C16" s="121" t="s">
        <v>25</v>
      </c>
      <c r="D16" s="121">
        <v>1</v>
      </c>
      <c r="E16" s="121">
        <v>1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>
        <v>1</v>
      </c>
      <c r="K16" s="121">
        <v>1</v>
      </c>
      <c r="L16" s="121">
        <v>1</v>
      </c>
      <c r="M16" s="121" t="s">
        <v>25</v>
      </c>
      <c r="N16" s="122">
        <v>6</v>
      </c>
    </row>
    <row r="17" spans="1:14" s="110" customFormat="1" ht="9.9" customHeight="1" x14ac:dyDescent="0.15">
      <c r="A17" s="110" t="s">
        <v>138</v>
      </c>
      <c r="B17" s="121">
        <v>1</v>
      </c>
      <c r="C17" s="121" t="s">
        <v>25</v>
      </c>
      <c r="D17" s="121">
        <v>1</v>
      </c>
      <c r="E17" s="121">
        <v>1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3</v>
      </c>
    </row>
    <row r="18" spans="1:14" s="110" customFormat="1" ht="9.9" customHeight="1" x14ac:dyDescent="0.15">
      <c r="A18" s="110" t="s">
        <v>35</v>
      </c>
      <c r="B18" s="121">
        <v>5</v>
      </c>
      <c r="C18" s="121" t="s">
        <v>25</v>
      </c>
      <c r="D18" s="121">
        <v>1</v>
      </c>
      <c r="E18" s="121" t="s">
        <v>25</v>
      </c>
      <c r="F18" s="121" t="s">
        <v>25</v>
      </c>
      <c r="G18" s="121" t="s">
        <v>25</v>
      </c>
      <c r="H18" s="121" t="s">
        <v>25</v>
      </c>
      <c r="I18" s="121">
        <v>1</v>
      </c>
      <c r="J18" s="121">
        <v>1</v>
      </c>
      <c r="K18" s="121" t="s">
        <v>25</v>
      </c>
      <c r="L18" s="121" t="s">
        <v>25</v>
      </c>
      <c r="M18" s="121">
        <v>10</v>
      </c>
      <c r="N18" s="122">
        <v>18</v>
      </c>
    </row>
    <row r="19" spans="1:14" s="110" customFormat="1" ht="9.9" customHeight="1" x14ac:dyDescent="0.15">
      <c r="A19" s="110" t="s">
        <v>37</v>
      </c>
      <c r="B19" s="121">
        <v>2</v>
      </c>
      <c r="C19" s="121">
        <v>3</v>
      </c>
      <c r="D19" s="121">
        <v>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10</v>
      </c>
    </row>
    <row r="20" spans="1:14" s="110" customFormat="1" ht="9.9" customHeight="1" x14ac:dyDescent="0.15">
      <c r="A20" s="110" t="s">
        <v>40</v>
      </c>
      <c r="B20" s="121" t="s">
        <v>25</v>
      </c>
      <c r="C20" s="121" t="s">
        <v>25</v>
      </c>
      <c r="D20" s="121" t="s">
        <v>25</v>
      </c>
      <c r="E20" s="121">
        <v>1</v>
      </c>
      <c r="F20" s="121">
        <v>2</v>
      </c>
      <c r="G20" s="121">
        <v>5</v>
      </c>
      <c r="H20" s="121">
        <v>13</v>
      </c>
      <c r="I20" s="121">
        <v>12</v>
      </c>
      <c r="J20" s="121">
        <v>11</v>
      </c>
      <c r="K20" s="121">
        <v>3</v>
      </c>
      <c r="L20" s="121">
        <v>1</v>
      </c>
      <c r="M20" s="121">
        <v>2</v>
      </c>
      <c r="N20" s="122">
        <v>50</v>
      </c>
    </row>
    <row r="21" spans="1:14" s="110" customFormat="1" ht="9.9" customHeight="1" x14ac:dyDescent="0.15">
      <c r="A21" s="110" t="s">
        <v>113</v>
      </c>
      <c r="B21" s="121">
        <v>14</v>
      </c>
      <c r="C21" s="121">
        <v>8</v>
      </c>
      <c r="D21" s="121">
        <v>17</v>
      </c>
      <c r="E21" s="121">
        <v>20</v>
      </c>
      <c r="F21" s="121">
        <v>21</v>
      </c>
      <c r="G21" s="121">
        <v>8</v>
      </c>
      <c r="H21" s="121">
        <v>30</v>
      </c>
      <c r="I21" s="121">
        <v>37</v>
      </c>
      <c r="J21" s="121" t="s">
        <v>25</v>
      </c>
      <c r="K21" s="121">
        <v>46</v>
      </c>
      <c r="L21" s="121">
        <v>59</v>
      </c>
      <c r="M21" s="121">
        <v>45</v>
      </c>
      <c r="N21" s="122">
        <v>305</v>
      </c>
    </row>
    <row r="22" spans="1:14" s="110" customFormat="1" ht="9.9" customHeight="1" x14ac:dyDescent="0.15">
      <c r="A22" s="110" t="s">
        <v>130</v>
      </c>
      <c r="B22" s="121">
        <v>1</v>
      </c>
      <c r="C22" s="121">
        <v>2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3</v>
      </c>
    </row>
    <row r="23" spans="1:14" s="110" customFormat="1" ht="9.9" customHeight="1" x14ac:dyDescent="0.15">
      <c r="A23" s="110" t="s">
        <v>143</v>
      </c>
      <c r="B23" s="121">
        <v>6</v>
      </c>
      <c r="C23" s="121">
        <v>1</v>
      </c>
      <c r="D23" s="121">
        <v>78</v>
      </c>
      <c r="E23" s="121">
        <v>21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1</v>
      </c>
      <c r="L23" s="121">
        <v>4</v>
      </c>
      <c r="M23" s="121">
        <v>3</v>
      </c>
      <c r="N23" s="122">
        <v>114</v>
      </c>
    </row>
    <row r="24" spans="1:14" s="110" customFormat="1" ht="9.9" customHeight="1" x14ac:dyDescent="0.15">
      <c r="A24" s="123" t="s">
        <v>126</v>
      </c>
      <c r="B24" s="124">
        <v>6</v>
      </c>
      <c r="C24" s="124">
        <v>6</v>
      </c>
      <c r="D24" s="124">
        <v>6</v>
      </c>
      <c r="E24" s="124">
        <v>4</v>
      </c>
      <c r="F24" s="124">
        <v>1</v>
      </c>
      <c r="G24" s="124">
        <v>1</v>
      </c>
      <c r="H24" s="124">
        <v>3</v>
      </c>
      <c r="I24" s="124">
        <v>3</v>
      </c>
      <c r="J24" s="124" t="s">
        <v>25</v>
      </c>
      <c r="K24" s="124">
        <v>2</v>
      </c>
      <c r="L24" s="124">
        <v>3</v>
      </c>
      <c r="M24" s="124">
        <v>3</v>
      </c>
      <c r="N24" s="125">
        <v>38</v>
      </c>
    </row>
    <row r="25" spans="1:14" s="110" customFormat="1" ht="9.9" customHeight="1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</row>
    <row r="26" spans="1:14" s="110" customFormat="1" ht="9.9" customHeight="1" x14ac:dyDescent="0.15">
      <c r="A26" s="110" t="s">
        <v>53</v>
      </c>
      <c r="B26" s="121">
        <v>2</v>
      </c>
      <c r="C26" s="121">
        <v>3</v>
      </c>
      <c r="D26" s="121" t="s">
        <v>25</v>
      </c>
      <c r="E26" s="121" t="s">
        <v>25</v>
      </c>
      <c r="F26" s="121">
        <v>1</v>
      </c>
      <c r="G26" s="121" t="s">
        <v>25</v>
      </c>
      <c r="H26" s="121" t="s">
        <v>25</v>
      </c>
      <c r="I26" s="121">
        <v>1</v>
      </c>
      <c r="J26" s="121">
        <v>4</v>
      </c>
      <c r="K26" s="121" t="s">
        <v>25</v>
      </c>
      <c r="L26" s="121" t="s">
        <v>25</v>
      </c>
      <c r="M26" s="121" t="s">
        <v>25</v>
      </c>
      <c r="N26" s="122">
        <v>11</v>
      </c>
    </row>
    <row r="27" spans="1:14" s="110" customFormat="1" ht="9.9" customHeight="1" x14ac:dyDescent="0.15">
      <c r="A27" s="110" t="s">
        <v>70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>
        <v>2</v>
      </c>
      <c r="I27" s="121" t="s">
        <v>25</v>
      </c>
      <c r="J27" s="121">
        <v>4</v>
      </c>
      <c r="K27" s="121">
        <v>5</v>
      </c>
      <c r="L27" s="121">
        <v>1</v>
      </c>
      <c r="M27" s="121">
        <v>30</v>
      </c>
      <c r="N27" s="122">
        <v>42</v>
      </c>
    </row>
    <row r="28" spans="1:14" s="110" customFormat="1" ht="9.9" customHeight="1" x14ac:dyDescent="0.15">
      <c r="A28" s="110" t="s">
        <v>54</v>
      </c>
      <c r="B28" s="121" t="s">
        <v>25</v>
      </c>
      <c r="C28" s="121">
        <v>2</v>
      </c>
      <c r="D28" s="121" t="s">
        <v>25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2</v>
      </c>
    </row>
    <row r="29" spans="1:14" s="110" customFormat="1" ht="9.9" customHeight="1" x14ac:dyDescent="0.15">
      <c r="A29" s="126" t="s">
        <v>71</v>
      </c>
      <c r="B29" s="127">
        <v>1</v>
      </c>
      <c r="C29" s="127" t="s">
        <v>25</v>
      </c>
      <c r="D29" s="127" t="s">
        <v>25</v>
      </c>
      <c r="E29" s="127" t="s">
        <v>25</v>
      </c>
      <c r="F29" s="127" t="s">
        <v>25</v>
      </c>
      <c r="G29" s="127" t="s">
        <v>25</v>
      </c>
      <c r="H29" s="127">
        <v>1</v>
      </c>
      <c r="I29" s="127">
        <v>1</v>
      </c>
      <c r="J29" s="127">
        <v>1</v>
      </c>
      <c r="K29" s="127" t="s">
        <v>25</v>
      </c>
      <c r="L29" s="127" t="s">
        <v>25</v>
      </c>
      <c r="M29" s="127" t="s">
        <v>25</v>
      </c>
      <c r="N29" s="128">
        <v>4</v>
      </c>
    </row>
    <row r="30" spans="1:14" s="110" customFormat="1" ht="9.9" customHeight="1" x14ac:dyDescent="0.15">
      <c r="A30" s="123" t="s">
        <v>119</v>
      </c>
      <c r="B30" s="124" t="s">
        <v>25</v>
      </c>
      <c r="C30" s="124" t="s">
        <v>25</v>
      </c>
      <c r="D30" s="124">
        <v>1</v>
      </c>
      <c r="E30" s="124">
        <v>1</v>
      </c>
      <c r="F30" s="124" t="s">
        <v>25</v>
      </c>
      <c r="G30" s="124" t="s">
        <v>25</v>
      </c>
      <c r="H30" s="124" t="s">
        <v>25</v>
      </c>
      <c r="I30" s="124" t="s">
        <v>25</v>
      </c>
      <c r="J30" s="124" t="s">
        <v>25</v>
      </c>
      <c r="K30" s="124" t="s">
        <v>25</v>
      </c>
      <c r="L30" s="124" t="s">
        <v>25</v>
      </c>
      <c r="M30" s="124" t="s">
        <v>25</v>
      </c>
      <c r="N30" s="125">
        <v>2</v>
      </c>
    </row>
    <row r="31" spans="1:14" s="110" customFormat="1" ht="9.9" customHeight="1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10" customFormat="1" ht="9.9" customHeight="1" x14ac:dyDescent="0.15">
      <c r="A32" s="110" t="s">
        <v>136</v>
      </c>
      <c r="B32" s="121">
        <v>14</v>
      </c>
      <c r="C32" s="121">
        <v>16</v>
      </c>
      <c r="D32" s="121">
        <v>6</v>
      </c>
      <c r="E32" s="121">
        <v>21</v>
      </c>
      <c r="F32" s="121">
        <v>23</v>
      </c>
      <c r="G32" s="121">
        <v>29</v>
      </c>
      <c r="H32" s="121">
        <v>35</v>
      </c>
      <c r="I32" s="121">
        <v>34</v>
      </c>
      <c r="J32" s="121">
        <v>17</v>
      </c>
      <c r="K32" s="121">
        <v>48</v>
      </c>
      <c r="L32" s="121">
        <v>12</v>
      </c>
      <c r="M32" s="121">
        <v>5</v>
      </c>
      <c r="N32" s="122">
        <v>260</v>
      </c>
    </row>
    <row r="33" spans="1:17" s="110" customFormat="1" ht="9.9" customHeight="1" x14ac:dyDescent="0.15">
      <c r="A33" s="123" t="s">
        <v>131</v>
      </c>
      <c r="B33" s="124">
        <v>1</v>
      </c>
      <c r="C33" s="124">
        <v>1</v>
      </c>
      <c r="D33" s="124">
        <v>1</v>
      </c>
      <c r="E33" s="124">
        <v>1</v>
      </c>
      <c r="F33" s="124" t="s">
        <v>25</v>
      </c>
      <c r="G33" s="124">
        <v>1</v>
      </c>
      <c r="H33" s="124">
        <v>1</v>
      </c>
      <c r="I33" s="124">
        <v>1</v>
      </c>
      <c r="J33" s="124" t="s">
        <v>25</v>
      </c>
      <c r="K33" s="124">
        <v>1</v>
      </c>
      <c r="L33" s="124" t="s">
        <v>25</v>
      </c>
      <c r="M33" s="124" t="s">
        <v>25</v>
      </c>
      <c r="N33" s="125">
        <v>8</v>
      </c>
    </row>
    <row r="34" spans="1:17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7" s="110" customFormat="1" ht="9.9" customHeight="1" x14ac:dyDescent="0.15">
      <c r="A35" s="123" t="s">
        <v>58</v>
      </c>
      <c r="B35" s="124">
        <v>12</v>
      </c>
      <c r="C35" s="124">
        <v>16</v>
      </c>
      <c r="D35" s="124">
        <v>16</v>
      </c>
      <c r="E35" s="124">
        <v>10</v>
      </c>
      <c r="F35" s="124">
        <v>4</v>
      </c>
      <c r="G35" s="124">
        <v>10</v>
      </c>
      <c r="H35" s="124">
        <v>2</v>
      </c>
      <c r="I35" s="124">
        <v>6</v>
      </c>
      <c r="J35" s="124">
        <v>6</v>
      </c>
      <c r="K35" s="124">
        <v>8</v>
      </c>
      <c r="L35" s="124">
        <v>6</v>
      </c>
      <c r="M35" s="124">
        <v>2</v>
      </c>
      <c r="N35" s="125">
        <v>98</v>
      </c>
    </row>
    <row r="36" spans="1:17" s="110" customFormat="1" ht="9.9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</row>
    <row r="37" spans="1:17" s="174" customFormat="1" ht="9.9" customHeight="1" x14ac:dyDescent="0.3">
      <c r="A37" s="76" t="s">
        <v>16</v>
      </c>
      <c r="B37" s="5">
        <f>SUM(B6:B13)</f>
        <v>406</v>
      </c>
      <c r="C37" s="5">
        <f t="shared" ref="C37:N37" si="0">SUM(C6:C13)</f>
        <v>282</v>
      </c>
      <c r="D37" s="5">
        <f t="shared" si="0"/>
        <v>337</v>
      </c>
      <c r="E37" s="5">
        <f t="shared" si="0"/>
        <v>180</v>
      </c>
      <c r="F37" s="5">
        <f t="shared" si="0"/>
        <v>67</v>
      </c>
      <c r="G37" s="5">
        <f t="shared" si="0"/>
        <v>15</v>
      </c>
      <c r="H37" s="5">
        <f t="shared" si="0"/>
        <v>9</v>
      </c>
      <c r="I37" s="5">
        <f t="shared" si="0"/>
        <v>2</v>
      </c>
      <c r="J37" s="5">
        <f t="shared" si="0"/>
        <v>13</v>
      </c>
      <c r="K37" s="5">
        <f t="shared" si="0"/>
        <v>19</v>
      </c>
      <c r="L37" s="5">
        <f t="shared" si="0"/>
        <v>117</v>
      </c>
      <c r="M37" s="5">
        <f t="shared" si="0"/>
        <v>259</v>
      </c>
      <c r="N37" s="5">
        <f t="shared" si="0"/>
        <v>1706</v>
      </c>
      <c r="O37" s="175"/>
      <c r="P37" s="175"/>
      <c r="Q37" s="175"/>
    </row>
    <row r="38" spans="1:17" s="174" customFormat="1" ht="9.9" customHeight="1" x14ac:dyDescent="0.3">
      <c r="A38" s="76" t="s">
        <v>17</v>
      </c>
      <c r="B38" s="6">
        <f>SUM(B15:B24)</f>
        <v>36</v>
      </c>
      <c r="C38" s="6">
        <f t="shared" ref="C38:N38" si="1">SUM(C15:C24)</f>
        <v>20</v>
      </c>
      <c r="D38" s="6">
        <f t="shared" si="1"/>
        <v>110</v>
      </c>
      <c r="E38" s="6">
        <f t="shared" si="1"/>
        <v>48</v>
      </c>
      <c r="F38" s="6">
        <f t="shared" si="1"/>
        <v>24</v>
      </c>
      <c r="G38" s="6">
        <f t="shared" si="1"/>
        <v>14</v>
      </c>
      <c r="H38" s="6">
        <f t="shared" si="1"/>
        <v>46</v>
      </c>
      <c r="I38" s="6">
        <f t="shared" si="1"/>
        <v>53</v>
      </c>
      <c r="J38" s="6">
        <f t="shared" si="1"/>
        <v>13</v>
      </c>
      <c r="K38" s="6">
        <f t="shared" si="1"/>
        <v>53</v>
      </c>
      <c r="L38" s="6">
        <f t="shared" si="1"/>
        <v>68</v>
      </c>
      <c r="M38" s="6">
        <f t="shared" si="1"/>
        <v>63</v>
      </c>
      <c r="N38" s="6">
        <f t="shared" si="1"/>
        <v>548</v>
      </c>
      <c r="O38" s="175"/>
      <c r="P38" s="175"/>
      <c r="Q38" s="175"/>
    </row>
    <row r="39" spans="1:17" s="174" customFormat="1" ht="9.9" customHeight="1" x14ac:dyDescent="0.3">
      <c r="A39" s="76" t="s">
        <v>18</v>
      </c>
      <c r="B39" s="6">
        <f>SUM(B26:B30)</f>
        <v>3</v>
      </c>
      <c r="C39" s="6">
        <f t="shared" ref="C39:N39" si="2">SUM(C26:C30)</f>
        <v>5</v>
      </c>
      <c r="D39" s="6">
        <f t="shared" si="2"/>
        <v>1</v>
      </c>
      <c r="E39" s="6">
        <f t="shared" si="2"/>
        <v>1</v>
      </c>
      <c r="F39" s="6">
        <f t="shared" si="2"/>
        <v>1</v>
      </c>
      <c r="G39" s="6">
        <f t="shared" si="2"/>
        <v>0</v>
      </c>
      <c r="H39" s="6">
        <f t="shared" si="2"/>
        <v>3</v>
      </c>
      <c r="I39" s="6">
        <f t="shared" si="2"/>
        <v>2</v>
      </c>
      <c r="J39" s="6">
        <f t="shared" si="2"/>
        <v>9</v>
      </c>
      <c r="K39" s="6">
        <f t="shared" si="2"/>
        <v>5</v>
      </c>
      <c r="L39" s="6">
        <f t="shared" si="2"/>
        <v>1</v>
      </c>
      <c r="M39" s="6">
        <f t="shared" si="2"/>
        <v>30</v>
      </c>
      <c r="N39" s="6">
        <f t="shared" si="2"/>
        <v>61</v>
      </c>
      <c r="O39" s="175"/>
      <c r="P39" s="175"/>
      <c r="Q39" s="175"/>
    </row>
    <row r="40" spans="1:17" s="174" customFormat="1" ht="9.9" customHeight="1" x14ac:dyDescent="0.3">
      <c r="A40" s="76" t="s">
        <v>19</v>
      </c>
      <c r="B40" s="6">
        <f>SUM(B32:B33)</f>
        <v>15</v>
      </c>
      <c r="C40" s="6">
        <f t="shared" ref="C40:N40" si="3">SUM(C32:C33)</f>
        <v>17</v>
      </c>
      <c r="D40" s="6">
        <f t="shared" si="3"/>
        <v>7</v>
      </c>
      <c r="E40" s="6">
        <f t="shared" si="3"/>
        <v>22</v>
      </c>
      <c r="F40" s="6">
        <f t="shared" si="3"/>
        <v>23</v>
      </c>
      <c r="G40" s="6">
        <f t="shared" si="3"/>
        <v>30</v>
      </c>
      <c r="H40" s="6">
        <f t="shared" si="3"/>
        <v>36</v>
      </c>
      <c r="I40" s="6">
        <f t="shared" si="3"/>
        <v>35</v>
      </c>
      <c r="J40" s="6">
        <f t="shared" si="3"/>
        <v>17</v>
      </c>
      <c r="K40" s="6">
        <f t="shared" si="3"/>
        <v>49</v>
      </c>
      <c r="L40" s="6">
        <f t="shared" si="3"/>
        <v>12</v>
      </c>
      <c r="M40" s="6">
        <f t="shared" si="3"/>
        <v>5</v>
      </c>
      <c r="N40" s="6">
        <f t="shared" si="3"/>
        <v>268</v>
      </c>
      <c r="O40" s="175"/>
      <c r="P40" s="175"/>
      <c r="Q40" s="175"/>
    </row>
    <row r="41" spans="1:17" s="174" customFormat="1" ht="9.9" customHeight="1" x14ac:dyDescent="0.3">
      <c r="A41" s="76" t="s">
        <v>20</v>
      </c>
      <c r="B41" s="6">
        <f>SUM(B35)</f>
        <v>12</v>
      </c>
      <c r="C41" s="6">
        <f t="shared" ref="C41:N41" si="4">SUM(C35)</f>
        <v>16</v>
      </c>
      <c r="D41" s="6">
        <f t="shared" si="4"/>
        <v>16</v>
      </c>
      <c r="E41" s="6">
        <f t="shared" si="4"/>
        <v>10</v>
      </c>
      <c r="F41" s="6">
        <f t="shared" si="4"/>
        <v>4</v>
      </c>
      <c r="G41" s="6">
        <f t="shared" si="4"/>
        <v>10</v>
      </c>
      <c r="H41" s="6">
        <f t="shared" si="4"/>
        <v>2</v>
      </c>
      <c r="I41" s="6">
        <f t="shared" si="4"/>
        <v>6</v>
      </c>
      <c r="J41" s="6">
        <f t="shared" si="4"/>
        <v>6</v>
      </c>
      <c r="K41" s="6">
        <f t="shared" si="4"/>
        <v>8</v>
      </c>
      <c r="L41" s="6">
        <f t="shared" si="4"/>
        <v>6</v>
      </c>
      <c r="M41" s="6">
        <f t="shared" si="4"/>
        <v>2</v>
      </c>
      <c r="N41" s="6">
        <f t="shared" si="4"/>
        <v>98</v>
      </c>
      <c r="O41" s="175"/>
      <c r="P41" s="175"/>
      <c r="Q41" s="175"/>
    </row>
    <row r="42" spans="1:17" s="152" customFormat="1" ht="12" customHeight="1" x14ac:dyDescent="0.25">
      <c r="A42" s="149" t="s">
        <v>21</v>
      </c>
      <c r="B42" s="149">
        <f>SUM(B37:B41)</f>
        <v>472</v>
      </c>
      <c r="C42" s="149">
        <f t="shared" ref="C42:N42" si="5">SUM(C37:C41)</f>
        <v>340</v>
      </c>
      <c r="D42" s="149">
        <f t="shared" si="5"/>
        <v>471</v>
      </c>
      <c r="E42" s="149">
        <f t="shared" si="5"/>
        <v>261</v>
      </c>
      <c r="F42" s="149">
        <f t="shared" si="5"/>
        <v>119</v>
      </c>
      <c r="G42" s="149">
        <f t="shared" si="5"/>
        <v>69</v>
      </c>
      <c r="H42" s="149">
        <f t="shared" si="5"/>
        <v>96</v>
      </c>
      <c r="I42" s="149">
        <f t="shared" si="5"/>
        <v>98</v>
      </c>
      <c r="J42" s="149">
        <f t="shared" si="5"/>
        <v>58</v>
      </c>
      <c r="K42" s="149">
        <f t="shared" si="5"/>
        <v>134</v>
      </c>
      <c r="L42" s="149">
        <f t="shared" si="5"/>
        <v>204</v>
      </c>
      <c r="M42" s="149">
        <f t="shared" si="5"/>
        <v>359</v>
      </c>
      <c r="N42" s="149">
        <f t="shared" si="5"/>
        <v>2681</v>
      </c>
      <c r="O42" s="155"/>
      <c r="P42" s="155"/>
      <c r="Q42" s="155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N1"/>
    </sheetView>
  </sheetViews>
  <sheetFormatPr baseColWidth="10" defaultColWidth="11.5546875" defaultRowHeight="14.4" x14ac:dyDescent="0.3"/>
  <cols>
    <col min="1" max="1" width="17.44140625" style="174" bestFit="1" customWidth="1"/>
    <col min="2" max="14" width="5.6640625" style="174" customWidth="1"/>
    <col min="15" max="16384" width="11.5546875" style="174"/>
  </cols>
  <sheetData>
    <row r="1" spans="1:14" s="85" customFormat="1" ht="12.75" customHeight="1" x14ac:dyDescent="0.3">
      <c r="A1" s="237" t="s">
        <v>164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25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25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5" customFormat="1" ht="8.4" x14ac:dyDescent="0.3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1:14" s="107" customFormat="1" ht="12" x14ac:dyDescent="0.25">
      <c r="A5" s="75" t="s">
        <v>23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0</v>
      </c>
    </row>
    <row r="6" spans="1:14" s="110" customFormat="1" ht="9.9" customHeight="1" x14ac:dyDescent="0.15">
      <c r="A6" s="110" t="s">
        <v>101</v>
      </c>
      <c r="B6" s="121">
        <v>36</v>
      </c>
      <c r="C6" s="121">
        <v>41</v>
      </c>
      <c r="D6" s="121">
        <v>28</v>
      </c>
      <c r="E6" s="121">
        <v>9</v>
      </c>
      <c r="F6" s="121">
        <v>14</v>
      </c>
      <c r="G6" s="121">
        <v>1</v>
      </c>
      <c r="H6" s="121">
        <v>9</v>
      </c>
      <c r="I6" s="121">
        <v>2</v>
      </c>
      <c r="J6" s="121">
        <v>11</v>
      </c>
      <c r="K6" s="121">
        <v>10</v>
      </c>
      <c r="L6" s="121">
        <v>22</v>
      </c>
      <c r="M6" s="121">
        <v>8</v>
      </c>
      <c r="N6" s="122">
        <v>191</v>
      </c>
    </row>
    <row r="7" spans="1:14" s="110" customFormat="1" ht="9.9" customHeight="1" x14ac:dyDescent="0.15">
      <c r="A7" s="110" t="s">
        <v>127</v>
      </c>
      <c r="B7" s="121">
        <v>229</v>
      </c>
      <c r="C7" s="121">
        <v>209</v>
      </c>
      <c r="D7" s="121">
        <v>227</v>
      </c>
      <c r="E7" s="121">
        <v>118</v>
      </c>
      <c r="F7" s="121" t="s">
        <v>25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>
        <v>4</v>
      </c>
      <c r="M7" s="121">
        <v>148</v>
      </c>
      <c r="N7" s="122">
        <v>935</v>
      </c>
    </row>
    <row r="8" spans="1:14" s="110" customFormat="1" ht="9.9" customHeight="1" x14ac:dyDescent="0.15">
      <c r="A8" s="110" t="s">
        <v>68</v>
      </c>
      <c r="B8" s="121" t="s">
        <v>25</v>
      </c>
      <c r="C8" s="121" t="s">
        <v>25</v>
      </c>
      <c r="D8" s="121" t="s">
        <v>25</v>
      </c>
      <c r="E8" s="121" t="s">
        <v>25</v>
      </c>
      <c r="F8" s="121">
        <v>23</v>
      </c>
      <c r="G8" s="121" t="s">
        <v>25</v>
      </c>
      <c r="H8" s="121" t="s">
        <v>25</v>
      </c>
      <c r="I8" s="121" t="s">
        <v>25</v>
      </c>
      <c r="J8" s="121" t="s">
        <v>25</v>
      </c>
      <c r="K8" s="121" t="s">
        <v>25</v>
      </c>
      <c r="L8" s="121">
        <v>3</v>
      </c>
      <c r="M8" s="121" t="s">
        <v>25</v>
      </c>
      <c r="N8" s="122">
        <v>26</v>
      </c>
    </row>
    <row r="9" spans="1:14" s="110" customFormat="1" ht="9.9" customHeight="1" x14ac:dyDescent="0.15">
      <c r="A9" s="110" t="s">
        <v>48</v>
      </c>
      <c r="B9" s="121" t="s">
        <v>25</v>
      </c>
      <c r="C9" s="121" t="s">
        <v>25</v>
      </c>
      <c r="D9" s="121" t="s">
        <v>25</v>
      </c>
      <c r="E9" s="121" t="s">
        <v>25</v>
      </c>
      <c r="F9" s="121">
        <v>29</v>
      </c>
      <c r="G9" s="121" t="s">
        <v>25</v>
      </c>
      <c r="H9" s="121" t="s">
        <v>25</v>
      </c>
      <c r="I9" s="121" t="s">
        <v>25</v>
      </c>
      <c r="J9" s="121" t="s">
        <v>25</v>
      </c>
      <c r="K9" s="121">
        <v>2</v>
      </c>
      <c r="L9" s="121" t="s">
        <v>25</v>
      </c>
      <c r="M9" s="121" t="s">
        <v>25</v>
      </c>
      <c r="N9" s="122">
        <v>31</v>
      </c>
    </row>
    <row r="10" spans="1:14" s="110" customFormat="1" ht="9.9" customHeight="1" x14ac:dyDescent="0.15">
      <c r="A10" s="110" t="s">
        <v>49</v>
      </c>
      <c r="B10" s="121">
        <v>15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 t="s">
        <v>25</v>
      </c>
      <c r="M10" s="121" t="s">
        <v>25</v>
      </c>
      <c r="N10" s="122">
        <v>15</v>
      </c>
    </row>
    <row r="11" spans="1:14" s="110" customFormat="1" ht="9.9" customHeight="1" x14ac:dyDescent="0.15">
      <c r="A11" s="110" t="s">
        <v>83</v>
      </c>
      <c r="B11" s="121">
        <v>1</v>
      </c>
      <c r="C11" s="121" t="s">
        <v>25</v>
      </c>
      <c r="D11" s="121" t="s">
        <v>25</v>
      </c>
      <c r="E11" s="121">
        <v>1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>
        <v>3</v>
      </c>
      <c r="L11" s="121">
        <v>4</v>
      </c>
      <c r="M11" s="121" t="s">
        <v>25</v>
      </c>
      <c r="N11" s="122">
        <v>9</v>
      </c>
    </row>
    <row r="12" spans="1:14" s="110" customFormat="1" ht="9.9" customHeight="1" x14ac:dyDescent="0.15">
      <c r="A12" s="110" t="s">
        <v>135</v>
      </c>
      <c r="B12" s="121">
        <v>125</v>
      </c>
      <c r="C12" s="121">
        <v>32</v>
      </c>
      <c r="D12" s="121">
        <v>82</v>
      </c>
      <c r="E12" s="121">
        <v>52</v>
      </c>
      <c r="F12" s="121">
        <v>1</v>
      </c>
      <c r="G12" s="121">
        <v>14</v>
      </c>
      <c r="H12" s="121" t="s">
        <v>25</v>
      </c>
      <c r="I12" s="121" t="s">
        <v>25</v>
      </c>
      <c r="J12" s="121">
        <v>2</v>
      </c>
      <c r="K12" s="121">
        <v>4</v>
      </c>
      <c r="L12" s="121">
        <v>84</v>
      </c>
      <c r="M12" s="121">
        <v>102</v>
      </c>
      <c r="N12" s="122">
        <v>498</v>
      </c>
    </row>
    <row r="13" spans="1:14" s="110" customFormat="1" ht="9.9" customHeight="1" x14ac:dyDescent="0.15">
      <c r="A13" s="123" t="s">
        <v>96</v>
      </c>
      <c r="B13" s="124" t="s">
        <v>25</v>
      </c>
      <c r="C13" s="124" t="s">
        <v>25</v>
      </c>
      <c r="D13" s="124" t="s">
        <v>25</v>
      </c>
      <c r="E13" s="124" t="s">
        <v>25</v>
      </c>
      <c r="F13" s="124" t="s">
        <v>25</v>
      </c>
      <c r="G13" s="124" t="s">
        <v>25</v>
      </c>
      <c r="H13" s="124" t="s">
        <v>25</v>
      </c>
      <c r="I13" s="124" t="s">
        <v>25</v>
      </c>
      <c r="J13" s="124" t="s">
        <v>25</v>
      </c>
      <c r="K13" s="124" t="s">
        <v>25</v>
      </c>
      <c r="L13" s="124" t="s">
        <v>25</v>
      </c>
      <c r="M13" s="124">
        <v>1</v>
      </c>
      <c r="N13" s="125">
        <v>1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32</v>
      </c>
      <c r="B15" s="121" t="s">
        <v>25</v>
      </c>
      <c r="C15" s="121" t="s">
        <v>25</v>
      </c>
      <c r="D15" s="121">
        <v>1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79</v>
      </c>
      <c r="B16" s="121">
        <v>1</v>
      </c>
      <c r="C16" s="121" t="s">
        <v>25</v>
      </c>
      <c r="D16" s="121">
        <v>1</v>
      </c>
      <c r="E16" s="121">
        <v>1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>
        <v>1</v>
      </c>
      <c r="K16" s="121">
        <v>1</v>
      </c>
      <c r="L16" s="121">
        <v>1</v>
      </c>
      <c r="M16" s="121" t="s">
        <v>25</v>
      </c>
      <c r="N16" s="122">
        <v>6</v>
      </c>
    </row>
    <row r="17" spans="1:14" s="110" customFormat="1" ht="9.9" customHeight="1" x14ac:dyDescent="0.15">
      <c r="A17" s="110" t="s">
        <v>138</v>
      </c>
      <c r="B17" s="121">
        <v>1</v>
      </c>
      <c r="C17" s="121" t="s">
        <v>25</v>
      </c>
      <c r="D17" s="121">
        <v>1</v>
      </c>
      <c r="E17" s="121">
        <v>1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3</v>
      </c>
    </row>
    <row r="18" spans="1:14" s="110" customFormat="1" ht="9.9" customHeight="1" x14ac:dyDescent="0.15">
      <c r="A18" s="110" t="s">
        <v>35</v>
      </c>
      <c r="B18" s="121">
        <v>5</v>
      </c>
      <c r="C18" s="121" t="s">
        <v>25</v>
      </c>
      <c r="D18" s="121">
        <v>1</v>
      </c>
      <c r="E18" s="121" t="s">
        <v>25</v>
      </c>
      <c r="F18" s="121" t="s">
        <v>25</v>
      </c>
      <c r="G18" s="121" t="s">
        <v>25</v>
      </c>
      <c r="H18" s="121" t="s">
        <v>25</v>
      </c>
      <c r="I18" s="121">
        <v>1</v>
      </c>
      <c r="J18" s="121">
        <v>1</v>
      </c>
      <c r="K18" s="121" t="s">
        <v>25</v>
      </c>
      <c r="L18" s="121" t="s">
        <v>25</v>
      </c>
      <c r="M18" s="121">
        <v>10</v>
      </c>
      <c r="N18" s="122">
        <v>18</v>
      </c>
    </row>
    <row r="19" spans="1:14" s="110" customFormat="1" ht="9.9" customHeight="1" x14ac:dyDescent="0.15">
      <c r="A19" s="110" t="s">
        <v>37</v>
      </c>
      <c r="B19" s="121">
        <v>2</v>
      </c>
      <c r="C19" s="121">
        <v>3</v>
      </c>
      <c r="D19" s="121">
        <v>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10</v>
      </c>
    </row>
    <row r="20" spans="1:14" s="110" customFormat="1" ht="9.9" customHeight="1" x14ac:dyDescent="0.15">
      <c r="A20" s="110" t="s">
        <v>40</v>
      </c>
      <c r="B20" s="121" t="s">
        <v>25</v>
      </c>
      <c r="C20" s="121" t="s">
        <v>25</v>
      </c>
      <c r="D20" s="121" t="s">
        <v>25</v>
      </c>
      <c r="E20" s="121">
        <v>1</v>
      </c>
      <c r="F20" s="121">
        <v>2</v>
      </c>
      <c r="G20" s="121">
        <v>5</v>
      </c>
      <c r="H20" s="121">
        <v>13</v>
      </c>
      <c r="I20" s="121">
        <v>12</v>
      </c>
      <c r="J20" s="121">
        <v>11</v>
      </c>
      <c r="K20" s="121">
        <v>3</v>
      </c>
      <c r="L20" s="121">
        <v>1</v>
      </c>
      <c r="M20" s="121">
        <v>2</v>
      </c>
      <c r="N20" s="122">
        <v>50</v>
      </c>
    </row>
    <row r="21" spans="1:14" s="110" customFormat="1" ht="9.9" customHeight="1" x14ac:dyDescent="0.15">
      <c r="A21" s="110" t="s">
        <v>113</v>
      </c>
      <c r="B21" s="121">
        <v>14</v>
      </c>
      <c r="C21" s="121">
        <v>8</v>
      </c>
      <c r="D21" s="121">
        <v>17</v>
      </c>
      <c r="E21" s="121">
        <v>20</v>
      </c>
      <c r="F21" s="121">
        <v>21</v>
      </c>
      <c r="G21" s="121">
        <v>8</v>
      </c>
      <c r="H21" s="121">
        <v>30</v>
      </c>
      <c r="I21" s="121">
        <v>37</v>
      </c>
      <c r="J21" s="121" t="s">
        <v>25</v>
      </c>
      <c r="K21" s="121">
        <v>46</v>
      </c>
      <c r="L21" s="121">
        <v>59</v>
      </c>
      <c r="M21" s="121">
        <v>45</v>
      </c>
      <c r="N21" s="122">
        <v>305</v>
      </c>
    </row>
    <row r="22" spans="1:14" s="110" customFormat="1" ht="9.9" customHeight="1" x14ac:dyDescent="0.15">
      <c r="A22" s="110" t="s">
        <v>130</v>
      </c>
      <c r="B22" s="121">
        <v>1</v>
      </c>
      <c r="C22" s="121">
        <v>2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3</v>
      </c>
    </row>
    <row r="23" spans="1:14" s="110" customFormat="1" ht="9.9" customHeight="1" x14ac:dyDescent="0.15">
      <c r="A23" s="110" t="s">
        <v>143</v>
      </c>
      <c r="B23" s="121">
        <v>6</v>
      </c>
      <c r="C23" s="121">
        <v>1</v>
      </c>
      <c r="D23" s="121">
        <v>78</v>
      </c>
      <c r="E23" s="121">
        <v>21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1</v>
      </c>
      <c r="L23" s="121">
        <v>4</v>
      </c>
      <c r="M23" s="121">
        <v>3</v>
      </c>
      <c r="N23" s="122">
        <v>114</v>
      </c>
    </row>
    <row r="24" spans="1:14" s="110" customFormat="1" ht="9.9" customHeight="1" x14ac:dyDescent="0.15">
      <c r="A24" s="123" t="s">
        <v>126</v>
      </c>
      <c r="B24" s="124">
        <v>6</v>
      </c>
      <c r="C24" s="124">
        <v>6</v>
      </c>
      <c r="D24" s="124">
        <v>6</v>
      </c>
      <c r="E24" s="124">
        <v>4</v>
      </c>
      <c r="F24" s="124">
        <v>1</v>
      </c>
      <c r="G24" s="124">
        <v>1</v>
      </c>
      <c r="H24" s="124">
        <v>3</v>
      </c>
      <c r="I24" s="124">
        <v>3</v>
      </c>
      <c r="J24" s="124" t="s">
        <v>25</v>
      </c>
      <c r="K24" s="124">
        <v>2</v>
      </c>
      <c r="L24" s="124">
        <v>3</v>
      </c>
      <c r="M24" s="124">
        <v>3</v>
      </c>
      <c r="N24" s="125">
        <v>38</v>
      </c>
    </row>
    <row r="25" spans="1:14" s="110" customFormat="1" ht="9.9" customHeight="1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</row>
    <row r="26" spans="1:14" s="110" customFormat="1" ht="9.9" customHeight="1" x14ac:dyDescent="0.15">
      <c r="A26" s="110" t="s">
        <v>53</v>
      </c>
      <c r="B26" s="121">
        <v>2</v>
      </c>
      <c r="C26" s="121">
        <v>3</v>
      </c>
      <c r="D26" s="121" t="s">
        <v>25</v>
      </c>
      <c r="E26" s="121" t="s">
        <v>25</v>
      </c>
      <c r="F26" s="121">
        <v>1</v>
      </c>
      <c r="G26" s="121" t="s">
        <v>25</v>
      </c>
      <c r="H26" s="121" t="s">
        <v>25</v>
      </c>
      <c r="I26" s="121">
        <v>1</v>
      </c>
      <c r="J26" s="121">
        <v>4</v>
      </c>
      <c r="K26" s="121" t="s">
        <v>25</v>
      </c>
      <c r="L26" s="121" t="s">
        <v>25</v>
      </c>
      <c r="M26" s="121" t="s">
        <v>25</v>
      </c>
      <c r="N26" s="122">
        <v>11</v>
      </c>
    </row>
    <row r="27" spans="1:14" s="110" customFormat="1" ht="9.9" customHeight="1" x14ac:dyDescent="0.15">
      <c r="A27" s="110" t="s">
        <v>70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>
        <v>2</v>
      </c>
      <c r="I27" s="121" t="s">
        <v>25</v>
      </c>
      <c r="J27" s="121">
        <v>4</v>
      </c>
      <c r="K27" s="121">
        <v>5</v>
      </c>
      <c r="L27" s="121">
        <v>1</v>
      </c>
      <c r="M27" s="121">
        <v>30</v>
      </c>
      <c r="N27" s="122">
        <v>42</v>
      </c>
    </row>
    <row r="28" spans="1:14" s="110" customFormat="1" ht="9.9" customHeight="1" x14ac:dyDescent="0.15">
      <c r="A28" s="110" t="s">
        <v>54</v>
      </c>
      <c r="B28" s="121" t="s">
        <v>25</v>
      </c>
      <c r="C28" s="121">
        <v>2</v>
      </c>
      <c r="D28" s="121" t="s">
        <v>25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2</v>
      </c>
    </row>
    <row r="29" spans="1:14" s="110" customFormat="1" ht="9.9" customHeight="1" x14ac:dyDescent="0.15">
      <c r="A29" s="110" t="s">
        <v>71</v>
      </c>
      <c r="B29" s="121">
        <v>1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>
        <v>1</v>
      </c>
      <c r="I29" s="121">
        <v>1</v>
      </c>
      <c r="J29" s="121">
        <v>1</v>
      </c>
      <c r="K29" s="121" t="s">
        <v>25</v>
      </c>
      <c r="L29" s="121" t="s">
        <v>25</v>
      </c>
      <c r="M29" s="121" t="s">
        <v>25</v>
      </c>
      <c r="N29" s="122">
        <v>4</v>
      </c>
    </row>
    <row r="30" spans="1:14" s="110" customFormat="1" ht="9.9" customHeight="1" x14ac:dyDescent="0.15">
      <c r="A30" s="123" t="s">
        <v>119</v>
      </c>
      <c r="B30" s="124" t="s">
        <v>25</v>
      </c>
      <c r="C30" s="124" t="s">
        <v>25</v>
      </c>
      <c r="D30" s="124">
        <v>1</v>
      </c>
      <c r="E30" s="124">
        <v>1</v>
      </c>
      <c r="F30" s="124" t="s">
        <v>25</v>
      </c>
      <c r="G30" s="124" t="s">
        <v>25</v>
      </c>
      <c r="H30" s="124" t="s">
        <v>25</v>
      </c>
      <c r="I30" s="124" t="s">
        <v>25</v>
      </c>
      <c r="J30" s="124" t="s">
        <v>25</v>
      </c>
      <c r="K30" s="124" t="s">
        <v>25</v>
      </c>
      <c r="L30" s="124" t="s">
        <v>25</v>
      </c>
      <c r="M30" s="124" t="s">
        <v>25</v>
      </c>
      <c r="N30" s="125">
        <v>2</v>
      </c>
    </row>
    <row r="31" spans="1:14" s="110" customFormat="1" ht="9.9" customHeight="1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10" customFormat="1" ht="9.9" customHeight="1" x14ac:dyDescent="0.15">
      <c r="A32" s="110" t="s">
        <v>136</v>
      </c>
      <c r="B32" s="121">
        <v>14</v>
      </c>
      <c r="C32" s="121">
        <v>16</v>
      </c>
      <c r="D32" s="121">
        <v>6</v>
      </c>
      <c r="E32" s="121">
        <v>21</v>
      </c>
      <c r="F32" s="121">
        <v>23</v>
      </c>
      <c r="G32" s="121">
        <v>29</v>
      </c>
      <c r="H32" s="121">
        <v>35</v>
      </c>
      <c r="I32" s="121">
        <v>34</v>
      </c>
      <c r="J32" s="121">
        <v>17</v>
      </c>
      <c r="K32" s="121">
        <v>48</v>
      </c>
      <c r="L32" s="121">
        <v>12</v>
      </c>
      <c r="M32" s="121">
        <v>5</v>
      </c>
      <c r="N32" s="122">
        <v>260</v>
      </c>
    </row>
    <row r="33" spans="1:17" s="110" customFormat="1" ht="9.9" customHeight="1" x14ac:dyDescent="0.15">
      <c r="A33" s="123" t="s">
        <v>131</v>
      </c>
      <c r="B33" s="124">
        <v>1</v>
      </c>
      <c r="C33" s="124">
        <v>1</v>
      </c>
      <c r="D33" s="124">
        <v>1</v>
      </c>
      <c r="E33" s="124">
        <v>1</v>
      </c>
      <c r="F33" s="124" t="s">
        <v>25</v>
      </c>
      <c r="G33" s="124">
        <v>1</v>
      </c>
      <c r="H33" s="124">
        <v>1</v>
      </c>
      <c r="I33" s="124">
        <v>1</v>
      </c>
      <c r="J33" s="124" t="s">
        <v>25</v>
      </c>
      <c r="K33" s="124">
        <v>1</v>
      </c>
      <c r="L33" s="124" t="s">
        <v>25</v>
      </c>
      <c r="M33" s="124" t="s">
        <v>25</v>
      </c>
      <c r="N33" s="125">
        <v>8</v>
      </c>
    </row>
    <row r="34" spans="1:17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7" s="110" customFormat="1" ht="9.9" customHeight="1" x14ac:dyDescent="0.15">
      <c r="A35" s="123" t="s">
        <v>58</v>
      </c>
      <c r="B35" s="124">
        <v>12</v>
      </c>
      <c r="C35" s="124">
        <v>16</v>
      </c>
      <c r="D35" s="124">
        <v>16</v>
      </c>
      <c r="E35" s="124">
        <v>10</v>
      </c>
      <c r="F35" s="124">
        <v>4</v>
      </c>
      <c r="G35" s="124">
        <v>10</v>
      </c>
      <c r="H35" s="124">
        <v>2</v>
      </c>
      <c r="I35" s="124">
        <v>6</v>
      </c>
      <c r="J35" s="124">
        <v>6</v>
      </c>
      <c r="K35" s="124">
        <v>8</v>
      </c>
      <c r="L35" s="124">
        <v>6</v>
      </c>
      <c r="M35" s="124">
        <v>2</v>
      </c>
      <c r="N35" s="125">
        <v>98</v>
      </c>
    </row>
    <row r="36" spans="1:17" s="110" customFormat="1" ht="9.9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</row>
    <row r="37" spans="1:17" ht="9.9" customHeight="1" x14ac:dyDescent="0.3">
      <c r="A37" s="76" t="s">
        <v>16</v>
      </c>
      <c r="B37" s="5">
        <f>SUM(B6:B13)</f>
        <v>406</v>
      </c>
      <c r="C37" s="5">
        <f t="shared" ref="C37:N37" si="0">SUM(C6:C13)</f>
        <v>282</v>
      </c>
      <c r="D37" s="5">
        <f t="shared" si="0"/>
        <v>337</v>
      </c>
      <c r="E37" s="5">
        <f t="shared" si="0"/>
        <v>180</v>
      </c>
      <c r="F37" s="5">
        <f t="shared" si="0"/>
        <v>67</v>
      </c>
      <c r="G37" s="5">
        <f t="shared" si="0"/>
        <v>15</v>
      </c>
      <c r="H37" s="5">
        <f t="shared" si="0"/>
        <v>9</v>
      </c>
      <c r="I37" s="5">
        <f t="shared" si="0"/>
        <v>2</v>
      </c>
      <c r="J37" s="5">
        <f t="shared" si="0"/>
        <v>13</v>
      </c>
      <c r="K37" s="5">
        <f t="shared" si="0"/>
        <v>19</v>
      </c>
      <c r="L37" s="5">
        <f t="shared" si="0"/>
        <v>117</v>
      </c>
      <c r="M37" s="5">
        <f t="shared" si="0"/>
        <v>259</v>
      </c>
      <c r="N37" s="5">
        <f t="shared" si="0"/>
        <v>1706</v>
      </c>
      <c r="O37" s="175"/>
      <c r="P37" s="175"/>
      <c r="Q37" s="175"/>
    </row>
    <row r="38" spans="1:17" ht="9.9" customHeight="1" x14ac:dyDescent="0.3">
      <c r="A38" s="76" t="s">
        <v>17</v>
      </c>
      <c r="B38" s="6">
        <f>SUM(B15:B24)</f>
        <v>36</v>
      </c>
      <c r="C38" s="6">
        <f t="shared" ref="C38:N38" si="1">SUM(C15:C24)</f>
        <v>20</v>
      </c>
      <c r="D38" s="6">
        <f t="shared" si="1"/>
        <v>110</v>
      </c>
      <c r="E38" s="6">
        <f t="shared" si="1"/>
        <v>48</v>
      </c>
      <c r="F38" s="6">
        <f t="shared" si="1"/>
        <v>24</v>
      </c>
      <c r="G38" s="6">
        <f t="shared" si="1"/>
        <v>14</v>
      </c>
      <c r="H38" s="6">
        <f t="shared" si="1"/>
        <v>46</v>
      </c>
      <c r="I38" s="6">
        <f t="shared" si="1"/>
        <v>53</v>
      </c>
      <c r="J38" s="6">
        <f t="shared" si="1"/>
        <v>13</v>
      </c>
      <c r="K38" s="6">
        <f t="shared" si="1"/>
        <v>53</v>
      </c>
      <c r="L38" s="6">
        <f t="shared" si="1"/>
        <v>68</v>
      </c>
      <c r="M38" s="6">
        <f t="shared" si="1"/>
        <v>63</v>
      </c>
      <c r="N38" s="6">
        <f t="shared" si="1"/>
        <v>548</v>
      </c>
      <c r="O38" s="175"/>
      <c r="P38" s="175"/>
      <c r="Q38" s="175"/>
    </row>
    <row r="39" spans="1:17" ht="9.9" customHeight="1" x14ac:dyDescent="0.3">
      <c r="A39" s="76" t="s">
        <v>18</v>
      </c>
      <c r="B39" s="6">
        <f>SUM(B26:B30)</f>
        <v>3</v>
      </c>
      <c r="C39" s="6">
        <f t="shared" ref="C39:N39" si="2">SUM(C26:C30)</f>
        <v>5</v>
      </c>
      <c r="D39" s="6">
        <f t="shared" si="2"/>
        <v>1</v>
      </c>
      <c r="E39" s="6">
        <f t="shared" si="2"/>
        <v>1</v>
      </c>
      <c r="F39" s="6">
        <f t="shared" si="2"/>
        <v>1</v>
      </c>
      <c r="G39" s="6">
        <f t="shared" si="2"/>
        <v>0</v>
      </c>
      <c r="H39" s="6">
        <f t="shared" si="2"/>
        <v>3</v>
      </c>
      <c r="I39" s="6">
        <f t="shared" si="2"/>
        <v>2</v>
      </c>
      <c r="J39" s="6">
        <f t="shared" si="2"/>
        <v>9</v>
      </c>
      <c r="K39" s="6">
        <f t="shared" si="2"/>
        <v>5</v>
      </c>
      <c r="L39" s="6">
        <f t="shared" si="2"/>
        <v>1</v>
      </c>
      <c r="M39" s="6">
        <f t="shared" si="2"/>
        <v>30</v>
      </c>
      <c r="N39" s="6">
        <f t="shared" si="2"/>
        <v>61</v>
      </c>
      <c r="O39" s="175"/>
      <c r="P39" s="175"/>
      <c r="Q39" s="175"/>
    </row>
    <row r="40" spans="1:17" ht="9.9" customHeight="1" x14ac:dyDescent="0.3">
      <c r="A40" s="76" t="s">
        <v>19</v>
      </c>
      <c r="B40" s="6">
        <f>SUM(B32:B33)</f>
        <v>15</v>
      </c>
      <c r="C40" s="6">
        <f t="shared" ref="C40:N40" si="3">SUM(C32:C33)</f>
        <v>17</v>
      </c>
      <c r="D40" s="6">
        <f t="shared" si="3"/>
        <v>7</v>
      </c>
      <c r="E40" s="6">
        <f t="shared" si="3"/>
        <v>22</v>
      </c>
      <c r="F40" s="6">
        <f t="shared" si="3"/>
        <v>23</v>
      </c>
      <c r="G40" s="6">
        <f t="shared" si="3"/>
        <v>30</v>
      </c>
      <c r="H40" s="6">
        <f t="shared" si="3"/>
        <v>36</v>
      </c>
      <c r="I40" s="6">
        <f t="shared" si="3"/>
        <v>35</v>
      </c>
      <c r="J40" s="6">
        <f t="shared" si="3"/>
        <v>17</v>
      </c>
      <c r="K40" s="6">
        <f t="shared" si="3"/>
        <v>49</v>
      </c>
      <c r="L40" s="6">
        <f t="shared" si="3"/>
        <v>12</v>
      </c>
      <c r="M40" s="6">
        <f t="shared" si="3"/>
        <v>5</v>
      </c>
      <c r="N40" s="6">
        <f t="shared" si="3"/>
        <v>268</v>
      </c>
      <c r="O40" s="175"/>
      <c r="P40" s="175"/>
      <c r="Q40" s="175"/>
    </row>
    <row r="41" spans="1:17" ht="9.9" customHeight="1" x14ac:dyDescent="0.3">
      <c r="A41" s="76" t="s">
        <v>20</v>
      </c>
      <c r="B41" s="6">
        <f>SUM(B35)</f>
        <v>12</v>
      </c>
      <c r="C41" s="6">
        <f t="shared" ref="C41:N41" si="4">SUM(C35)</f>
        <v>16</v>
      </c>
      <c r="D41" s="6">
        <f t="shared" si="4"/>
        <v>16</v>
      </c>
      <c r="E41" s="6">
        <f t="shared" si="4"/>
        <v>10</v>
      </c>
      <c r="F41" s="6">
        <f t="shared" si="4"/>
        <v>4</v>
      </c>
      <c r="G41" s="6">
        <f t="shared" si="4"/>
        <v>10</v>
      </c>
      <c r="H41" s="6">
        <f t="shared" si="4"/>
        <v>2</v>
      </c>
      <c r="I41" s="6">
        <f t="shared" si="4"/>
        <v>6</v>
      </c>
      <c r="J41" s="6">
        <f t="shared" si="4"/>
        <v>6</v>
      </c>
      <c r="K41" s="6">
        <f t="shared" si="4"/>
        <v>8</v>
      </c>
      <c r="L41" s="6">
        <f t="shared" si="4"/>
        <v>6</v>
      </c>
      <c r="M41" s="6">
        <f t="shared" si="4"/>
        <v>2</v>
      </c>
      <c r="N41" s="6">
        <f t="shared" si="4"/>
        <v>98</v>
      </c>
      <c r="O41" s="175"/>
      <c r="P41" s="175"/>
      <c r="Q41" s="175"/>
    </row>
    <row r="42" spans="1:17" s="152" customFormat="1" ht="12" customHeight="1" x14ac:dyDescent="0.25">
      <c r="A42" s="149" t="s">
        <v>21</v>
      </c>
      <c r="B42" s="149">
        <f>SUM(B37:B41)</f>
        <v>472</v>
      </c>
      <c r="C42" s="149">
        <f t="shared" ref="C42:N42" si="5">SUM(C37:C41)</f>
        <v>340</v>
      </c>
      <c r="D42" s="149">
        <f t="shared" si="5"/>
        <v>471</v>
      </c>
      <c r="E42" s="149">
        <f t="shared" si="5"/>
        <v>261</v>
      </c>
      <c r="F42" s="149">
        <f t="shared" si="5"/>
        <v>119</v>
      </c>
      <c r="G42" s="149">
        <f t="shared" si="5"/>
        <v>69</v>
      </c>
      <c r="H42" s="149">
        <f t="shared" si="5"/>
        <v>96</v>
      </c>
      <c r="I42" s="149">
        <f t="shared" si="5"/>
        <v>98</v>
      </c>
      <c r="J42" s="149">
        <f t="shared" si="5"/>
        <v>58</v>
      </c>
      <c r="K42" s="149">
        <f t="shared" si="5"/>
        <v>134</v>
      </c>
      <c r="L42" s="149">
        <f t="shared" si="5"/>
        <v>204</v>
      </c>
      <c r="M42" s="149">
        <f t="shared" si="5"/>
        <v>359</v>
      </c>
      <c r="N42" s="149">
        <f t="shared" si="5"/>
        <v>2681</v>
      </c>
      <c r="O42" s="155"/>
      <c r="P42" s="155"/>
      <c r="Q42" s="155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4" s="19" customFormat="1" ht="13.2" x14ac:dyDescent="0.3">
      <c r="A1" s="239" t="s">
        <v>171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</row>
    <row r="2" spans="1:14" s="19" customFormat="1" ht="13.2" x14ac:dyDescent="0.3">
      <c r="A2" s="239" t="s">
        <v>22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1:14" s="19" customFormat="1" ht="13.2" x14ac:dyDescent="0.3">
      <c r="A3" s="239" t="s">
        <v>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1:14" s="20" customFormat="1" ht="8.4" x14ac:dyDescent="0.1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14" s="70" customFormat="1" ht="12.15" customHeight="1" x14ac:dyDescent="0.2">
      <c r="A5" s="7" t="s">
        <v>23</v>
      </c>
      <c r="B5" s="114" t="s">
        <v>4</v>
      </c>
      <c r="C5" s="114" t="s">
        <v>5</v>
      </c>
      <c r="D5" s="114" t="s">
        <v>6</v>
      </c>
      <c r="E5" s="114" t="s">
        <v>7</v>
      </c>
      <c r="F5" s="114" t="s">
        <v>8</v>
      </c>
      <c r="G5" s="114" t="s">
        <v>9</v>
      </c>
      <c r="H5" s="114" t="s">
        <v>10</v>
      </c>
      <c r="I5" s="114" t="s">
        <v>11</v>
      </c>
      <c r="J5" s="114" t="s">
        <v>12</v>
      </c>
      <c r="K5" s="114" t="s">
        <v>13</v>
      </c>
      <c r="L5" s="114" t="s">
        <v>14</v>
      </c>
      <c r="M5" s="114" t="s">
        <v>15</v>
      </c>
      <c r="N5" s="114" t="s">
        <v>0</v>
      </c>
    </row>
    <row r="6" spans="1:14" s="110" customFormat="1" ht="9.9" customHeight="1" x14ac:dyDescent="0.15">
      <c r="A6" s="110" t="s">
        <v>101</v>
      </c>
      <c r="B6" s="121">
        <v>1</v>
      </c>
      <c r="C6" s="121">
        <v>4</v>
      </c>
      <c r="D6" s="121">
        <v>3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121">
        <v>1</v>
      </c>
      <c r="K6" s="218" t="s">
        <v>25</v>
      </c>
      <c r="L6" s="121">
        <v>1</v>
      </c>
      <c r="M6" s="121">
        <v>2</v>
      </c>
      <c r="N6" s="122">
        <v>12</v>
      </c>
    </row>
    <row r="7" spans="1:14" s="110" customFormat="1" ht="9.9" customHeight="1" x14ac:dyDescent="0.15">
      <c r="A7" s="110" t="s">
        <v>127</v>
      </c>
      <c r="B7" s="121">
        <v>75</v>
      </c>
      <c r="C7" s="121">
        <v>87</v>
      </c>
      <c r="D7" s="121">
        <v>44</v>
      </c>
      <c r="E7" s="121">
        <v>74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>
        <v>1</v>
      </c>
      <c r="L7" s="121">
        <v>3</v>
      </c>
      <c r="M7" s="121">
        <v>50</v>
      </c>
      <c r="N7" s="122">
        <v>334</v>
      </c>
    </row>
    <row r="8" spans="1:14" s="110" customFormat="1" ht="9.9" customHeight="1" x14ac:dyDescent="0.15">
      <c r="A8" s="110" t="s">
        <v>48</v>
      </c>
      <c r="B8" s="218" t="s">
        <v>25</v>
      </c>
      <c r="C8" s="121">
        <v>121</v>
      </c>
      <c r="D8" s="218" t="s">
        <v>25</v>
      </c>
      <c r="E8" s="121">
        <v>39</v>
      </c>
      <c r="F8" s="121">
        <v>11</v>
      </c>
      <c r="G8" s="121">
        <v>79</v>
      </c>
      <c r="H8" s="121">
        <v>158</v>
      </c>
      <c r="I8" s="121">
        <v>64</v>
      </c>
      <c r="J8" s="121">
        <v>90</v>
      </c>
      <c r="K8" s="121">
        <v>99</v>
      </c>
      <c r="L8" s="121">
        <v>71</v>
      </c>
      <c r="M8" s="121">
        <v>97</v>
      </c>
      <c r="N8" s="122">
        <v>829</v>
      </c>
    </row>
    <row r="9" spans="1:14" s="110" customFormat="1" ht="9.9" customHeight="1" x14ac:dyDescent="0.15">
      <c r="A9" s="110" t="s">
        <v>49</v>
      </c>
      <c r="B9" s="218" t="s">
        <v>25</v>
      </c>
      <c r="C9" s="218" t="s">
        <v>25</v>
      </c>
      <c r="D9" s="218" t="s">
        <v>25</v>
      </c>
      <c r="E9" s="218" t="s">
        <v>25</v>
      </c>
      <c r="F9" s="121">
        <v>11</v>
      </c>
      <c r="G9" s="121">
        <v>64</v>
      </c>
      <c r="H9" s="218" t="s">
        <v>25</v>
      </c>
      <c r="I9" s="218" t="s">
        <v>25</v>
      </c>
      <c r="J9" s="218" t="s">
        <v>25</v>
      </c>
      <c r="K9" s="218" t="s">
        <v>25</v>
      </c>
      <c r="L9" s="121" t="s">
        <v>25</v>
      </c>
      <c r="M9" s="121" t="s">
        <v>25</v>
      </c>
      <c r="N9" s="122">
        <v>75</v>
      </c>
    </row>
    <row r="10" spans="1:14" s="110" customFormat="1" ht="9.9" customHeight="1" x14ac:dyDescent="0.15">
      <c r="A10" s="110" t="s">
        <v>83</v>
      </c>
      <c r="B10" s="218" t="s">
        <v>25</v>
      </c>
      <c r="C10" s="218" t="s">
        <v>25</v>
      </c>
      <c r="D10" s="218" t="s">
        <v>25</v>
      </c>
      <c r="E10" s="121">
        <v>1</v>
      </c>
      <c r="F10" s="218" t="s">
        <v>25</v>
      </c>
      <c r="G10" s="121">
        <v>1</v>
      </c>
      <c r="H10" s="121">
        <v>2</v>
      </c>
      <c r="I10" s="121">
        <v>2</v>
      </c>
      <c r="J10" s="121">
        <v>3</v>
      </c>
      <c r="K10" s="121">
        <v>7</v>
      </c>
      <c r="L10" s="121">
        <v>3</v>
      </c>
      <c r="M10" s="121" t="s">
        <v>25</v>
      </c>
      <c r="N10" s="122">
        <v>19</v>
      </c>
    </row>
    <row r="11" spans="1:14" s="110" customFormat="1" ht="9.9" customHeight="1" x14ac:dyDescent="0.15">
      <c r="A11" s="110" t="s">
        <v>135</v>
      </c>
      <c r="B11" s="121">
        <v>18</v>
      </c>
      <c r="C11" s="121">
        <v>35</v>
      </c>
      <c r="D11" s="121">
        <v>30</v>
      </c>
      <c r="E11" s="121">
        <v>7</v>
      </c>
      <c r="F11" s="218" t="s">
        <v>25</v>
      </c>
      <c r="G11" s="218" t="s">
        <v>25</v>
      </c>
      <c r="H11" s="121">
        <v>6</v>
      </c>
      <c r="I11" s="218" t="s">
        <v>25</v>
      </c>
      <c r="J11" s="218" t="s">
        <v>25</v>
      </c>
      <c r="K11" s="121">
        <v>5</v>
      </c>
      <c r="L11" s="121">
        <v>14</v>
      </c>
      <c r="M11" s="121">
        <v>29</v>
      </c>
      <c r="N11" s="122">
        <v>144</v>
      </c>
    </row>
    <row r="12" spans="1:14" s="110" customFormat="1" ht="9.9" customHeight="1" x14ac:dyDescent="0.15">
      <c r="A12" s="123" t="s">
        <v>96</v>
      </c>
      <c r="B12" s="219" t="s">
        <v>25</v>
      </c>
      <c r="C12" s="219" t="s">
        <v>25</v>
      </c>
      <c r="D12" s="124">
        <v>1</v>
      </c>
      <c r="E12" s="219" t="s">
        <v>25</v>
      </c>
      <c r="F12" s="219" t="s">
        <v>25</v>
      </c>
      <c r="G12" s="219" t="s">
        <v>25</v>
      </c>
      <c r="H12" s="219" t="s">
        <v>25</v>
      </c>
      <c r="I12" s="219" t="s">
        <v>25</v>
      </c>
      <c r="J12" s="219" t="s">
        <v>25</v>
      </c>
      <c r="K12" s="219" t="s">
        <v>25</v>
      </c>
      <c r="L12" s="124" t="s">
        <v>25</v>
      </c>
      <c r="M12" s="124" t="s">
        <v>25</v>
      </c>
      <c r="N12" s="125">
        <v>1</v>
      </c>
    </row>
    <row r="13" spans="1:14" s="110" customFormat="1" ht="9.9" customHeight="1" x14ac:dyDescent="0.15">
      <c r="A13" s="126"/>
      <c r="B13" s="220"/>
      <c r="C13" s="220"/>
      <c r="D13" s="127"/>
      <c r="E13" s="220"/>
      <c r="F13" s="220"/>
      <c r="G13" s="220"/>
      <c r="H13" s="220"/>
      <c r="I13" s="220"/>
      <c r="J13" s="220"/>
      <c r="K13" s="220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218" t="s">
        <v>25</v>
      </c>
      <c r="C14" s="218" t="s">
        <v>25</v>
      </c>
      <c r="D14" s="218" t="s">
        <v>25</v>
      </c>
      <c r="E14" s="121">
        <v>10</v>
      </c>
      <c r="F14" s="121">
        <v>7</v>
      </c>
      <c r="G14" s="121">
        <v>6</v>
      </c>
      <c r="H14" s="218" t="s">
        <v>25</v>
      </c>
      <c r="I14" s="218" t="s">
        <v>25</v>
      </c>
      <c r="J14" s="218" t="s">
        <v>25</v>
      </c>
      <c r="K14" s="218" t="s">
        <v>25</v>
      </c>
      <c r="L14" s="121" t="s">
        <v>25</v>
      </c>
      <c r="M14" s="121" t="s">
        <v>25</v>
      </c>
      <c r="N14" s="122">
        <v>23</v>
      </c>
    </row>
    <row r="15" spans="1:14" s="110" customFormat="1" ht="9.9" customHeight="1" x14ac:dyDescent="0.15">
      <c r="A15" s="110" t="s">
        <v>108</v>
      </c>
      <c r="B15" s="121">
        <v>1</v>
      </c>
      <c r="C15" s="121">
        <v>1</v>
      </c>
      <c r="D15" s="218" t="s">
        <v>25</v>
      </c>
      <c r="E15" s="218" t="s">
        <v>25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218" t="s">
        <v>25</v>
      </c>
      <c r="K15" s="218" t="s">
        <v>25</v>
      </c>
      <c r="L15" s="121" t="s">
        <v>25</v>
      </c>
      <c r="M15" s="121" t="s">
        <v>25</v>
      </c>
      <c r="N15" s="122">
        <v>2</v>
      </c>
    </row>
    <row r="16" spans="1:14" s="110" customFormat="1" ht="9.9" customHeight="1" x14ac:dyDescent="0.15">
      <c r="A16" s="110" t="s">
        <v>29</v>
      </c>
      <c r="B16" s="218" t="s">
        <v>25</v>
      </c>
      <c r="C16" s="218" t="s">
        <v>25</v>
      </c>
      <c r="D16" s="121">
        <v>4</v>
      </c>
      <c r="E16" s="121">
        <v>14</v>
      </c>
      <c r="F16" s="121">
        <v>4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>
        <v>24</v>
      </c>
      <c r="L16" s="121">
        <v>39</v>
      </c>
      <c r="M16" s="121">
        <v>17</v>
      </c>
      <c r="N16" s="122">
        <v>102</v>
      </c>
    </row>
    <row r="17" spans="1:14" s="110" customFormat="1" ht="9.9" customHeight="1" x14ac:dyDescent="0.15">
      <c r="A17" s="110" t="s">
        <v>111</v>
      </c>
      <c r="B17" s="121">
        <v>1</v>
      </c>
      <c r="C17" s="121">
        <v>1</v>
      </c>
      <c r="D17" s="121">
        <v>2</v>
      </c>
      <c r="E17" s="218" t="s">
        <v>25</v>
      </c>
      <c r="F17" s="121">
        <v>1</v>
      </c>
      <c r="G17" s="121">
        <v>1</v>
      </c>
      <c r="H17" s="121">
        <v>1</v>
      </c>
      <c r="I17" s="121">
        <v>1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2">
        <v>8</v>
      </c>
    </row>
    <row r="18" spans="1:14" s="110" customFormat="1" ht="9.9" customHeight="1" x14ac:dyDescent="0.15">
      <c r="A18" s="110" t="s">
        <v>31</v>
      </c>
      <c r="B18" s="121">
        <v>2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218" t="s">
        <v>25</v>
      </c>
      <c r="H18" s="218" t="s">
        <v>25</v>
      </c>
      <c r="I18" s="218" t="s">
        <v>25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2">
        <v>2</v>
      </c>
    </row>
    <row r="19" spans="1:14" s="110" customFormat="1" ht="9.9" customHeight="1" x14ac:dyDescent="0.15">
      <c r="A19" s="110" t="s">
        <v>32</v>
      </c>
      <c r="B19" s="121">
        <v>8</v>
      </c>
      <c r="C19" s="218" t="s">
        <v>25</v>
      </c>
      <c r="D19" s="121">
        <v>2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218" t="s">
        <v>25</v>
      </c>
      <c r="L19" s="121" t="s">
        <v>25</v>
      </c>
      <c r="M19" s="121" t="s">
        <v>25</v>
      </c>
      <c r="N19" s="122">
        <v>10</v>
      </c>
    </row>
    <row r="20" spans="1:14" s="110" customFormat="1" ht="9.9" customHeight="1" x14ac:dyDescent="0.15">
      <c r="A20" s="110" t="s">
        <v>33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218" t="s">
        <v>25</v>
      </c>
      <c r="L20" s="121" t="s">
        <v>25</v>
      </c>
      <c r="M20" s="121">
        <v>1</v>
      </c>
      <c r="N20" s="122">
        <v>1</v>
      </c>
    </row>
    <row r="21" spans="1:14" s="110" customFormat="1" ht="9.9" customHeight="1" x14ac:dyDescent="0.15">
      <c r="A21" s="110" t="s">
        <v>167</v>
      </c>
      <c r="B21" s="218" t="s">
        <v>25</v>
      </c>
      <c r="C21" s="218" t="s">
        <v>25</v>
      </c>
      <c r="D21" s="121">
        <v>1</v>
      </c>
      <c r="E21" s="121">
        <v>6</v>
      </c>
      <c r="F21" s="121">
        <v>3</v>
      </c>
      <c r="G21" s="218" t="s">
        <v>25</v>
      </c>
      <c r="H21" s="121">
        <v>12</v>
      </c>
      <c r="I21" s="121">
        <v>3</v>
      </c>
      <c r="J21" s="218" t="s">
        <v>25</v>
      </c>
      <c r="K21" s="218" t="s">
        <v>25</v>
      </c>
      <c r="L21" s="121">
        <v>2</v>
      </c>
      <c r="M21" s="121">
        <v>4</v>
      </c>
      <c r="N21" s="122">
        <v>31</v>
      </c>
    </row>
    <row r="22" spans="1:14" s="110" customFormat="1" ht="9.9" customHeight="1" x14ac:dyDescent="0.15">
      <c r="A22" s="110" t="s">
        <v>78</v>
      </c>
      <c r="B22" s="218" t="s">
        <v>25</v>
      </c>
      <c r="C22" s="218" t="s">
        <v>25</v>
      </c>
      <c r="D22" s="218" t="s">
        <v>25</v>
      </c>
      <c r="E22" s="121">
        <v>2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218" t="s">
        <v>25</v>
      </c>
      <c r="L22" s="121" t="s">
        <v>25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79</v>
      </c>
      <c r="B23" s="121">
        <v>1</v>
      </c>
      <c r="C23" s="121">
        <v>8</v>
      </c>
      <c r="D23" s="121">
        <v>4</v>
      </c>
      <c r="E23" s="121">
        <v>1</v>
      </c>
      <c r="F23" s="121">
        <v>1</v>
      </c>
      <c r="G23" s="121">
        <v>1</v>
      </c>
      <c r="H23" s="121">
        <v>1</v>
      </c>
      <c r="I23" s="121">
        <v>3</v>
      </c>
      <c r="J23" s="121">
        <v>2</v>
      </c>
      <c r="K23" s="121">
        <v>2</v>
      </c>
      <c r="L23" s="121">
        <v>1</v>
      </c>
      <c r="M23" s="121" t="s">
        <v>25</v>
      </c>
      <c r="N23" s="122">
        <v>25</v>
      </c>
    </row>
    <row r="24" spans="1:14" s="110" customFormat="1" ht="9.9" customHeight="1" x14ac:dyDescent="0.15">
      <c r="A24" s="110" t="s">
        <v>125</v>
      </c>
      <c r="B24" s="121">
        <v>1</v>
      </c>
      <c r="C24" s="121">
        <v>7</v>
      </c>
      <c r="D24" s="121">
        <v>1</v>
      </c>
      <c r="E24" s="121">
        <v>1</v>
      </c>
      <c r="F24" s="121">
        <v>7</v>
      </c>
      <c r="G24" s="121">
        <v>3</v>
      </c>
      <c r="H24" s="121">
        <v>15</v>
      </c>
      <c r="I24" s="121">
        <v>5</v>
      </c>
      <c r="J24" s="121">
        <v>8</v>
      </c>
      <c r="K24" s="121">
        <v>8</v>
      </c>
      <c r="L24" s="121" t="s">
        <v>25</v>
      </c>
      <c r="M24" s="121" t="s">
        <v>25</v>
      </c>
      <c r="N24" s="122">
        <v>56</v>
      </c>
    </row>
    <row r="25" spans="1:14" s="110" customFormat="1" ht="9.9" customHeight="1" x14ac:dyDescent="0.15">
      <c r="A25" s="110" t="s">
        <v>35</v>
      </c>
      <c r="B25" s="121">
        <v>25</v>
      </c>
      <c r="C25" s="121">
        <v>22</v>
      </c>
      <c r="D25" s="121">
        <v>9</v>
      </c>
      <c r="E25" s="121">
        <v>6</v>
      </c>
      <c r="F25" s="121">
        <v>6</v>
      </c>
      <c r="G25" s="121">
        <v>2</v>
      </c>
      <c r="H25" s="121">
        <v>3</v>
      </c>
      <c r="I25" s="121">
        <v>3</v>
      </c>
      <c r="J25" s="121">
        <v>6</v>
      </c>
      <c r="K25" s="218" t="s">
        <v>25</v>
      </c>
      <c r="L25" s="121" t="s">
        <v>25</v>
      </c>
      <c r="M25" s="121">
        <v>4</v>
      </c>
      <c r="N25" s="122">
        <v>86</v>
      </c>
    </row>
    <row r="26" spans="1:14" s="110" customFormat="1" ht="9.9" customHeight="1" x14ac:dyDescent="0.15">
      <c r="A26" s="110" t="s">
        <v>168</v>
      </c>
      <c r="B26" s="218" t="s">
        <v>25</v>
      </c>
      <c r="C26" s="218" t="s">
        <v>25</v>
      </c>
      <c r="D26" s="218" t="s">
        <v>25</v>
      </c>
      <c r="E26" s="218" t="s">
        <v>25</v>
      </c>
      <c r="F26" s="218" t="s">
        <v>25</v>
      </c>
      <c r="G26" s="218" t="s">
        <v>25</v>
      </c>
      <c r="H26" s="218" t="s">
        <v>25</v>
      </c>
      <c r="I26" s="218" t="s">
        <v>25</v>
      </c>
      <c r="J26" s="121">
        <v>1</v>
      </c>
      <c r="K26" s="121">
        <v>1</v>
      </c>
      <c r="L26" s="121" t="s">
        <v>25</v>
      </c>
      <c r="M26" s="121">
        <v>1</v>
      </c>
      <c r="N26" s="122">
        <v>3</v>
      </c>
    </row>
    <row r="27" spans="1:14" s="110" customFormat="1" ht="9.9" customHeight="1" x14ac:dyDescent="0.15">
      <c r="A27" s="110" t="s">
        <v>37</v>
      </c>
      <c r="B27" s="121">
        <v>15</v>
      </c>
      <c r="C27" s="121">
        <v>29</v>
      </c>
      <c r="D27" s="121">
        <v>80</v>
      </c>
      <c r="E27" s="121">
        <v>28</v>
      </c>
      <c r="F27" s="121">
        <v>10</v>
      </c>
      <c r="G27" s="218" t="s">
        <v>25</v>
      </c>
      <c r="H27" s="121">
        <v>2</v>
      </c>
      <c r="I27" s="218" t="s">
        <v>25</v>
      </c>
      <c r="J27" s="218" t="s">
        <v>25</v>
      </c>
      <c r="K27" s="218" t="s">
        <v>25</v>
      </c>
      <c r="L27" s="121">
        <v>31</v>
      </c>
      <c r="M27" s="121" t="s">
        <v>25</v>
      </c>
      <c r="N27" s="122">
        <v>195</v>
      </c>
    </row>
    <row r="28" spans="1:14" s="110" customFormat="1" ht="9.9" customHeight="1" x14ac:dyDescent="0.15">
      <c r="A28" s="110" t="s">
        <v>139</v>
      </c>
      <c r="B28" s="218" t="s">
        <v>25</v>
      </c>
      <c r="C28" s="121">
        <v>1</v>
      </c>
      <c r="D28" s="218" t="s">
        <v>25</v>
      </c>
      <c r="E28" s="218" t="s">
        <v>25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218" t="s">
        <v>25</v>
      </c>
      <c r="L28" s="121" t="s">
        <v>25</v>
      </c>
      <c r="M28" s="121" t="s">
        <v>25</v>
      </c>
      <c r="N28" s="122">
        <v>1</v>
      </c>
    </row>
    <row r="29" spans="1:14" s="110" customFormat="1" ht="9.9" customHeight="1" x14ac:dyDescent="0.15">
      <c r="A29" s="110" t="s">
        <v>40</v>
      </c>
      <c r="B29" s="121">
        <v>4</v>
      </c>
      <c r="C29" s="121">
        <v>2</v>
      </c>
      <c r="D29" s="121">
        <v>3</v>
      </c>
      <c r="E29" s="121">
        <v>1</v>
      </c>
      <c r="F29" s="218" t="s">
        <v>25</v>
      </c>
      <c r="G29" s="121">
        <v>1</v>
      </c>
      <c r="H29" s="218" t="s">
        <v>25</v>
      </c>
      <c r="I29" s="218" t="s">
        <v>25</v>
      </c>
      <c r="J29" s="218" t="s">
        <v>25</v>
      </c>
      <c r="K29" s="121">
        <v>3</v>
      </c>
      <c r="L29" s="121">
        <v>4</v>
      </c>
      <c r="M29" s="121">
        <v>3</v>
      </c>
      <c r="N29" s="122">
        <v>21</v>
      </c>
    </row>
    <row r="30" spans="1:14" s="110" customFormat="1" ht="9.9" customHeight="1" x14ac:dyDescent="0.15">
      <c r="A30" s="110" t="s">
        <v>113</v>
      </c>
      <c r="B30" s="121">
        <v>78</v>
      </c>
      <c r="C30" s="121">
        <v>159</v>
      </c>
      <c r="D30" s="121">
        <v>115</v>
      </c>
      <c r="E30" s="121">
        <v>311</v>
      </c>
      <c r="F30" s="121">
        <v>212</v>
      </c>
      <c r="G30" s="121">
        <v>112</v>
      </c>
      <c r="H30" s="121">
        <v>270</v>
      </c>
      <c r="I30" s="121">
        <v>288</v>
      </c>
      <c r="J30" s="218" t="s">
        <v>25</v>
      </c>
      <c r="K30" s="121">
        <v>491</v>
      </c>
      <c r="L30" s="121">
        <v>207</v>
      </c>
      <c r="M30" s="121">
        <v>554</v>
      </c>
      <c r="N30" s="122">
        <v>2797</v>
      </c>
    </row>
    <row r="31" spans="1:14" s="110" customFormat="1" ht="9.9" customHeight="1" x14ac:dyDescent="0.15">
      <c r="A31" s="110" t="s">
        <v>130</v>
      </c>
      <c r="B31" s="121">
        <v>15</v>
      </c>
      <c r="C31" s="121">
        <v>26</v>
      </c>
      <c r="D31" s="121">
        <v>3</v>
      </c>
      <c r="E31" s="121">
        <v>1</v>
      </c>
      <c r="F31" s="121">
        <v>2</v>
      </c>
      <c r="G31" s="121">
        <v>3</v>
      </c>
      <c r="H31" s="218" t="s">
        <v>25</v>
      </c>
      <c r="I31" s="121">
        <v>8</v>
      </c>
      <c r="J31" s="121">
        <v>3</v>
      </c>
      <c r="K31" s="218" t="s">
        <v>25</v>
      </c>
      <c r="L31" s="121">
        <v>2</v>
      </c>
      <c r="M31" s="121">
        <v>1</v>
      </c>
      <c r="N31" s="122">
        <v>64</v>
      </c>
    </row>
    <row r="32" spans="1:14" s="110" customFormat="1" ht="9.9" customHeight="1" x14ac:dyDescent="0.15">
      <c r="A32" s="110" t="s">
        <v>42</v>
      </c>
      <c r="B32" s="218" t="s">
        <v>25</v>
      </c>
      <c r="C32" s="218" t="s">
        <v>25</v>
      </c>
      <c r="D32" s="121">
        <v>1</v>
      </c>
      <c r="E32" s="121">
        <v>1</v>
      </c>
      <c r="F32" s="218" t="s">
        <v>25</v>
      </c>
      <c r="G32" s="121">
        <v>1</v>
      </c>
      <c r="H32" s="121">
        <v>2</v>
      </c>
      <c r="I32" s="218" t="s">
        <v>25</v>
      </c>
      <c r="J32" s="121">
        <v>1</v>
      </c>
      <c r="K32" s="121">
        <v>1</v>
      </c>
      <c r="L32" s="121" t="s">
        <v>25</v>
      </c>
      <c r="M32" s="121" t="s">
        <v>25</v>
      </c>
      <c r="N32" s="122">
        <v>7</v>
      </c>
    </row>
    <row r="33" spans="1:14" s="110" customFormat="1" ht="9.9" customHeight="1" x14ac:dyDescent="0.15">
      <c r="A33" s="110" t="s">
        <v>143</v>
      </c>
      <c r="B33" s="121">
        <v>273</v>
      </c>
      <c r="C33" s="121">
        <v>165</v>
      </c>
      <c r="D33" s="121">
        <v>1494</v>
      </c>
      <c r="E33" s="121">
        <v>365</v>
      </c>
      <c r="F33" s="121">
        <v>4</v>
      </c>
      <c r="G33" s="121">
        <v>1</v>
      </c>
      <c r="H33" s="121">
        <v>1</v>
      </c>
      <c r="I33" s="218" t="s">
        <v>25</v>
      </c>
      <c r="J33" s="218" t="s">
        <v>25</v>
      </c>
      <c r="K33" s="121">
        <v>81</v>
      </c>
      <c r="L33" s="121">
        <v>167</v>
      </c>
      <c r="M33" s="121">
        <v>17</v>
      </c>
      <c r="N33" s="122">
        <v>2568</v>
      </c>
    </row>
    <row r="34" spans="1:14" s="110" customFormat="1" ht="9.9" customHeight="1" x14ac:dyDescent="0.15">
      <c r="A34" s="110" t="s">
        <v>165</v>
      </c>
      <c r="B34" s="121">
        <v>2</v>
      </c>
      <c r="C34" s="121">
        <v>1</v>
      </c>
      <c r="D34" s="218" t="s">
        <v>25</v>
      </c>
      <c r="E34" s="218" t="s">
        <v>25</v>
      </c>
      <c r="F34" s="218" t="s">
        <v>25</v>
      </c>
      <c r="G34" s="121">
        <v>1</v>
      </c>
      <c r="H34" s="218" t="s">
        <v>25</v>
      </c>
      <c r="I34" s="121">
        <v>1</v>
      </c>
      <c r="J34" s="218" t="s">
        <v>25</v>
      </c>
      <c r="K34" s="218" t="s">
        <v>25</v>
      </c>
      <c r="L34" s="121" t="s">
        <v>25</v>
      </c>
      <c r="M34" s="121" t="s">
        <v>25</v>
      </c>
      <c r="N34" s="122">
        <v>5</v>
      </c>
    </row>
    <row r="35" spans="1:14" s="110" customFormat="1" ht="9.9" customHeight="1" x14ac:dyDescent="0.15">
      <c r="A35" s="110" t="s">
        <v>126</v>
      </c>
      <c r="B35" s="121">
        <v>1</v>
      </c>
      <c r="C35" s="121">
        <v>5</v>
      </c>
      <c r="D35" s="121">
        <v>6</v>
      </c>
      <c r="E35" s="121">
        <v>22</v>
      </c>
      <c r="F35" s="121">
        <v>23</v>
      </c>
      <c r="G35" s="121">
        <v>22</v>
      </c>
      <c r="H35" s="121">
        <v>19</v>
      </c>
      <c r="I35" s="121">
        <v>10</v>
      </c>
      <c r="J35" s="121">
        <v>12</v>
      </c>
      <c r="K35" s="121">
        <v>118</v>
      </c>
      <c r="L35" s="121">
        <v>47</v>
      </c>
      <c r="M35" s="121">
        <v>22</v>
      </c>
      <c r="N35" s="122">
        <v>307</v>
      </c>
    </row>
    <row r="36" spans="1:14" s="110" customFormat="1" ht="9.9" customHeight="1" x14ac:dyDescent="0.15">
      <c r="A36" s="110" t="s">
        <v>45</v>
      </c>
      <c r="B36" s="121">
        <v>4</v>
      </c>
      <c r="C36" s="121">
        <v>4</v>
      </c>
      <c r="D36" s="121">
        <v>5</v>
      </c>
      <c r="E36" s="121">
        <v>2</v>
      </c>
      <c r="F36" s="218" t="s">
        <v>25</v>
      </c>
      <c r="G36" s="121">
        <v>1</v>
      </c>
      <c r="H36" s="218" t="s">
        <v>25</v>
      </c>
      <c r="I36" s="218" t="s">
        <v>25</v>
      </c>
      <c r="J36" s="218" t="s">
        <v>25</v>
      </c>
      <c r="K36" s="218" t="s">
        <v>25</v>
      </c>
      <c r="L36" s="121">
        <v>4</v>
      </c>
      <c r="M36" s="121">
        <v>2</v>
      </c>
      <c r="N36" s="122">
        <v>22</v>
      </c>
    </row>
    <row r="37" spans="1:14" s="110" customFormat="1" ht="9.9" customHeight="1" x14ac:dyDescent="0.15">
      <c r="A37" s="110" t="s">
        <v>82</v>
      </c>
      <c r="B37" s="121">
        <v>1</v>
      </c>
      <c r="C37" s="218" t="s">
        <v>25</v>
      </c>
      <c r="D37" s="218" t="s">
        <v>25</v>
      </c>
      <c r="E37" s="218" t="s">
        <v>25</v>
      </c>
      <c r="F37" s="218" t="s">
        <v>25</v>
      </c>
      <c r="G37" s="218" t="s">
        <v>25</v>
      </c>
      <c r="H37" s="218" t="s">
        <v>25</v>
      </c>
      <c r="I37" s="218" t="s">
        <v>25</v>
      </c>
      <c r="J37" s="218" t="s">
        <v>25</v>
      </c>
      <c r="K37" s="218" t="s">
        <v>25</v>
      </c>
      <c r="L37" s="121" t="s">
        <v>25</v>
      </c>
      <c r="M37" s="121" t="s">
        <v>25</v>
      </c>
      <c r="N37" s="122">
        <v>1</v>
      </c>
    </row>
    <row r="38" spans="1:14" s="110" customFormat="1" ht="9.9" customHeight="1" x14ac:dyDescent="0.15">
      <c r="A38" s="110" t="s">
        <v>46</v>
      </c>
      <c r="B38" s="121">
        <v>3</v>
      </c>
      <c r="C38" s="121">
        <v>9</v>
      </c>
      <c r="D38" s="218" t="s">
        <v>25</v>
      </c>
      <c r="E38" s="218" t="s">
        <v>25</v>
      </c>
      <c r="F38" s="218" t="s">
        <v>25</v>
      </c>
      <c r="G38" s="218" t="s">
        <v>25</v>
      </c>
      <c r="H38" s="218" t="s">
        <v>25</v>
      </c>
      <c r="I38" s="218" t="s">
        <v>25</v>
      </c>
      <c r="J38" s="121">
        <v>1</v>
      </c>
      <c r="K38" s="218" t="s">
        <v>25</v>
      </c>
      <c r="L38" s="121">
        <v>1</v>
      </c>
      <c r="M38" s="121" t="s">
        <v>25</v>
      </c>
      <c r="N38" s="122">
        <v>14</v>
      </c>
    </row>
    <row r="39" spans="1:14" s="110" customFormat="1" ht="9.9" customHeight="1" x14ac:dyDescent="0.15">
      <c r="A39" s="123" t="s">
        <v>166</v>
      </c>
      <c r="B39" s="219" t="s">
        <v>25</v>
      </c>
      <c r="C39" s="219" t="s">
        <v>25</v>
      </c>
      <c r="D39" s="219" t="s">
        <v>25</v>
      </c>
      <c r="E39" s="219" t="s">
        <v>25</v>
      </c>
      <c r="F39" s="219" t="s">
        <v>25</v>
      </c>
      <c r="G39" s="219" t="s">
        <v>25</v>
      </c>
      <c r="H39" s="124">
        <v>37</v>
      </c>
      <c r="I39" s="124">
        <v>15</v>
      </c>
      <c r="J39" s="124">
        <v>26</v>
      </c>
      <c r="K39" s="124">
        <v>23</v>
      </c>
      <c r="L39" s="124">
        <v>9</v>
      </c>
      <c r="M39" s="124" t="s">
        <v>25</v>
      </c>
      <c r="N39" s="125">
        <v>110</v>
      </c>
    </row>
    <row r="40" spans="1:14" s="110" customFormat="1" ht="9.9" customHeight="1" x14ac:dyDescent="0.15">
      <c r="A40" s="126"/>
      <c r="B40" s="220"/>
      <c r="C40" s="220"/>
      <c r="D40" s="220"/>
      <c r="E40" s="220"/>
      <c r="F40" s="220"/>
      <c r="G40" s="220"/>
      <c r="H40" s="127"/>
      <c r="I40" s="127"/>
      <c r="J40" s="127"/>
      <c r="K40" s="127"/>
      <c r="L40" s="127"/>
      <c r="M40" s="127"/>
      <c r="N40" s="128"/>
    </row>
    <row r="41" spans="1:14" s="110" customFormat="1" ht="9.9" customHeight="1" x14ac:dyDescent="0.15">
      <c r="A41" s="110" t="s">
        <v>116</v>
      </c>
      <c r="B41" s="218" t="s">
        <v>25</v>
      </c>
      <c r="C41" s="218" t="s">
        <v>25</v>
      </c>
      <c r="D41" s="218" t="s">
        <v>25</v>
      </c>
      <c r="E41" s="218" t="s">
        <v>25</v>
      </c>
      <c r="F41" s="121">
        <v>2</v>
      </c>
      <c r="G41" s="218" t="s">
        <v>25</v>
      </c>
      <c r="H41" s="218" t="s">
        <v>25</v>
      </c>
      <c r="I41" s="218" t="s">
        <v>25</v>
      </c>
      <c r="J41" s="218" t="s">
        <v>25</v>
      </c>
      <c r="K41" s="218" t="s">
        <v>25</v>
      </c>
      <c r="L41" s="121" t="s">
        <v>25</v>
      </c>
      <c r="M41" s="121" t="s">
        <v>25</v>
      </c>
      <c r="N41" s="122">
        <v>2</v>
      </c>
    </row>
    <row r="42" spans="1:14" s="110" customFormat="1" ht="9.9" customHeight="1" x14ac:dyDescent="0.15">
      <c r="A42" s="110" t="s">
        <v>156</v>
      </c>
      <c r="B42" s="121">
        <v>1</v>
      </c>
      <c r="C42" s="218" t="s">
        <v>25</v>
      </c>
      <c r="D42" s="121">
        <v>1</v>
      </c>
      <c r="E42" s="121">
        <v>1</v>
      </c>
      <c r="F42" s="218" t="s">
        <v>25</v>
      </c>
      <c r="G42" s="218" t="s">
        <v>25</v>
      </c>
      <c r="H42" s="121">
        <v>1</v>
      </c>
      <c r="I42" s="121">
        <v>1</v>
      </c>
      <c r="J42" s="121">
        <v>1</v>
      </c>
      <c r="K42" s="218" t="s">
        <v>25</v>
      </c>
      <c r="L42" s="121">
        <v>1</v>
      </c>
      <c r="M42" s="121" t="s">
        <v>25</v>
      </c>
      <c r="N42" s="122">
        <v>7</v>
      </c>
    </row>
    <row r="43" spans="1:14" s="110" customFormat="1" ht="9.9" customHeight="1" x14ac:dyDescent="0.15">
      <c r="A43" s="110" t="s">
        <v>52</v>
      </c>
      <c r="B43" s="218" t="s">
        <v>25</v>
      </c>
      <c r="C43" s="218" t="s">
        <v>25</v>
      </c>
      <c r="D43" s="218" t="s">
        <v>25</v>
      </c>
      <c r="E43" s="121">
        <v>1</v>
      </c>
      <c r="F43" s="218" t="s">
        <v>25</v>
      </c>
      <c r="G43" s="218" t="s">
        <v>25</v>
      </c>
      <c r="H43" s="121">
        <v>1</v>
      </c>
      <c r="I43" s="218" t="s">
        <v>25</v>
      </c>
      <c r="J43" s="121">
        <v>2</v>
      </c>
      <c r="K43" s="218" t="s">
        <v>25</v>
      </c>
      <c r="L43" s="121" t="s">
        <v>25</v>
      </c>
      <c r="M43" s="121" t="s">
        <v>25</v>
      </c>
      <c r="N43" s="122">
        <v>4</v>
      </c>
    </row>
    <row r="44" spans="1:14" s="110" customFormat="1" ht="9.9" customHeight="1" x14ac:dyDescent="0.15">
      <c r="A44" s="110" t="s">
        <v>169</v>
      </c>
      <c r="B44" s="218" t="s">
        <v>25</v>
      </c>
      <c r="C44" s="218" t="s">
        <v>25</v>
      </c>
      <c r="D44" s="218" t="s">
        <v>25</v>
      </c>
      <c r="E44" s="218" t="s">
        <v>25</v>
      </c>
      <c r="F44" s="121">
        <v>2</v>
      </c>
      <c r="G44" s="218" t="s">
        <v>25</v>
      </c>
      <c r="H44" s="218" t="s">
        <v>25</v>
      </c>
      <c r="I44" s="218" t="s">
        <v>25</v>
      </c>
      <c r="J44" s="218" t="s">
        <v>25</v>
      </c>
      <c r="K44" s="218" t="s">
        <v>25</v>
      </c>
      <c r="L44" s="121" t="s">
        <v>25</v>
      </c>
      <c r="M44" s="121" t="s">
        <v>25</v>
      </c>
      <c r="N44" s="122">
        <v>2</v>
      </c>
    </row>
    <row r="45" spans="1:14" s="110" customFormat="1" ht="9.9" customHeight="1" x14ac:dyDescent="0.15">
      <c r="A45" s="110" t="s">
        <v>53</v>
      </c>
      <c r="B45" s="218" t="s">
        <v>25</v>
      </c>
      <c r="C45" s="218" t="s">
        <v>25</v>
      </c>
      <c r="D45" s="121">
        <v>1</v>
      </c>
      <c r="E45" s="218" t="s">
        <v>25</v>
      </c>
      <c r="F45" s="121">
        <v>2</v>
      </c>
      <c r="G45" s="218" t="s">
        <v>25</v>
      </c>
      <c r="H45" s="218" t="s">
        <v>25</v>
      </c>
      <c r="I45" s="218" t="s">
        <v>25</v>
      </c>
      <c r="J45" s="121">
        <v>2</v>
      </c>
      <c r="K45" s="218" t="s">
        <v>25</v>
      </c>
      <c r="L45" s="121" t="s">
        <v>25</v>
      </c>
      <c r="M45" s="121" t="s">
        <v>25</v>
      </c>
      <c r="N45" s="122">
        <v>5</v>
      </c>
    </row>
    <row r="46" spans="1:14" s="110" customFormat="1" ht="9.9" customHeight="1" x14ac:dyDescent="0.15">
      <c r="A46" s="110" t="s">
        <v>70</v>
      </c>
      <c r="B46" s="218" t="s">
        <v>25</v>
      </c>
      <c r="C46" s="218" t="s">
        <v>25</v>
      </c>
      <c r="D46" s="218" t="s">
        <v>25</v>
      </c>
      <c r="E46" s="121">
        <v>2</v>
      </c>
      <c r="F46" s="218" t="s">
        <v>25</v>
      </c>
      <c r="G46" s="121">
        <v>16</v>
      </c>
      <c r="H46" s="121">
        <v>1483</v>
      </c>
      <c r="I46" s="121">
        <v>919</v>
      </c>
      <c r="J46" s="121">
        <v>314</v>
      </c>
      <c r="K46" s="218" t="s">
        <v>25</v>
      </c>
      <c r="L46" s="121">
        <v>125</v>
      </c>
      <c r="M46" s="121">
        <v>981</v>
      </c>
      <c r="N46" s="122">
        <v>3840</v>
      </c>
    </row>
    <row r="47" spans="1:14" s="110" customFormat="1" ht="9.9" customHeight="1" x14ac:dyDescent="0.15">
      <c r="A47" s="110" t="s">
        <v>54</v>
      </c>
      <c r="B47" s="218" t="s">
        <v>25</v>
      </c>
      <c r="C47" s="218" t="s">
        <v>25</v>
      </c>
      <c r="D47" s="121">
        <v>1</v>
      </c>
      <c r="E47" s="218" t="s">
        <v>25</v>
      </c>
      <c r="F47" s="218" t="s">
        <v>25</v>
      </c>
      <c r="G47" s="218" t="s">
        <v>25</v>
      </c>
      <c r="H47" s="218" t="s">
        <v>25</v>
      </c>
      <c r="I47" s="218" t="s">
        <v>25</v>
      </c>
      <c r="J47" s="218" t="s">
        <v>25</v>
      </c>
      <c r="K47" s="218" t="s">
        <v>25</v>
      </c>
      <c r="L47" s="121" t="s">
        <v>25</v>
      </c>
      <c r="M47" s="121" t="s">
        <v>25</v>
      </c>
      <c r="N47" s="122">
        <v>1</v>
      </c>
    </row>
    <row r="48" spans="1:14" s="110" customFormat="1" ht="9.9" customHeight="1" x14ac:dyDescent="0.15">
      <c r="A48" s="123" t="s">
        <v>71</v>
      </c>
      <c r="B48" s="219" t="s">
        <v>25</v>
      </c>
      <c r="C48" s="124">
        <v>3</v>
      </c>
      <c r="D48" s="124">
        <v>2</v>
      </c>
      <c r="E48" s="124">
        <v>5</v>
      </c>
      <c r="F48" s="219" t="s">
        <v>25</v>
      </c>
      <c r="G48" s="124">
        <v>2</v>
      </c>
      <c r="H48" s="219" t="s">
        <v>25</v>
      </c>
      <c r="I48" s="124">
        <v>5</v>
      </c>
      <c r="J48" s="219" t="s">
        <v>25</v>
      </c>
      <c r="K48" s="219" t="s">
        <v>25</v>
      </c>
      <c r="L48" s="124" t="s">
        <v>25</v>
      </c>
      <c r="M48" s="124" t="s">
        <v>25</v>
      </c>
      <c r="N48" s="125">
        <v>17</v>
      </c>
    </row>
    <row r="49" spans="1:14" s="110" customFormat="1" ht="9.9" customHeight="1" x14ac:dyDescent="0.15">
      <c r="A49" s="126"/>
      <c r="B49" s="220"/>
      <c r="C49" s="127"/>
      <c r="D49" s="127"/>
      <c r="E49" s="127"/>
      <c r="F49" s="220"/>
      <c r="G49" s="127"/>
      <c r="H49" s="220"/>
      <c r="I49" s="127"/>
      <c r="J49" s="220"/>
      <c r="K49" s="220"/>
      <c r="L49" s="127"/>
      <c r="M49" s="127"/>
      <c r="N49" s="128"/>
    </row>
    <row r="50" spans="1:14" s="110" customFormat="1" ht="9.9" customHeight="1" x14ac:dyDescent="0.15">
      <c r="A50" s="110" t="s">
        <v>136</v>
      </c>
      <c r="B50" s="121">
        <v>13</v>
      </c>
      <c r="C50" s="121">
        <v>22</v>
      </c>
      <c r="D50" s="121">
        <v>24</v>
      </c>
      <c r="E50" s="121">
        <v>24</v>
      </c>
      <c r="F50" s="121">
        <v>69</v>
      </c>
      <c r="G50" s="121">
        <v>85</v>
      </c>
      <c r="H50" s="121">
        <v>57</v>
      </c>
      <c r="I50" s="121">
        <v>115</v>
      </c>
      <c r="J50" s="121">
        <v>112</v>
      </c>
      <c r="K50" s="121">
        <v>164</v>
      </c>
      <c r="L50" s="121">
        <v>86</v>
      </c>
      <c r="M50" s="121">
        <v>27</v>
      </c>
      <c r="N50" s="122">
        <v>798</v>
      </c>
    </row>
    <row r="51" spans="1:14" s="110" customFormat="1" ht="9.9" customHeight="1" x14ac:dyDescent="0.15">
      <c r="A51" s="110" t="s">
        <v>100</v>
      </c>
      <c r="B51" s="218" t="s">
        <v>25</v>
      </c>
      <c r="C51" s="218" t="s">
        <v>25</v>
      </c>
      <c r="D51" s="121">
        <v>1</v>
      </c>
      <c r="E51" s="218" t="s">
        <v>25</v>
      </c>
      <c r="F51" s="121">
        <v>1</v>
      </c>
      <c r="G51" s="121">
        <v>3</v>
      </c>
      <c r="H51" s="121">
        <v>1</v>
      </c>
      <c r="I51" s="121">
        <v>1</v>
      </c>
      <c r="J51" s="121">
        <v>1</v>
      </c>
      <c r="K51" s="218" t="s">
        <v>25</v>
      </c>
      <c r="L51" s="121">
        <v>1</v>
      </c>
      <c r="M51" s="121">
        <v>1</v>
      </c>
      <c r="N51" s="122">
        <v>10</v>
      </c>
    </row>
    <row r="52" spans="1:14" s="110" customFormat="1" ht="9.9" customHeight="1" x14ac:dyDescent="0.15">
      <c r="A52" s="110" t="s">
        <v>103</v>
      </c>
      <c r="B52" s="218" t="s">
        <v>25</v>
      </c>
      <c r="C52" s="218" t="s">
        <v>25</v>
      </c>
      <c r="D52" s="218" t="s">
        <v>25</v>
      </c>
      <c r="E52" s="218" t="s">
        <v>25</v>
      </c>
      <c r="F52" s="121">
        <v>1</v>
      </c>
      <c r="G52" s="218" t="s">
        <v>25</v>
      </c>
      <c r="H52" s="218" t="s">
        <v>25</v>
      </c>
      <c r="I52" s="121">
        <v>1</v>
      </c>
      <c r="J52" s="218" t="s">
        <v>25</v>
      </c>
      <c r="K52" s="218" t="s">
        <v>25</v>
      </c>
      <c r="L52" s="121" t="s">
        <v>25</v>
      </c>
      <c r="M52" s="121" t="s">
        <v>25</v>
      </c>
      <c r="N52" s="122">
        <v>2</v>
      </c>
    </row>
    <row r="53" spans="1:14" s="110" customFormat="1" ht="9.9" customHeight="1" x14ac:dyDescent="0.15">
      <c r="A53" s="110" t="s">
        <v>137</v>
      </c>
      <c r="B53" s="218" t="s">
        <v>25</v>
      </c>
      <c r="C53" s="218" t="s">
        <v>25</v>
      </c>
      <c r="D53" s="218" t="s">
        <v>25</v>
      </c>
      <c r="E53" s="218" t="s">
        <v>25</v>
      </c>
      <c r="F53" s="218" t="s">
        <v>25</v>
      </c>
      <c r="G53" s="218" t="s">
        <v>25</v>
      </c>
      <c r="H53" s="218" t="s">
        <v>25</v>
      </c>
      <c r="I53" s="218" t="s">
        <v>25</v>
      </c>
      <c r="J53" s="218" t="s">
        <v>25</v>
      </c>
      <c r="K53" s="121">
        <v>3</v>
      </c>
      <c r="L53" s="121" t="s">
        <v>25</v>
      </c>
      <c r="M53" s="121" t="s">
        <v>25</v>
      </c>
      <c r="N53" s="122">
        <v>3</v>
      </c>
    </row>
    <row r="54" spans="1:14" s="110" customFormat="1" ht="9.9" customHeight="1" x14ac:dyDescent="0.15">
      <c r="A54" s="110" t="s">
        <v>170</v>
      </c>
      <c r="B54" s="218" t="s">
        <v>25</v>
      </c>
      <c r="C54" s="218" t="s">
        <v>25</v>
      </c>
      <c r="D54" s="218" t="s">
        <v>25</v>
      </c>
      <c r="E54" s="218" t="s">
        <v>25</v>
      </c>
      <c r="F54" s="218" t="s">
        <v>25</v>
      </c>
      <c r="G54" s="218" t="s">
        <v>25</v>
      </c>
      <c r="H54" s="218" t="s">
        <v>25</v>
      </c>
      <c r="I54" s="218" t="s">
        <v>25</v>
      </c>
      <c r="J54" s="121">
        <v>4</v>
      </c>
      <c r="K54" s="121">
        <v>3</v>
      </c>
      <c r="L54" s="121" t="s">
        <v>25</v>
      </c>
      <c r="M54" s="121" t="s">
        <v>25</v>
      </c>
      <c r="N54" s="122">
        <v>7</v>
      </c>
    </row>
    <row r="55" spans="1:14" s="110" customFormat="1" ht="9.9" customHeight="1" x14ac:dyDescent="0.15">
      <c r="A55" s="110" t="s">
        <v>72</v>
      </c>
      <c r="B55" s="218" t="s">
        <v>25</v>
      </c>
      <c r="C55" s="218" t="s">
        <v>25</v>
      </c>
      <c r="D55" s="218" t="s">
        <v>25</v>
      </c>
      <c r="E55" s="218" t="s">
        <v>25</v>
      </c>
      <c r="F55" s="218" t="s">
        <v>25</v>
      </c>
      <c r="G55" s="121">
        <v>1</v>
      </c>
      <c r="H55" s="121">
        <v>1</v>
      </c>
      <c r="I55" s="121">
        <v>1</v>
      </c>
      <c r="J55" s="121">
        <v>1</v>
      </c>
      <c r="K55" s="218" t="s">
        <v>25</v>
      </c>
      <c r="L55" s="121" t="s">
        <v>25</v>
      </c>
      <c r="M55" s="121">
        <v>1</v>
      </c>
      <c r="N55" s="122">
        <v>5</v>
      </c>
    </row>
    <row r="56" spans="1:14" s="110" customFormat="1" ht="9.9" customHeight="1" x14ac:dyDescent="0.15">
      <c r="A56" s="123" t="s">
        <v>131</v>
      </c>
      <c r="B56" s="124">
        <v>2</v>
      </c>
      <c r="C56" s="124">
        <v>4</v>
      </c>
      <c r="D56" s="124">
        <v>3</v>
      </c>
      <c r="E56" s="124">
        <v>5</v>
      </c>
      <c r="F56" s="124">
        <v>4</v>
      </c>
      <c r="G56" s="124">
        <v>7</v>
      </c>
      <c r="H56" s="124">
        <v>4</v>
      </c>
      <c r="I56" s="124">
        <v>7</v>
      </c>
      <c r="J56" s="124">
        <v>13</v>
      </c>
      <c r="K56" s="124">
        <v>4</v>
      </c>
      <c r="L56" s="124">
        <v>3</v>
      </c>
      <c r="M56" s="124">
        <v>2</v>
      </c>
      <c r="N56" s="125">
        <v>58</v>
      </c>
    </row>
    <row r="57" spans="1:14" s="110" customFormat="1" ht="9.9" customHeight="1" x14ac:dyDescent="0.15">
      <c r="A57" s="126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8"/>
    </row>
    <row r="58" spans="1:14" s="110" customFormat="1" ht="9.9" customHeight="1" x14ac:dyDescent="0.15">
      <c r="A58" s="123" t="s">
        <v>58</v>
      </c>
      <c r="B58" s="124">
        <v>10</v>
      </c>
      <c r="C58" s="124">
        <v>22</v>
      </c>
      <c r="D58" s="124">
        <v>13</v>
      </c>
      <c r="E58" s="124">
        <v>27</v>
      </c>
      <c r="F58" s="124">
        <v>9</v>
      </c>
      <c r="G58" s="124">
        <v>8</v>
      </c>
      <c r="H58" s="124">
        <v>12</v>
      </c>
      <c r="I58" s="124">
        <v>8</v>
      </c>
      <c r="J58" s="124">
        <v>23</v>
      </c>
      <c r="K58" s="124">
        <v>17</v>
      </c>
      <c r="L58" s="124">
        <v>13</v>
      </c>
      <c r="M58" s="124">
        <v>8</v>
      </c>
      <c r="N58" s="125">
        <v>170</v>
      </c>
    </row>
    <row r="59" spans="1:14" s="110" customFormat="1" ht="9.9" customHeight="1" x14ac:dyDescent="0.15">
      <c r="A59" s="126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8"/>
    </row>
    <row r="60" spans="1:14" s="176" customFormat="1" ht="9.9" customHeight="1" x14ac:dyDescent="0.3">
      <c r="A60" s="4" t="s">
        <v>16</v>
      </c>
      <c r="B60" s="5">
        <f>SUM(B6:B12)</f>
        <v>94</v>
      </c>
      <c r="C60" s="5">
        <f t="shared" ref="C60:N60" si="0">SUM(C6:C12)</f>
        <v>247</v>
      </c>
      <c r="D60" s="5">
        <f t="shared" si="0"/>
        <v>78</v>
      </c>
      <c r="E60" s="5">
        <f t="shared" si="0"/>
        <v>121</v>
      </c>
      <c r="F60" s="5">
        <f t="shared" si="0"/>
        <v>22</v>
      </c>
      <c r="G60" s="5">
        <f t="shared" si="0"/>
        <v>144</v>
      </c>
      <c r="H60" s="5">
        <f t="shared" si="0"/>
        <v>166</v>
      </c>
      <c r="I60" s="5">
        <f t="shared" si="0"/>
        <v>66</v>
      </c>
      <c r="J60" s="5">
        <f t="shared" si="0"/>
        <v>94</v>
      </c>
      <c r="K60" s="5">
        <f t="shared" si="0"/>
        <v>112</v>
      </c>
      <c r="L60" s="5">
        <f t="shared" si="0"/>
        <v>92</v>
      </c>
      <c r="M60" s="5">
        <f t="shared" si="0"/>
        <v>178</v>
      </c>
      <c r="N60" s="5">
        <f t="shared" si="0"/>
        <v>1414</v>
      </c>
    </row>
    <row r="61" spans="1:14" s="176" customFormat="1" ht="9.9" customHeight="1" x14ac:dyDescent="0.3">
      <c r="A61" s="4" t="s">
        <v>17</v>
      </c>
      <c r="B61" s="6">
        <f>SUM(B14:B39)</f>
        <v>435</v>
      </c>
      <c r="C61" s="6">
        <f t="shared" ref="C61:N61" si="1">SUM(C14:C39)</f>
        <v>440</v>
      </c>
      <c r="D61" s="6">
        <f t="shared" si="1"/>
        <v>1730</v>
      </c>
      <c r="E61" s="6">
        <f t="shared" si="1"/>
        <v>771</v>
      </c>
      <c r="F61" s="6">
        <f t="shared" si="1"/>
        <v>280</v>
      </c>
      <c r="G61" s="6">
        <f t="shared" si="1"/>
        <v>155</v>
      </c>
      <c r="H61" s="6">
        <f t="shared" si="1"/>
        <v>363</v>
      </c>
      <c r="I61" s="6">
        <f t="shared" si="1"/>
        <v>337</v>
      </c>
      <c r="J61" s="6">
        <f t="shared" si="1"/>
        <v>60</v>
      </c>
      <c r="K61" s="6">
        <f t="shared" si="1"/>
        <v>752</v>
      </c>
      <c r="L61" s="6">
        <f t="shared" si="1"/>
        <v>514</v>
      </c>
      <c r="M61" s="6">
        <f t="shared" si="1"/>
        <v>626</v>
      </c>
      <c r="N61" s="6">
        <f t="shared" si="1"/>
        <v>6463</v>
      </c>
    </row>
    <row r="62" spans="1:14" s="176" customFormat="1" ht="9.9" customHeight="1" x14ac:dyDescent="0.3">
      <c r="A62" s="4" t="s">
        <v>18</v>
      </c>
      <c r="B62" s="6">
        <f>SUM(B41:B48)</f>
        <v>1</v>
      </c>
      <c r="C62" s="6">
        <f t="shared" ref="C62:N62" si="2">SUM(C41:C48)</f>
        <v>3</v>
      </c>
      <c r="D62" s="6">
        <f t="shared" si="2"/>
        <v>5</v>
      </c>
      <c r="E62" s="6">
        <f t="shared" si="2"/>
        <v>9</v>
      </c>
      <c r="F62" s="6">
        <f t="shared" si="2"/>
        <v>6</v>
      </c>
      <c r="G62" s="6">
        <f t="shared" si="2"/>
        <v>18</v>
      </c>
      <c r="H62" s="6">
        <f t="shared" si="2"/>
        <v>1485</v>
      </c>
      <c r="I62" s="6">
        <f t="shared" si="2"/>
        <v>925</v>
      </c>
      <c r="J62" s="6">
        <f t="shared" si="2"/>
        <v>319</v>
      </c>
      <c r="K62" s="6">
        <f t="shared" si="2"/>
        <v>0</v>
      </c>
      <c r="L62" s="6">
        <f t="shared" si="2"/>
        <v>126</v>
      </c>
      <c r="M62" s="6">
        <f t="shared" si="2"/>
        <v>981</v>
      </c>
      <c r="N62" s="6">
        <f t="shared" si="2"/>
        <v>3878</v>
      </c>
    </row>
    <row r="63" spans="1:14" s="176" customFormat="1" ht="9.9" customHeight="1" x14ac:dyDescent="0.3">
      <c r="A63" s="4" t="s">
        <v>19</v>
      </c>
      <c r="B63" s="6">
        <f>SUM(B50:B56)</f>
        <v>15</v>
      </c>
      <c r="C63" s="6">
        <f t="shared" ref="C63:N63" si="3">SUM(C50:C56)</f>
        <v>26</v>
      </c>
      <c r="D63" s="6">
        <f t="shared" si="3"/>
        <v>28</v>
      </c>
      <c r="E63" s="6">
        <f t="shared" si="3"/>
        <v>29</v>
      </c>
      <c r="F63" s="6">
        <f t="shared" si="3"/>
        <v>75</v>
      </c>
      <c r="G63" s="6">
        <f t="shared" si="3"/>
        <v>96</v>
      </c>
      <c r="H63" s="6">
        <f t="shared" si="3"/>
        <v>63</v>
      </c>
      <c r="I63" s="6">
        <f t="shared" si="3"/>
        <v>125</v>
      </c>
      <c r="J63" s="6">
        <f t="shared" si="3"/>
        <v>131</v>
      </c>
      <c r="K63" s="6">
        <f t="shared" si="3"/>
        <v>174</v>
      </c>
      <c r="L63" s="6">
        <f t="shared" si="3"/>
        <v>90</v>
      </c>
      <c r="M63" s="6">
        <f t="shared" si="3"/>
        <v>31</v>
      </c>
      <c r="N63" s="6">
        <f t="shared" si="3"/>
        <v>883</v>
      </c>
    </row>
    <row r="64" spans="1:14" s="176" customFormat="1" ht="9.9" customHeight="1" x14ac:dyDescent="0.3">
      <c r="A64" s="4" t="s">
        <v>20</v>
      </c>
      <c r="B64" s="6">
        <f>SUM(B58)</f>
        <v>10</v>
      </c>
      <c r="C64" s="6">
        <f t="shared" ref="C64:N64" si="4">SUM(C58)</f>
        <v>22</v>
      </c>
      <c r="D64" s="6">
        <f t="shared" si="4"/>
        <v>13</v>
      </c>
      <c r="E64" s="6">
        <f t="shared" si="4"/>
        <v>27</v>
      </c>
      <c r="F64" s="6">
        <f t="shared" si="4"/>
        <v>9</v>
      </c>
      <c r="G64" s="6">
        <f t="shared" si="4"/>
        <v>8</v>
      </c>
      <c r="H64" s="6">
        <f t="shared" si="4"/>
        <v>12</v>
      </c>
      <c r="I64" s="6">
        <f t="shared" si="4"/>
        <v>8</v>
      </c>
      <c r="J64" s="6">
        <f t="shared" si="4"/>
        <v>23</v>
      </c>
      <c r="K64" s="6">
        <f t="shared" si="4"/>
        <v>17</v>
      </c>
      <c r="L64" s="6">
        <f t="shared" si="4"/>
        <v>13</v>
      </c>
      <c r="M64" s="6">
        <f t="shared" si="4"/>
        <v>8</v>
      </c>
      <c r="N64" s="6">
        <f t="shared" si="4"/>
        <v>170</v>
      </c>
    </row>
    <row r="65" spans="1:14" s="146" customFormat="1" ht="12" customHeight="1" x14ac:dyDescent="0.2">
      <c r="A65" s="135" t="s">
        <v>21</v>
      </c>
      <c r="B65" s="118">
        <f>SUM(B60:B64)</f>
        <v>555</v>
      </c>
      <c r="C65" s="118">
        <f t="shared" ref="C65:N65" si="5">SUM(C60:C64)</f>
        <v>738</v>
      </c>
      <c r="D65" s="118">
        <f t="shared" si="5"/>
        <v>1854</v>
      </c>
      <c r="E65" s="118">
        <f t="shared" si="5"/>
        <v>957</v>
      </c>
      <c r="F65" s="118">
        <f t="shared" si="5"/>
        <v>392</v>
      </c>
      <c r="G65" s="118">
        <f t="shared" si="5"/>
        <v>421</v>
      </c>
      <c r="H65" s="118">
        <f t="shared" si="5"/>
        <v>2089</v>
      </c>
      <c r="I65" s="118">
        <f t="shared" si="5"/>
        <v>1461</v>
      </c>
      <c r="J65" s="118">
        <f t="shared" si="5"/>
        <v>627</v>
      </c>
      <c r="K65" s="118">
        <f t="shared" si="5"/>
        <v>1055</v>
      </c>
      <c r="L65" s="118">
        <f t="shared" si="5"/>
        <v>835</v>
      </c>
      <c r="M65" s="118">
        <f t="shared" si="5"/>
        <v>1824</v>
      </c>
      <c r="N65" s="118">
        <f t="shared" si="5"/>
        <v>12808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4" s="85" customFormat="1" ht="12.75" customHeight="1" x14ac:dyDescent="0.3">
      <c r="A1" s="237" t="s">
        <v>172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</row>
    <row r="6" spans="1:14" s="110" customFormat="1" ht="9.9" customHeight="1" x14ac:dyDescent="0.15">
      <c r="A6" s="110" t="s">
        <v>101</v>
      </c>
      <c r="B6" s="218" t="s">
        <v>25</v>
      </c>
      <c r="C6" s="121">
        <v>2</v>
      </c>
      <c r="D6" s="121">
        <v>3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218" t="s">
        <v>25</v>
      </c>
      <c r="K6" s="121" t="s">
        <v>25</v>
      </c>
      <c r="L6" s="121">
        <v>1</v>
      </c>
      <c r="M6" s="121">
        <v>1</v>
      </c>
      <c r="N6" s="122">
        <v>7</v>
      </c>
    </row>
    <row r="7" spans="1:14" s="110" customFormat="1" ht="9.9" customHeight="1" x14ac:dyDescent="0.15">
      <c r="A7" s="110" t="s">
        <v>127</v>
      </c>
      <c r="B7" s="121">
        <v>56</v>
      </c>
      <c r="C7" s="121">
        <v>67</v>
      </c>
      <c r="D7" s="121">
        <v>20</v>
      </c>
      <c r="E7" s="121">
        <v>19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 t="s">
        <v>25</v>
      </c>
      <c r="L7" s="121">
        <v>2</v>
      </c>
      <c r="M7" s="121">
        <v>39</v>
      </c>
      <c r="N7" s="122">
        <v>203</v>
      </c>
    </row>
    <row r="8" spans="1:14" s="110" customFormat="1" ht="9.9" customHeight="1" x14ac:dyDescent="0.15">
      <c r="A8" s="110" t="s">
        <v>48</v>
      </c>
      <c r="B8" s="218" t="s">
        <v>25</v>
      </c>
      <c r="C8" s="121">
        <v>76</v>
      </c>
      <c r="D8" s="218" t="s">
        <v>25</v>
      </c>
      <c r="E8" s="218" t="s">
        <v>25</v>
      </c>
      <c r="F8" s="218" t="s">
        <v>25</v>
      </c>
      <c r="G8" s="121">
        <v>79</v>
      </c>
      <c r="H8" s="121">
        <v>158</v>
      </c>
      <c r="I8" s="121">
        <v>64</v>
      </c>
      <c r="J8" s="121">
        <v>90</v>
      </c>
      <c r="K8" s="121" t="s">
        <v>25</v>
      </c>
      <c r="L8" s="121" t="s">
        <v>25</v>
      </c>
      <c r="M8" s="121">
        <v>97</v>
      </c>
      <c r="N8" s="122">
        <v>564</v>
      </c>
    </row>
    <row r="9" spans="1:14" s="110" customFormat="1" ht="9.9" customHeight="1" x14ac:dyDescent="0.15">
      <c r="A9" s="110" t="s">
        <v>49</v>
      </c>
      <c r="B9" s="218" t="s">
        <v>25</v>
      </c>
      <c r="C9" s="218" t="s">
        <v>25</v>
      </c>
      <c r="D9" s="218" t="s">
        <v>25</v>
      </c>
      <c r="E9" s="218" t="s">
        <v>25</v>
      </c>
      <c r="F9" s="218" t="s">
        <v>25</v>
      </c>
      <c r="G9" s="121">
        <v>14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14</v>
      </c>
    </row>
    <row r="10" spans="1:14" s="110" customFormat="1" ht="9.9" customHeight="1" x14ac:dyDescent="0.15">
      <c r="A10" s="110" t="s">
        <v>83</v>
      </c>
      <c r="B10" s="218" t="s">
        <v>25</v>
      </c>
      <c r="C10" s="218" t="s">
        <v>25</v>
      </c>
      <c r="D10" s="218" t="s">
        <v>25</v>
      </c>
      <c r="E10" s="218" t="s">
        <v>25</v>
      </c>
      <c r="F10" s="218" t="s">
        <v>25</v>
      </c>
      <c r="G10" s="218" t="s">
        <v>25</v>
      </c>
      <c r="H10" s="121">
        <v>2</v>
      </c>
      <c r="I10" s="121">
        <v>2</v>
      </c>
      <c r="J10" s="121">
        <v>1</v>
      </c>
      <c r="K10" s="121">
        <v>1</v>
      </c>
      <c r="L10" s="121">
        <v>2</v>
      </c>
      <c r="M10" s="121" t="s">
        <v>25</v>
      </c>
      <c r="N10" s="122">
        <v>8</v>
      </c>
    </row>
    <row r="11" spans="1:14" s="110" customFormat="1" ht="9.9" customHeight="1" x14ac:dyDescent="0.15">
      <c r="A11" s="110" t="s">
        <v>135</v>
      </c>
      <c r="B11" s="121">
        <v>18</v>
      </c>
      <c r="C11" s="121">
        <v>33</v>
      </c>
      <c r="D11" s="121">
        <v>29</v>
      </c>
      <c r="E11" s="121">
        <v>7</v>
      </c>
      <c r="F11" s="218" t="s">
        <v>25</v>
      </c>
      <c r="G11" s="218" t="s">
        <v>25</v>
      </c>
      <c r="H11" s="121">
        <v>6</v>
      </c>
      <c r="I11" s="218" t="s">
        <v>25</v>
      </c>
      <c r="J11" s="218" t="s">
        <v>25</v>
      </c>
      <c r="K11" s="121">
        <v>5</v>
      </c>
      <c r="L11" s="121">
        <v>14</v>
      </c>
      <c r="M11" s="121">
        <v>28</v>
      </c>
      <c r="N11" s="122">
        <v>140</v>
      </c>
    </row>
    <row r="12" spans="1:14" s="110" customFormat="1" ht="9.9" customHeight="1" x14ac:dyDescent="0.15">
      <c r="A12" s="123" t="s">
        <v>96</v>
      </c>
      <c r="B12" s="219" t="s">
        <v>25</v>
      </c>
      <c r="C12" s="219" t="s">
        <v>25</v>
      </c>
      <c r="D12" s="124">
        <v>1</v>
      </c>
      <c r="E12" s="219" t="s">
        <v>25</v>
      </c>
      <c r="F12" s="219" t="s">
        <v>25</v>
      </c>
      <c r="G12" s="219" t="s">
        <v>25</v>
      </c>
      <c r="H12" s="219" t="s">
        <v>25</v>
      </c>
      <c r="I12" s="219" t="s">
        <v>25</v>
      </c>
      <c r="J12" s="219" t="s">
        <v>25</v>
      </c>
      <c r="K12" s="124" t="s">
        <v>25</v>
      </c>
      <c r="L12" s="124" t="s">
        <v>25</v>
      </c>
      <c r="M12" s="124" t="s">
        <v>25</v>
      </c>
      <c r="N12" s="125">
        <v>1</v>
      </c>
    </row>
    <row r="13" spans="1:14" s="110" customFormat="1" ht="9.9" customHeight="1" x14ac:dyDescent="0.15">
      <c r="A13" s="126"/>
      <c r="B13" s="220"/>
      <c r="C13" s="220"/>
      <c r="D13" s="127"/>
      <c r="E13" s="220"/>
      <c r="F13" s="220"/>
      <c r="G13" s="220"/>
      <c r="H13" s="220"/>
      <c r="I13" s="220"/>
      <c r="J13" s="220"/>
      <c r="K13" s="127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218" t="s">
        <v>25</v>
      </c>
      <c r="C14" s="218" t="s">
        <v>25</v>
      </c>
      <c r="D14" s="218" t="s">
        <v>25</v>
      </c>
      <c r="E14" s="121">
        <v>10</v>
      </c>
      <c r="F14" s="121">
        <v>7</v>
      </c>
      <c r="G14" s="121">
        <v>6</v>
      </c>
      <c r="H14" s="218" t="s">
        <v>25</v>
      </c>
      <c r="I14" s="218" t="s">
        <v>25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23</v>
      </c>
    </row>
    <row r="15" spans="1:14" s="110" customFormat="1" ht="9.9" customHeight="1" x14ac:dyDescent="0.15">
      <c r="A15" s="110" t="s">
        <v>29</v>
      </c>
      <c r="B15" s="218" t="s">
        <v>25</v>
      </c>
      <c r="C15" s="218" t="s">
        <v>25</v>
      </c>
      <c r="D15" s="121">
        <v>4</v>
      </c>
      <c r="E15" s="121">
        <v>14</v>
      </c>
      <c r="F15" s="121">
        <v>4</v>
      </c>
      <c r="G15" s="218" t="s">
        <v>25</v>
      </c>
      <c r="H15" s="218" t="s">
        <v>25</v>
      </c>
      <c r="I15" s="218" t="s">
        <v>25</v>
      </c>
      <c r="J15" s="218" t="s">
        <v>25</v>
      </c>
      <c r="K15" s="121">
        <v>24</v>
      </c>
      <c r="L15" s="121">
        <v>39</v>
      </c>
      <c r="M15" s="121">
        <v>17</v>
      </c>
      <c r="N15" s="122">
        <v>102</v>
      </c>
    </row>
    <row r="16" spans="1:14" s="110" customFormat="1" ht="9.9" customHeight="1" x14ac:dyDescent="0.15">
      <c r="A16" s="110" t="s">
        <v>111</v>
      </c>
      <c r="B16" s="218" t="s">
        <v>25</v>
      </c>
      <c r="C16" s="218" t="s">
        <v>25</v>
      </c>
      <c r="D16" s="121">
        <v>2</v>
      </c>
      <c r="E16" s="218" t="s">
        <v>25</v>
      </c>
      <c r="F16" s="218" t="s">
        <v>25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 t="s">
        <v>25</v>
      </c>
      <c r="L16" s="121" t="s">
        <v>25</v>
      </c>
      <c r="M16" s="121" t="s">
        <v>25</v>
      </c>
      <c r="N16" s="122">
        <v>2</v>
      </c>
    </row>
    <row r="17" spans="1:14" s="110" customFormat="1" ht="9.9" customHeight="1" x14ac:dyDescent="0.15">
      <c r="A17" s="110" t="s">
        <v>31</v>
      </c>
      <c r="B17" s="121">
        <v>2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 t="s">
        <v>25</v>
      </c>
      <c r="N17" s="122">
        <v>2</v>
      </c>
    </row>
    <row r="18" spans="1:14" s="110" customFormat="1" ht="9.9" customHeight="1" x14ac:dyDescent="0.15">
      <c r="A18" s="110" t="s">
        <v>32</v>
      </c>
      <c r="B18" s="121">
        <v>2</v>
      </c>
      <c r="C18" s="218" t="s">
        <v>25</v>
      </c>
      <c r="D18" s="121">
        <v>2</v>
      </c>
      <c r="E18" s="218" t="s">
        <v>25</v>
      </c>
      <c r="F18" s="218" t="s">
        <v>25</v>
      </c>
      <c r="G18" s="218" t="s">
        <v>25</v>
      </c>
      <c r="H18" s="218" t="s">
        <v>25</v>
      </c>
      <c r="I18" s="218" t="s">
        <v>25</v>
      </c>
      <c r="J18" s="218" t="s">
        <v>25</v>
      </c>
      <c r="K18" s="121" t="s">
        <v>25</v>
      </c>
      <c r="L18" s="121" t="s">
        <v>25</v>
      </c>
      <c r="M18" s="121" t="s">
        <v>25</v>
      </c>
      <c r="N18" s="122">
        <v>4</v>
      </c>
    </row>
    <row r="19" spans="1:14" s="110" customFormat="1" ht="9.9" customHeight="1" x14ac:dyDescent="0.15">
      <c r="A19" s="110" t="s">
        <v>33</v>
      </c>
      <c r="B19" s="218" t="s">
        <v>25</v>
      </c>
      <c r="C19" s="218" t="s">
        <v>25</v>
      </c>
      <c r="D19" s="218" t="s">
        <v>25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121" t="s">
        <v>25</v>
      </c>
      <c r="L19" s="121" t="s">
        <v>25</v>
      </c>
      <c r="M19" s="121">
        <v>1</v>
      </c>
      <c r="N19" s="122">
        <v>1</v>
      </c>
    </row>
    <row r="20" spans="1:14" s="110" customFormat="1" ht="9.9" customHeight="1" x14ac:dyDescent="0.15">
      <c r="A20" s="110" t="s">
        <v>78</v>
      </c>
      <c r="B20" s="218" t="s">
        <v>25</v>
      </c>
      <c r="C20" s="218" t="s">
        <v>25</v>
      </c>
      <c r="D20" s="218" t="s">
        <v>25</v>
      </c>
      <c r="E20" s="121">
        <v>1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79</v>
      </c>
      <c r="B21" s="218" t="s">
        <v>25</v>
      </c>
      <c r="C21" s="218" t="s">
        <v>25</v>
      </c>
      <c r="D21" s="121">
        <v>1</v>
      </c>
      <c r="E21" s="218" t="s">
        <v>25</v>
      </c>
      <c r="F21" s="218" t="s">
        <v>25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121">
        <v>1</v>
      </c>
      <c r="L21" s="121" t="s">
        <v>25</v>
      </c>
      <c r="M21" s="121" t="s">
        <v>25</v>
      </c>
      <c r="N21" s="122">
        <v>2</v>
      </c>
    </row>
    <row r="22" spans="1:14" s="110" customFormat="1" ht="9.9" customHeight="1" x14ac:dyDescent="0.15">
      <c r="A22" s="110" t="s">
        <v>125</v>
      </c>
      <c r="B22" s="121">
        <v>1</v>
      </c>
      <c r="C22" s="121">
        <v>5</v>
      </c>
      <c r="D22" s="121">
        <v>1</v>
      </c>
      <c r="E22" s="218" t="s">
        <v>25</v>
      </c>
      <c r="F22" s="121">
        <v>2</v>
      </c>
      <c r="G22" s="121">
        <v>1</v>
      </c>
      <c r="H22" s="121">
        <v>1</v>
      </c>
      <c r="I22" s="121">
        <v>2</v>
      </c>
      <c r="J22" s="121">
        <v>1</v>
      </c>
      <c r="K22" s="121">
        <v>5</v>
      </c>
      <c r="L22" s="121" t="s">
        <v>25</v>
      </c>
      <c r="M22" s="121" t="s">
        <v>25</v>
      </c>
      <c r="N22" s="122">
        <v>19</v>
      </c>
    </row>
    <row r="23" spans="1:14" s="110" customFormat="1" ht="9.9" customHeight="1" x14ac:dyDescent="0.15">
      <c r="A23" s="110" t="s">
        <v>35</v>
      </c>
      <c r="B23" s="121">
        <v>24</v>
      </c>
      <c r="C23" s="121">
        <v>17</v>
      </c>
      <c r="D23" s="121">
        <v>9</v>
      </c>
      <c r="E23" s="121">
        <v>6</v>
      </c>
      <c r="F23" s="121">
        <v>5</v>
      </c>
      <c r="G23" s="121">
        <v>1</v>
      </c>
      <c r="H23" s="121">
        <v>2</v>
      </c>
      <c r="I23" s="121">
        <v>3</v>
      </c>
      <c r="J23" s="121">
        <v>6</v>
      </c>
      <c r="K23" s="121" t="s">
        <v>25</v>
      </c>
      <c r="L23" s="121" t="s">
        <v>25</v>
      </c>
      <c r="M23" s="121">
        <v>4</v>
      </c>
      <c r="N23" s="122">
        <v>77</v>
      </c>
    </row>
    <row r="24" spans="1:14" s="110" customFormat="1" ht="9.9" customHeight="1" x14ac:dyDescent="0.15">
      <c r="A24" s="110" t="s">
        <v>37</v>
      </c>
      <c r="B24" s="121">
        <v>7</v>
      </c>
      <c r="C24" s="121">
        <v>3</v>
      </c>
      <c r="D24" s="121">
        <v>44</v>
      </c>
      <c r="E24" s="121">
        <v>18</v>
      </c>
      <c r="F24" s="218" t="s">
        <v>25</v>
      </c>
      <c r="G24" s="218" t="s">
        <v>25</v>
      </c>
      <c r="H24" s="121">
        <v>1</v>
      </c>
      <c r="I24" s="218" t="s">
        <v>25</v>
      </c>
      <c r="J24" s="218" t="s">
        <v>25</v>
      </c>
      <c r="K24" s="121" t="s">
        <v>25</v>
      </c>
      <c r="L24" s="121">
        <v>30</v>
      </c>
      <c r="M24" s="121" t="s">
        <v>25</v>
      </c>
      <c r="N24" s="122">
        <v>103</v>
      </c>
    </row>
    <row r="25" spans="1:14" s="110" customFormat="1" ht="9.9" customHeight="1" x14ac:dyDescent="0.15">
      <c r="A25" s="110" t="s">
        <v>139</v>
      </c>
      <c r="B25" s="218" t="s">
        <v>25</v>
      </c>
      <c r="C25" s="121">
        <v>1</v>
      </c>
      <c r="D25" s="218" t="s">
        <v>25</v>
      </c>
      <c r="E25" s="218" t="s">
        <v>25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40</v>
      </c>
      <c r="B26" s="121">
        <v>4</v>
      </c>
      <c r="C26" s="121">
        <v>2</v>
      </c>
      <c r="D26" s="121">
        <v>3</v>
      </c>
      <c r="E26" s="121">
        <v>1</v>
      </c>
      <c r="F26" s="218" t="s">
        <v>25</v>
      </c>
      <c r="G26" s="121">
        <v>1</v>
      </c>
      <c r="H26" s="218" t="s">
        <v>25</v>
      </c>
      <c r="I26" s="218" t="s">
        <v>25</v>
      </c>
      <c r="J26" s="218" t="s">
        <v>25</v>
      </c>
      <c r="K26" s="121">
        <v>3</v>
      </c>
      <c r="L26" s="121">
        <v>4</v>
      </c>
      <c r="M26" s="121">
        <v>3</v>
      </c>
      <c r="N26" s="122">
        <v>21</v>
      </c>
    </row>
    <row r="27" spans="1:14" s="110" customFormat="1" ht="9.9" customHeight="1" x14ac:dyDescent="0.15">
      <c r="A27" s="110" t="s">
        <v>113</v>
      </c>
      <c r="B27" s="121">
        <v>62</v>
      </c>
      <c r="C27" s="121">
        <v>134</v>
      </c>
      <c r="D27" s="121">
        <v>82</v>
      </c>
      <c r="E27" s="121">
        <v>190</v>
      </c>
      <c r="F27" s="121">
        <v>152</v>
      </c>
      <c r="G27" s="121">
        <v>88</v>
      </c>
      <c r="H27" s="121">
        <v>220</v>
      </c>
      <c r="I27" s="121">
        <v>241</v>
      </c>
      <c r="J27" s="218" t="s">
        <v>25</v>
      </c>
      <c r="K27" s="121">
        <v>331</v>
      </c>
      <c r="L27" s="121">
        <v>160</v>
      </c>
      <c r="M27" s="121">
        <v>381</v>
      </c>
      <c r="N27" s="122">
        <v>2041</v>
      </c>
    </row>
    <row r="28" spans="1:14" s="110" customFormat="1" ht="9.9" customHeight="1" x14ac:dyDescent="0.15">
      <c r="A28" s="110" t="s">
        <v>130</v>
      </c>
      <c r="B28" s="121">
        <v>15</v>
      </c>
      <c r="C28" s="121">
        <v>25</v>
      </c>
      <c r="D28" s="121">
        <v>3</v>
      </c>
      <c r="E28" s="121">
        <v>1</v>
      </c>
      <c r="F28" s="121">
        <v>2</v>
      </c>
      <c r="G28" s="121">
        <v>3</v>
      </c>
      <c r="H28" s="218" t="s">
        <v>25</v>
      </c>
      <c r="I28" s="121">
        <v>8</v>
      </c>
      <c r="J28" s="121">
        <v>3</v>
      </c>
      <c r="K28" s="121" t="s">
        <v>25</v>
      </c>
      <c r="L28" s="121">
        <v>2</v>
      </c>
      <c r="M28" s="121">
        <v>1</v>
      </c>
      <c r="N28" s="122">
        <v>63</v>
      </c>
    </row>
    <row r="29" spans="1:14" s="110" customFormat="1" ht="9.9" customHeight="1" x14ac:dyDescent="0.15">
      <c r="A29" s="110" t="s">
        <v>42</v>
      </c>
      <c r="B29" s="218" t="s">
        <v>25</v>
      </c>
      <c r="C29" s="218" t="s">
        <v>25</v>
      </c>
      <c r="D29" s="121">
        <v>1</v>
      </c>
      <c r="E29" s="121">
        <v>1</v>
      </c>
      <c r="F29" s="218" t="s">
        <v>25</v>
      </c>
      <c r="G29" s="121">
        <v>1</v>
      </c>
      <c r="H29" s="121">
        <v>2</v>
      </c>
      <c r="I29" s="218" t="s">
        <v>25</v>
      </c>
      <c r="J29" s="121">
        <v>1</v>
      </c>
      <c r="K29" s="121">
        <v>1</v>
      </c>
      <c r="L29" s="121" t="s">
        <v>25</v>
      </c>
      <c r="M29" s="121" t="s">
        <v>25</v>
      </c>
      <c r="N29" s="122">
        <v>7</v>
      </c>
    </row>
    <row r="30" spans="1:14" s="110" customFormat="1" ht="9.9" customHeight="1" x14ac:dyDescent="0.15">
      <c r="A30" s="110" t="s">
        <v>143</v>
      </c>
      <c r="B30" s="121">
        <v>196</v>
      </c>
      <c r="C30" s="121">
        <v>85</v>
      </c>
      <c r="D30" s="121">
        <v>1274</v>
      </c>
      <c r="E30" s="121">
        <v>329</v>
      </c>
      <c r="F30" s="218" t="s">
        <v>25</v>
      </c>
      <c r="G30" s="121">
        <v>1</v>
      </c>
      <c r="H30" s="121">
        <v>1</v>
      </c>
      <c r="I30" s="218" t="s">
        <v>25</v>
      </c>
      <c r="J30" s="218" t="s">
        <v>25</v>
      </c>
      <c r="K30" s="121">
        <v>62</v>
      </c>
      <c r="L30" s="121">
        <v>157</v>
      </c>
      <c r="M30" s="121">
        <v>17</v>
      </c>
      <c r="N30" s="122">
        <v>2122</v>
      </c>
    </row>
    <row r="31" spans="1:14" s="110" customFormat="1" ht="9.9" customHeight="1" x14ac:dyDescent="0.15">
      <c r="A31" s="110" t="s">
        <v>165</v>
      </c>
      <c r="B31" s="121">
        <v>2</v>
      </c>
      <c r="C31" s="121">
        <v>1</v>
      </c>
      <c r="D31" s="218" t="s">
        <v>25</v>
      </c>
      <c r="E31" s="218" t="s">
        <v>25</v>
      </c>
      <c r="F31" s="218" t="s">
        <v>25</v>
      </c>
      <c r="G31" s="121">
        <v>1</v>
      </c>
      <c r="H31" s="218" t="s">
        <v>25</v>
      </c>
      <c r="I31" s="121">
        <v>1</v>
      </c>
      <c r="J31" s="218" t="s">
        <v>25</v>
      </c>
      <c r="K31" s="121" t="s">
        <v>25</v>
      </c>
      <c r="L31" s="121" t="s">
        <v>25</v>
      </c>
      <c r="M31" s="121" t="s">
        <v>25</v>
      </c>
      <c r="N31" s="122">
        <v>5</v>
      </c>
    </row>
    <row r="32" spans="1:14" s="110" customFormat="1" ht="9.9" customHeight="1" x14ac:dyDescent="0.15">
      <c r="A32" s="110" t="s">
        <v>126</v>
      </c>
      <c r="B32" s="121">
        <v>1</v>
      </c>
      <c r="C32" s="121">
        <v>4</v>
      </c>
      <c r="D32" s="121">
        <v>4</v>
      </c>
      <c r="E32" s="121">
        <v>16</v>
      </c>
      <c r="F32" s="121">
        <v>23</v>
      </c>
      <c r="G32" s="121">
        <v>21</v>
      </c>
      <c r="H32" s="121">
        <v>13</v>
      </c>
      <c r="I32" s="121">
        <v>10</v>
      </c>
      <c r="J32" s="121">
        <v>9</v>
      </c>
      <c r="K32" s="121">
        <v>117</v>
      </c>
      <c r="L32" s="121">
        <v>47</v>
      </c>
      <c r="M32" s="121">
        <v>22</v>
      </c>
      <c r="N32" s="122">
        <v>287</v>
      </c>
    </row>
    <row r="33" spans="1:14" s="110" customFormat="1" ht="9.9" customHeight="1" x14ac:dyDescent="0.15">
      <c r="A33" s="110" t="s">
        <v>45</v>
      </c>
      <c r="B33" s="121">
        <v>3</v>
      </c>
      <c r="C33" s="121">
        <v>3</v>
      </c>
      <c r="D33" s="121">
        <v>4</v>
      </c>
      <c r="E33" s="121">
        <v>1</v>
      </c>
      <c r="F33" s="218" t="s">
        <v>25</v>
      </c>
      <c r="G33" s="121">
        <v>1</v>
      </c>
      <c r="H33" s="218" t="s">
        <v>25</v>
      </c>
      <c r="I33" s="218" t="s">
        <v>25</v>
      </c>
      <c r="J33" s="218" t="s">
        <v>25</v>
      </c>
      <c r="K33" s="121" t="s">
        <v>25</v>
      </c>
      <c r="L33" s="121">
        <v>4</v>
      </c>
      <c r="M33" s="121">
        <v>2</v>
      </c>
      <c r="N33" s="122">
        <v>18</v>
      </c>
    </row>
    <row r="34" spans="1:14" s="110" customFormat="1" ht="9.9" customHeight="1" x14ac:dyDescent="0.15">
      <c r="A34" s="110" t="s">
        <v>82</v>
      </c>
      <c r="B34" s="121">
        <v>1</v>
      </c>
      <c r="C34" s="218" t="s">
        <v>25</v>
      </c>
      <c r="D34" s="218" t="s">
        <v>25</v>
      </c>
      <c r="E34" s="218" t="s">
        <v>25</v>
      </c>
      <c r="F34" s="218" t="s">
        <v>25</v>
      </c>
      <c r="G34" s="218" t="s">
        <v>25</v>
      </c>
      <c r="H34" s="218" t="s">
        <v>25</v>
      </c>
      <c r="I34" s="218" t="s">
        <v>25</v>
      </c>
      <c r="J34" s="218" t="s">
        <v>25</v>
      </c>
      <c r="K34" s="121" t="s">
        <v>25</v>
      </c>
      <c r="L34" s="121" t="s">
        <v>25</v>
      </c>
      <c r="M34" s="121" t="s">
        <v>25</v>
      </c>
      <c r="N34" s="122">
        <v>1</v>
      </c>
    </row>
    <row r="35" spans="1:14" s="110" customFormat="1" ht="9.9" customHeight="1" x14ac:dyDescent="0.15">
      <c r="A35" s="110" t="s">
        <v>46</v>
      </c>
      <c r="B35" s="121">
        <v>3</v>
      </c>
      <c r="C35" s="121">
        <v>8</v>
      </c>
      <c r="D35" s="218" t="s">
        <v>25</v>
      </c>
      <c r="E35" s="218" t="s">
        <v>25</v>
      </c>
      <c r="F35" s="218" t="s">
        <v>25</v>
      </c>
      <c r="G35" s="218" t="s">
        <v>25</v>
      </c>
      <c r="H35" s="218" t="s">
        <v>25</v>
      </c>
      <c r="I35" s="218" t="s">
        <v>25</v>
      </c>
      <c r="J35" s="121">
        <v>1</v>
      </c>
      <c r="K35" s="121" t="s">
        <v>25</v>
      </c>
      <c r="L35" s="121">
        <v>1</v>
      </c>
      <c r="M35" s="121" t="s">
        <v>25</v>
      </c>
      <c r="N35" s="122">
        <v>13</v>
      </c>
    </row>
    <row r="36" spans="1:14" s="110" customFormat="1" ht="9.9" customHeight="1" x14ac:dyDescent="0.15">
      <c r="A36" s="123" t="s">
        <v>166</v>
      </c>
      <c r="B36" s="219" t="s">
        <v>25</v>
      </c>
      <c r="C36" s="219" t="s">
        <v>25</v>
      </c>
      <c r="D36" s="219" t="s">
        <v>25</v>
      </c>
      <c r="E36" s="219" t="s">
        <v>25</v>
      </c>
      <c r="F36" s="219" t="s">
        <v>25</v>
      </c>
      <c r="G36" s="219" t="s">
        <v>25</v>
      </c>
      <c r="H36" s="124">
        <v>37</v>
      </c>
      <c r="I36" s="124">
        <v>15</v>
      </c>
      <c r="J36" s="124">
        <v>26</v>
      </c>
      <c r="K36" s="124">
        <v>23</v>
      </c>
      <c r="L36" s="124">
        <v>9</v>
      </c>
      <c r="M36" s="124" t="s">
        <v>25</v>
      </c>
      <c r="N36" s="125">
        <v>110</v>
      </c>
    </row>
    <row r="37" spans="1:14" s="110" customFormat="1" ht="9.9" customHeight="1" x14ac:dyDescent="0.15">
      <c r="A37" s="126"/>
      <c r="B37" s="220"/>
      <c r="C37" s="220"/>
      <c r="D37" s="220"/>
      <c r="E37" s="220"/>
      <c r="F37" s="220"/>
      <c r="G37" s="220"/>
      <c r="H37" s="127"/>
      <c r="I37" s="127"/>
      <c r="J37" s="127"/>
      <c r="K37" s="127"/>
      <c r="L37" s="127"/>
      <c r="M37" s="127"/>
      <c r="N37" s="128"/>
    </row>
    <row r="38" spans="1:14" s="110" customFormat="1" ht="9.9" customHeight="1" x14ac:dyDescent="0.15">
      <c r="A38" s="110" t="s">
        <v>116</v>
      </c>
      <c r="B38" s="218" t="s">
        <v>25</v>
      </c>
      <c r="C38" s="218" t="s">
        <v>25</v>
      </c>
      <c r="D38" s="218" t="s">
        <v>25</v>
      </c>
      <c r="E38" s="218" t="s">
        <v>25</v>
      </c>
      <c r="F38" s="121">
        <v>2</v>
      </c>
      <c r="G38" s="218" t="s">
        <v>25</v>
      </c>
      <c r="H38" s="218" t="s">
        <v>25</v>
      </c>
      <c r="I38" s="218" t="s">
        <v>25</v>
      </c>
      <c r="J38" s="218" t="s">
        <v>25</v>
      </c>
      <c r="K38" s="121" t="s">
        <v>25</v>
      </c>
      <c r="L38" s="121" t="s">
        <v>25</v>
      </c>
      <c r="M38" s="121" t="s">
        <v>25</v>
      </c>
      <c r="N38" s="122">
        <v>2</v>
      </c>
    </row>
    <row r="39" spans="1:14" s="110" customFormat="1" ht="9.9" customHeight="1" x14ac:dyDescent="0.15">
      <c r="A39" s="110" t="s">
        <v>156</v>
      </c>
      <c r="B39" s="121">
        <v>1</v>
      </c>
      <c r="C39" s="218" t="s">
        <v>25</v>
      </c>
      <c r="D39" s="121">
        <v>1</v>
      </c>
      <c r="E39" s="121">
        <v>1</v>
      </c>
      <c r="F39" s="218" t="s">
        <v>25</v>
      </c>
      <c r="G39" s="218" t="s">
        <v>25</v>
      </c>
      <c r="H39" s="121">
        <v>1</v>
      </c>
      <c r="I39" s="121">
        <v>1</v>
      </c>
      <c r="J39" s="121">
        <v>1</v>
      </c>
      <c r="K39" s="121" t="s">
        <v>25</v>
      </c>
      <c r="L39" s="121">
        <v>1</v>
      </c>
      <c r="M39" s="121" t="s">
        <v>25</v>
      </c>
      <c r="N39" s="122">
        <v>7</v>
      </c>
    </row>
    <row r="40" spans="1:14" s="110" customFormat="1" ht="9.9" customHeight="1" x14ac:dyDescent="0.15">
      <c r="A40" s="110" t="s">
        <v>53</v>
      </c>
      <c r="B40" s="218" t="s">
        <v>25</v>
      </c>
      <c r="C40" s="218" t="s">
        <v>25</v>
      </c>
      <c r="D40" s="121">
        <v>1</v>
      </c>
      <c r="E40" s="218" t="s">
        <v>25</v>
      </c>
      <c r="F40" s="218" t="s">
        <v>25</v>
      </c>
      <c r="G40" s="218" t="s">
        <v>25</v>
      </c>
      <c r="H40" s="218" t="s">
        <v>25</v>
      </c>
      <c r="I40" s="218" t="s">
        <v>25</v>
      </c>
      <c r="J40" s="218" t="s">
        <v>25</v>
      </c>
      <c r="K40" s="121" t="s">
        <v>25</v>
      </c>
      <c r="L40" s="121" t="s">
        <v>25</v>
      </c>
      <c r="M40" s="121" t="s">
        <v>25</v>
      </c>
      <c r="N40" s="122">
        <v>1</v>
      </c>
    </row>
    <row r="41" spans="1:14" s="110" customFormat="1" ht="9.9" customHeight="1" x14ac:dyDescent="0.15">
      <c r="A41" s="110" t="s">
        <v>70</v>
      </c>
      <c r="B41" s="218" t="s">
        <v>25</v>
      </c>
      <c r="C41" s="218" t="s">
        <v>25</v>
      </c>
      <c r="D41" s="218" t="s">
        <v>25</v>
      </c>
      <c r="E41" s="121">
        <v>1</v>
      </c>
      <c r="F41" s="218" t="s">
        <v>25</v>
      </c>
      <c r="G41" s="121">
        <v>16</v>
      </c>
      <c r="H41" s="121">
        <v>1079</v>
      </c>
      <c r="I41" s="121">
        <v>730</v>
      </c>
      <c r="J41" s="121">
        <v>312</v>
      </c>
      <c r="K41" s="121" t="s">
        <v>25</v>
      </c>
      <c r="L41" s="121">
        <v>120</v>
      </c>
      <c r="M41" s="121">
        <v>971</v>
      </c>
      <c r="N41" s="122">
        <v>3229</v>
      </c>
    </row>
    <row r="42" spans="1:14" s="110" customFormat="1" ht="9.9" customHeight="1" x14ac:dyDescent="0.15">
      <c r="A42" s="110" t="s">
        <v>54</v>
      </c>
      <c r="B42" s="218" t="s">
        <v>25</v>
      </c>
      <c r="C42" s="218" t="s">
        <v>25</v>
      </c>
      <c r="D42" s="121">
        <v>1</v>
      </c>
      <c r="E42" s="218" t="s">
        <v>25</v>
      </c>
      <c r="F42" s="218" t="s">
        <v>25</v>
      </c>
      <c r="G42" s="218" t="s">
        <v>25</v>
      </c>
      <c r="H42" s="218" t="s">
        <v>25</v>
      </c>
      <c r="I42" s="218" t="s">
        <v>25</v>
      </c>
      <c r="J42" s="218" t="s">
        <v>25</v>
      </c>
      <c r="K42" s="121" t="s">
        <v>25</v>
      </c>
      <c r="L42" s="121" t="s">
        <v>25</v>
      </c>
      <c r="M42" s="121" t="s">
        <v>25</v>
      </c>
      <c r="N42" s="122">
        <v>1</v>
      </c>
    </row>
    <row r="43" spans="1:14" s="110" customFormat="1" ht="9.9" customHeight="1" x14ac:dyDescent="0.15">
      <c r="A43" s="123" t="s">
        <v>71</v>
      </c>
      <c r="B43" s="219" t="s">
        <v>25</v>
      </c>
      <c r="C43" s="219" t="s">
        <v>25</v>
      </c>
      <c r="D43" s="219" t="s">
        <v>25</v>
      </c>
      <c r="E43" s="219" t="s">
        <v>25</v>
      </c>
      <c r="F43" s="219" t="s">
        <v>25</v>
      </c>
      <c r="G43" s="124">
        <v>1</v>
      </c>
      <c r="H43" s="219" t="s">
        <v>25</v>
      </c>
      <c r="I43" s="124">
        <v>1</v>
      </c>
      <c r="J43" s="219" t="s">
        <v>25</v>
      </c>
      <c r="K43" s="124" t="s">
        <v>25</v>
      </c>
      <c r="L43" s="124" t="s">
        <v>25</v>
      </c>
      <c r="M43" s="124" t="s">
        <v>25</v>
      </c>
      <c r="N43" s="125">
        <v>2</v>
      </c>
    </row>
    <row r="44" spans="1:14" s="110" customFormat="1" ht="9.9" customHeight="1" x14ac:dyDescent="0.15">
      <c r="A44" s="126"/>
      <c r="B44" s="220"/>
      <c r="C44" s="220"/>
      <c r="D44" s="220"/>
      <c r="E44" s="220"/>
      <c r="F44" s="220"/>
      <c r="G44" s="127"/>
      <c r="H44" s="220"/>
      <c r="I44" s="127"/>
      <c r="J44" s="220"/>
      <c r="K44" s="127"/>
      <c r="L44" s="127"/>
      <c r="M44" s="127"/>
      <c r="N44" s="128"/>
    </row>
    <row r="45" spans="1:14" s="110" customFormat="1" ht="9.9" customHeight="1" x14ac:dyDescent="0.15">
      <c r="A45" s="110" t="s">
        <v>136</v>
      </c>
      <c r="B45" s="121">
        <v>2</v>
      </c>
      <c r="C45" s="121">
        <v>10</v>
      </c>
      <c r="D45" s="121">
        <v>2</v>
      </c>
      <c r="E45" s="121">
        <v>1</v>
      </c>
      <c r="F45" s="121">
        <v>23</v>
      </c>
      <c r="G45" s="121">
        <v>39</v>
      </c>
      <c r="H45" s="121">
        <v>21</v>
      </c>
      <c r="I45" s="121">
        <v>15</v>
      </c>
      <c r="J45" s="121">
        <v>5</v>
      </c>
      <c r="K45" s="121">
        <v>36</v>
      </c>
      <c r="L45" s="121">
        <v>24</v>
      </c>
      <c r="M45" s="121" t="s">
        <v>25</v>
      </c>
      <c r="N45" s="122">
        <v>178</v>
      </c>
    </row>
    <row r="46" spans="1:14" s="110" customFormat="1" ht="9.9" customHeight="1" x14ac:dyDescent="0.15">
      <c r="A46" s="110" t="s">
        <v>137</v>
      </c>
      <c r="B46" s="218" t="s">
        <v>25</v>
      </c>
      <c r="C46" s="218" t="s">
        <v>25</v>
      </c>
      <c r="D46" s="218" t="s">
        <v>25</v>
      </c>
      <c r="E46" s="218" t="s">
        <v>25</v>
      </c>
      <c r="F46" s="218" t="s">
        <v>25</v>
      </c>
      <c r="G46" s="218" t="s">
        <v>25</v>
      </c>
      <c r="H46" s="218" t="s">
        <v>25</v>
      </c>
      <c r="I46" s="218" t="s">
        <v>25</v>
      </c>
      <c r="J46" s="218" t="s">
        <v>25</v>
      </c>
      <c r="K46" s="121">
        <v>1</v>
      </c>
      <c r="L46" s="121" t="s">
        <v>25</v>
      </c>
      <c r="M46" s="121" t="s">
        <v>25</v>
      </c>
      <c r="N46" s="122">
        <v>1</v>
      </c>
    </row>
    <row r="47" spans="1:14" s="110" customFormat="1" ht="9.9" customHeight="1" x14ac:dyDescent="0.15">
      <c r="A47" s="123" t="s">
        <v>131</v>
      </c>
      <c r="B47" s="124">
        <v>1</v>
      </c>
      <c r="C47" s="219" t="s">
        <v>25</v>
      </c>
      <c r="D47" s="219" t="s">
        <v>25</v>
      </c>
      <c r="E47" s="124">
        <v>1</v>
      </c>
      <c r="F47" s="124">
        <v>1</v>
      </c>
      <c r="G47" s="219" t="s">
        <v>25</v>
      </c>
      <c r="H47" s="219" t="s">
        <v>25</v>
      </c>
      <c r="I47" s="219" t="s">
        <v>25</v>
      </c>
      <c r="J47" s="124">
        <v>1</v>
      </c>
      <c r="K47" s="124" t="s">
        <v>25</v>
      </c>
      <c r="L47" s="124" t="s">
        <v>25</v>
      </c>
      <c r="M47" s="124" t="s">
        <v>25</v>
      </c>
      <c r="N47" s="125">
        <v>4</v>
      </c>
    </row>
    <row r="48" spans="1:14" s="110" customFormat="1" ht="9.9" customHeight="1" x14ac:dyDescent="0.15">
      <c r="A48" s="126"/>
      <c r="B48" s="127"/>
      <c r="C48" s="220"/>
      <c r="D48" s="220"/>
      <c r="E48" s="127"/>
      <c r="F48" s="127"/>
      <c r="G48" s="220"/>
      <c r="H48" s="220"/>
      <c r="I48" s="220"/>
      <c r="J48" s="127"/>
      <c r="K48" s="127"/>
      <c r="L48" s="127"/>
      <c r="M48" s="127"/>
      <c r="N48" s="128"/>
    </row>
    <row r="49" spans="1:14" s="110" customFormat="1" ht="9.9" customHeight="1" x14ac:dyDescent="0.15">
      <c r="A49" s="123" t="s">
        <v>58</v>
      </c>
      <c r="B49" s="124">
        <v>1</v>
      </c>
      <c r="C49" s="219" t="s">
        <v>25</v>
      </c>
      <c r="D49" s="124">
        <v>3</v>
      </c>
      <c r="E49" s="124">
        <v>2</v>
      </c>
      <c r="F49" s="124">
        <v>1</v>
      </c>
      <c r="G49" s="124">
        <v>1</v>
      </c>
      <c r="H49" s="124">
        <v>4</v>
      </c>
      <c r="I49" s="124">
        <v>3</v>
      </c>
      <c r="J49" s="124">
        <v>3</v>
      </c>
      <c r="K49" s="124">
        <v>1</v>
      </c>
      <c r="L49" s="124">
        <v>6</v>
      </c>
      <c r="M49" s="124">
        <v>1</v>
      </c>
      <c r="N49" s="125">
        <v>26</v>
      </c>
    </row>
    <row r="50" spans="1:14" s="110" customFormat="1" ht="9.9" customHeight="1" x14ac:dyDescent="0.15">
      <c r="A50" s="126"/>
      <c r="B50" s="127"/>
      <c r="C50" s="220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s="177" customFormat="1" ht="9.9" customHeight="1" x14ac:dyDescent="0.3">
      <c r="A51" s="4" t="s">
        <v>16</v>
      </c>
      <c r="B51" s="5">
        <f>SUM(B6:B12)</f>
        <v>74</v>
      </c>
      <c r="C51" s="5">
        <f t="shared" ref="C51:N51" si="0">SUM(C6:C12)</f>
        <v>178</v>
      </c>
      <c r="D51" s="5">
        <f t="shared" si="0"/>
        <v>53</v>
      </c>
      <c r="E51" s="5">
        <f t="shared" si="0"/>
        <v>26</v>
      </c>
      <c r="F51" s="5">
        <f t="shared" si="0"/>
        <v>0</v>
      </c>
      <c r="G51" s="5">
        <f t="shared" si="0"/>
        <v>93</v>
      </c>
      <c r="H51" s="5">
        <f t="shared" si="0"/>
        <v>166</v>
      </c>
      <c r="I51" s="5">
        <f t="shared" si="0"/>
        <v>66</v>
      </c>
      <c r="J51" s="5">
        <f t="shared" si="0"/>
        <v>91</v>
      </c>
      <c r="K51" s="5">
        <f t="shared" si="0"/>
        <v>6</v>
      </c>
      <c r="L51" s="5">
        <f t="shared" si="0"/>
        <v>19</v>
      </c>
      <c r="M51" s="5">
        <f t="shared" si="0"/>
        <v>165</v>
      </c>
      <c r="N51" s="5">
        <f t="shared" si="0"/>
        <v>937</v>
      </c>
    </row>
    <row r="52" spans="1:14" s="177" customFormat="1" ht="9.9" customHeight="1" x14ac:dyDescent="0.3">
      <c r="A52" s="4" t="s">
        <v>17</v>
      </c>
      <c r="B52" s="6">
        <f>SUM(B14:B36)</f>
        <v>323</v>
      </c>
      <c r="C52" s="6">
        <f t="shared" ref="C52:N52" si="1">SUM(C14:C36)</f>
        <v>288</v>
      </c>
      <c r="D52" s="6">
        <f t="shared" si="1"/>
        <v>1434</v>
      </c>
      <c r="E52" s="6">
        <f t="shared" si="1"/>
        <v>588</v>
      </c>
      <c r="F52" s="6">
        <f t="shared" si="1"/>
        <v>195</v>
      </c>
      <c r="G52" s="6">
        <f t="shared" si="1"/>
        <v>125</v>
      </c>
      <c r="H52" s="6">
        <f t="shared" si="1"/>
        <v>277</v>
      </c>
      <c r="I52" s="6">
        <f t="shared" si="1"/>
        <v>280</v>
      </c>
      <c r="J52" s="6">
        <f t="shared" si="1"/>
        <v>47</v>
      </c>
      <c r="K52" s="6">
        <f t="shared" si="1"/>
        <v>567</v>
      </c>
      <c r="L52" s="6">
        <f t="shared" si="1"/>
        <v>453</v>
      </c>
      <c r="M52" s="6">
        <f t="shared" si="1"/>
        <v>448</v>
      </c>
      <c r="N52" s="6">
        <f t="shared" si="1"/>
        <v>5025</v>
      </c>
    </row>
    <row r="53" spans="1:14" s="177" customFormat="1" ht="9.9" customHeight="1" x14ac:dyDescent="0.3">
      <c r="A53" s="4" t="s">
        <v>18</v>
      </c>
      <c r="B53" s="6">
        <f>SUM(B38:B43)</f>
        <v>1</v>
      </c>
      <c r="C53" s="6">
        <f t="shared" ref="C53:N53" si="2">SUM(C38:C43)</f>
        <v>0</v>
      </c>
      <c r="D53" s="6">
        <f t="shared" si="2"/>
        <v>3</v>
      </c>
      <c r="E53" s="6">
        <f t="shared" si="2"/>
        <v>2</v>
      </c>
      <c r="F53" s="6">
        <f t="shared" si="2"/>
        <v>2</v>
      </c>
      <c r="G53" s="6">
        <f t="shared" si="2"/>
        <v>17</v>
      </c>
      <c r="H53" s="6">
        <f t="shared" si="2"/>
        <v>1080</v>
      </c>
      <c r="I53" s="6">
        <f t="shared" si="2"/>
        <v>732</v>
      </c>
      <c r="J53" s="6">
        <f t="shared" si="2"/>
        <v>313</v>
      </c>
      <c r="K53" s="6">
        <f t="shared" si="2"/>
        <v>0</v>
      </c>
      <c r="L53" s="6">
        <f t="shared" si="2"/>
        <v>121</v>
      </c>
      <c r="M53" s="6">
        <f t="shared" si="2"/>
        <v>971</v>
      </c>
      <c r="N53" s="6">
        <f t="shared" si="2"/>
        <v>3242</v>
      </c>
    </row>
    <row r="54" spans="1:14" s="177" customFormat="1" ht="9.9" customHeight="1" x14ac:dyDescent="0.3">
      <c r="A54" s="4" t="s">
        <v>19</v>
      </c>
      <c r="B54" s="6">
        <f>SUM(B45:B47)</f>
        <v>3</v>
      </c>
      <c r="C54" s="6">
        <f t="shared" ref="C54:N54" si="3">SUM(C45:C47)</f>
        <v>10</v>
      </c>
      <c r="D54" s="6">
        <f t="shared" si="3"/>
        <v>2</v>
      </c>
      <c r="E54" s="6">
        <f t="shared" si="3"/>
        <v>2</v>
      </c>
      <c r="F54" s="6">
        <f t="shared" si="3"/>
        <v>24</v>
      </c>
      <c r="G54" s="6">
        <f t="shared" si="3"/>
        <v>39</v>
      </c>
      <c r="H54" s="6">
        <f t="shared" si="3"/>
        <v>21</v>
      </c>
      <c r="I54" s="6">
        <f t="shared" si="3"/>
        <v>15</v>
      </c>
      <c r="J54" s="6">
        <f t="shared" si="3"/>
        <v>6</v>
      </c>
      <c r="K54" s="6">
        <f t="shared" si="3"/>
        <v>37</v>
      </c>
      <c r="L54" s="6">
        <f t="shared" si="3"/>
        <v>24</v>
      </c>
      <c r="M54" s="6">
        <f t="shared" si="3"/>
        <v>0</v>
      </c>
      <c r="N54" s="6">
        <f t="shared" si="3"/>
        <v>183</v>
      </c>
    </row>
    <row r="55" spans="1:14" s="177" customFormat="1" ht="9.9" customHeight="1" x14ac:dyDescent="0.3">
      <c r="A55" s="4" t="s">
        <v>20</v>
      </c>
      <c r="B55" s="6">
        <f>SUM(B49)</f>
        <v>1</v>
      </c>
      <c r="C55" s="6">
        <f t="shared" ref="C55:N55" si="4">SUM(C49)</f>
        <v>0</v>
      </c>
      <c r="D55" s="6">
        <f t="shared" si="4"/>
        <v>3</v>
      </c>
      <c r="E55" s="6">
        <f t="shared" si="4"/>
        <v>2</v>
      </c>
      <c r="F55" s="6">
        <f t="shared" si="4"/>
        <v>1</v>
      </c>
      <c r="G55" s="6">
        <f t="shared" si="4"/>
        <v>1</v>
      </c>
      <c r="H55" s="6">
        <f t="shared" si="4"/>
        <v>4</v>
      </c>
      <c r="I55" s="6">
        <f t="shared" si="4"/>
        <v>3</v>
      </c>
      <c r="J55" s="6">
        <f t="shared" si="4"/>
        <v>3</v>
      </c>
      <c r="K55" s="6">
        <f t="shared" si="4"/>
        <v>1</v>
      </c>
      <c r="L55" s="6">
        <f t="shared" si="4"/>
        <v>6</v>
      </c>
      <c r="M55" s="6">
        <f t="shared" si="4"/>
        <v>1</v>
      </c>
      <c r="N55" s="6">
        <f t="shared" si="4"/>
        <v>26</v>
      </c>
    </row>
    <row r="56" spans="1:14" s="146" customFormat="1" ht="12" customHeight="1" x14ac:dyDescent="0.2">
      <c r="A56" s="135" t="s">
        <v>21</v>
      </c>
      <c r="B56" s="118">
        <f>SUM(B51:B55)</f>
        <v>402</v>
      </c>
      <c r="C56" s="118">
        <f t="shared" ref="C56:N56" si="5">SUM(C51:C55)</f>
        <v>476</v>
      </c>
      <c r="D56" s="118">
        <f t="shared" si="5"/>
        <v>1495</v>
      </c>
      <c r="E56" s="118">
        <f t="shared" si="5"/>
        <v>620</v>
      </c>
      <c r="F56" s="118">
        <f t="shared" si="5"/>
        <v>222</v>
      </c>
      <c r="G56" s="118">
        <f t="shared" si="5"/>
        <v>275</v>
      </c>
      <c r="H56" s="118">
        <f t="shared" si="5"/>
        <v>1548</v>
      </c>
      <c r="I56" s="118">
        <f t="shared" si="5"/>
        <v>1096</v>
      </c>
      <c r="J56" s="118">
        <f t="shared" si="5"/>
        <v>460</v>
      </c>
      <c r="K56" s="118">
        <f t="shared" si="5"/>
        <v>611</v>
      </c>
      <c r="L56" s="118">
        <f t="shared" si="5"/>
        <v>623</v>
      </c>
      <c r="M56" s="118">
        <f t="shared" si="5"/>
        <v>1585</v>
      </c>
      <c r="N56" s="118">
        <f t="shared" si="5"/>
        <v>9413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RowHeight="14.4" x14ac:dyDescent="0.3"/>
  <cols>
    <col min="1" max="1" width="22.88671875" customWidth="1"/>
    <col min="2" max="14" width="5.6640625" customWidth="1"/>
  </cols>
  <sheetData>
    <row r="1" spans="1:14" s="85" customFormat="1" ht="12.75" customHeight="1" x14ac:dyDescent="0.3">
      <c r="A1" s="237" t="s">
        <v>173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1.25" customHeight="1" x14ac:dyDescent="0.25">
      <c r="A5" s="115" t="s">
        <v>3</v>
      </c>
      <c r="B5" s="116" t="s">
        <v>4</v>
      </c>
      <c r="C5" s="116" t="s">
        <v>5</v>
      </c>
      <c r="D5" s="116" t="s">
        <v>6</v>
      </c>
      <c r="E5" s="116" t="s">
        <v>7</v>
      </c>
      <c r="F5" s="116" t="s">
        <v>8</v>
      </c>
      <c r="G5" s="116" t="s">
        <v>9</v>
      </c>
      <c r="H5" s="116" t="s">
        <v>10</v>
      </c>
      <c r="I5" s="116" t="s">
        <v>11</v>
      </c>
      <c r="J5" s="116" t="s">
        <v>12</v>
      </c>
      <c r="K5" s="116" t="s">
        <v>13</v>
      </c>
      <c r="L5" s="116" t="s">
        <v>14</v>
      </c>
      <c r="M5" s="116" t="s">
        <v>15</v>
      </c>
      <c r="N5" s="117" t="s">
        <v>0</v>
      </c>
    </row>
    <row r="6" spans="1:14" s="110" customFormat="1" ht="9.9" customHeight="1" x14ac:dyDescent="0.15">
      <c r="A6" s="110" t="s">
        <v>101</v>
      </c>
      <c r="B6" s="121">
        <v>1</v>
      </c>
      <c r="C6" s="121">
        <v>2</v>
      </c>
      <c r="D6" s="218" t="s">
        <v>25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121">
        <v>1</v>
      </c>
      <c r="K6" s="121" t="s">
        <v>25</v>
      </c>
      <c r="L6" s="121" t="s">
        <v>25</v>
      </c>
      <c r="M6" s="121">
        <v>1</v>
      </c>
      <c r="N6" s="122">
        <v>5</v>
      </c>
    </row>
    <row r="7" spans="1:14" s="110" customFormat="1" ht="9.9" customHeight="1" x14ac:dyDescent="0.15">
      <c r="A7" s="110" t="s">
        <v>127</v>
      </c>
      <c r="B7" s="121">
        <v>19</v>
      </c>
      <c r="C7" s="121">
        <v>20</v>
      </c>
      <c r="D7" s="121">
        <v>24</v>
      </c>
      <c r="E7" s="121">
        <v>55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>
        <v>1</v>
      </c>
      <c r="L7" s="121">
        <v>1</v>
      </c>
      <c r="M7" s="121">
        <v>11</v>
      </c>
      <c r="N7" s="122">
        <v>131</v>
      </c>
    </row>
    <row r="8" spans="1:14" s="110" customFormat="1" ht="9.9" customHeight="1" x14ac:dyDescent="0.15">
      <c r="A8" s="110" t="s">
        <v>48</v>
      </c>
      <c r="B8" s="218" t="s">
        <v>25</v>
      </c>
      <c r="C8" s="121">
        <v>45</v>
      </c>
      <c r="D8" s="218" t="s">
        <v>25</v>
      </c>
      <c r="E8" s="121">
        <v>39</v>
      </c>
      <c r="F8" s="121">
        <v>11</v>
      </c>
      <c r="G8" s="218" t="s">
        <v>25</v>
      </c>
      <c r="H8" s="218" t="s">
        <v>25</v>
      </c>
      <c r="I8" s="218" t="s">
        <v>25</v>
      </c>
      <c r="J8" s="218" t="s">
        <v>25</v>
      </c>
      <c r="K8" s="121">
        <v>99</v>
      </c>
      <c r="L8" s="121">
        <v>71</v>
      </c>
      <c r="M8" s="121" t="s">
        <v>25</v>
      </c>
      <c r="N8" s="122">
        <v>265</v>
      </c>
    </row>
    <row r="9" spans="1:14" s="110" customFormat="1" ht="9.9" customHeight="1" x14ac:dyDescent="0.15">
      <c r="A9" s="110" t="s">
        <v>49</v>
      </c>
      <c r="B9" s="218" t="s">
        <v>25</v>
      </c>
      <c r="C9" s="218" t="s">
        <v>25</v>
      </c>
      <c r="D9" s="218" t="s">
        <v>25</v>
      </c>
      <c r="E9" s="218" t="s">
        <v>25</v>
      </c>
      <c r="F9" s="121">
        <v>11</v>
      </c>
      <c r="G9" s="121">
        <v>50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61</v>
      </c>
    </row>
    <row r="10" spans="1:14" s="110" customFormat="1" ht="9.9" customHeight="1" x14ac:dyDescent="0.15">
      <c r="A10" s="110" t="s">
        <v>83</v>
      </c>
      <c r="B10" s="218" t="s">
        <v>25</v>
      </c>
      <c r="C10" s="218" t="s">
        <v>25</v>
      </c>
      <c r="D10" s="218" t="s">
        <v>25</v>
      </c>
      <c r="E10" s="121">
        <v>1</v>
      </c>
      <c r="F10" s="218" t="s">
        <v>25</v>
      </c>
      <c r="G10" s="121">
        <v>1</v>
      </c>
      <c r="H10" s="218" t="s">
        <v>25</v>
      </c>
      <c r="I10" s="218" t="s">
        <v>25</v>
      </c>
      <c r="J10" s="121">
        <v>2</v>
      </c>
      <c r="K10" s="121">
        <v>6</v>
      </c>
      <c r="L10" s="121">
        <v>1</v>
      </c>
      <c r="M10" s="121" t="s">
        <v>25</v>
      </c>
      <c r="N10" s="122">
        <v>11</v>
      </c>
    </row>
    <row r="11" spans="1:14" s="110" customFormat="1" ht="9.9" customHeight="1" x14ac:dyDescent="0.15">
      <c r="A11" s="123" t="s">
        <v>135</v>
      </c>
      <c r="B11" s="219" t="s">
        <v>25</v>
      </c>
      <c r="C11" s="124">
        <v>2</v>
      </c>
      <c r="D11" s="124">
        <v>1</v>
      </c>
      <c r="E11" s="219" t="s">
        <v>25</v>
      </c>
      <c r="F11" s="219" t="s">
        <v>25</v>
      </c>
      <c r="G11" s="219" t="s">
        <v>25</v>
      </c>
      <c r="H11" s="219" t="s">
        <v>25</v>
      </c>
      <c r="I11" s="219" t="s">
        <v>25</v>
      </c>
      <c r="J11" s="219" t="s">
        <v>25</v>
      </c>
      <c r="K11" s="124" t="s">
        <v>25</v>
      </c>
      <c r="L11" s="124" t="s">
        <v>25</v>
      </c>
      <c r="M11" s="124">
        <v>1</v>
      </c>
      <c r="N11" s="125">
        <v>4</v>
      </c>
    </row>
    <row r="12" spans="1:14" s="110" customFormat="1" ht="9.9" customHeight="1" x14ac:dyDescent="0.15">
      <c r="A12" s="126"/>
      <c r="B12" s="220"/>
      <c r="C12" s="127"/>
      <c r="D12" s="127"/>
      <c r="E12" s="220"/>
      <c r="F12" s="220"/>
      <c r="G12" s="220"/>
      <c r="H12" s="220"/>
      <c r="I12" s="220"/>
      <c r="J12" s="220"/>
      <c r="K12" s="127"/>
      <c r="L12" s="127"/>
      <c r="M12" s="127"/>
      <c r="N12" s="128"/>
    </row>
    <row r="13" spans="1:14" s="110" customFormat="1" ht="9.9" customHeight="1" x14ac:dyDescent="0.15">
      <c r="A13" s="110" t="s">
        <v>108</v>
      </c>
      <c r="B13" s="121">
        <v>1</v>
      </c>
      <c r="C13" s="121">
        <v>1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121" t="s">
        <v>25</v>
      </c>
      <c r="L13" s="121" t="s">
        <v>25</v>
      </c>
      <c r="M13" s="121" t="s">
        <v>25</v>
      </c>
      <c r="N13" s="122">
        <v>2</v>
      </c>
    </row>
    <row r="14" spans="1:14" s="110" customFormat="1" ht="9.9" customHeight="1" x14ac:dyDescent="0.15">
      <c r="A14" s="110" t="s">
        <v>111</v>
      </c>
      <c r="B14" s="121">
        <v>1</v>
      </c>
      <c r="C14" s="121">
        <v>1</v>
      </c>
      <c r="D14" s="218" t="s">
        <v>25</v>
      </c>
      <c r="E14" s="218" t="s">
        <v>25</v>
      </c>
      <c r="F14" s="121">
        <v>1</v>
      </c>
      <c r="G14" s="121">
        <v>1</v>
      </c>
      <c r="H14" s="121">
        <v>1</v>
      </c>
      <c r="I14" s="121">
        <v>1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6</v>
      </c>
    </row>
    <row r="15" spans="1:14" s="110" customFormat="1" ht="9.9" customHeight="1" x14ac:dyDescent="0.15">
      <c r="A15" s="110" t="s">
        <v>32</v>
      </c>
      <c r="B15" s="121">
        <v>6</v>
      </c>
      <c r="C15" s="218" t="s">
        <v>25</v>
      </c>
      <c r="D15" s="218" t="s">
        <v>25</v>
      </c>
      <c r="E15" s="218" t="s">
        <v>25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218" t="s">
        <v>25</v>
      </c>
      <c r="K15" s="121" t="s">
        <v>25</v>
      </c>
      <c r="L15" s="121" t="s">
        <v>25</v>
      </c>
      <c r="M15" s="121" t="s">
        <v>25</v>
      </c>
      <c r="N15" s="122">
        <v>6</v>
      </c>
    </row>
    <row r="16" spans="1:14" s="110" customFormat="1" ht="9.9" customHeight="1" x14ac:dyDescent="0.15">
      <c r="A16" s="110" t="s">
        <v>167</v>
      </c>
      <c r="B16" s="218" t="s">
        <v>25</v>
      </c>
      <c r="C16" s="218" t="s">
        <v>25</v>
      </c>
      <c r="D16" s="121">
        <v>1</v>
      </c>
      <c r="E16" s="121">
        <v>6</v>
      </c>
      <c r="F16" s="121">
        <v>3</v>
      </c>
      <c r="G16" s="218" t="s">
        <v>25</v>
      </c>
      <c r="H16" s="121">
        <v>12</v>
      </c>
      <c r="I16" s="121">
        <v>3</v>
      </c>
      <c r="J16" s="218" t="s">
        <v>25</v>
      </c>
      <c r="K16" s="121" t="s">
        <v>25</v>
      </c>
      <c r="L16" s="121">
        <v>2</v>
      </c>
      <c r="M16" s="121">
        <v>4</v>
      </c>
      <c r="N16" s="122">
        <v>31</v>
      </c>
    </row>
    <row r="17" spans="1:14" s="110" customFormat="1" ht="9.9" customHeight="1" x14ac:dyDescent="0.15">
      <c r="A17" s="110" t="s">
        <v>78</v>
      </c>
      <c r="B17" s="218" t="s">
        <v>25</v>
      </c>
      <c r="C17" s="218" t="s">
        <v>25</v>
      </c>
      <c r="D17" s="218" t="s">
        <v>25</v>
      </c>
      <c r="E17" s="121">
        <v>1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79</v>
      </c>
      <c r="B18" s="121">
        <v>1</v>
      </c>
      <c r="C18" s="121">
        <v>8</v>
      </c>
      <c r="D18" s="121">
        <v>3</v>
      </c>
      <c r="E18" s="121">
        <v>1</v>
      </c>
      <c r="F18" s="121">
        <v>1</v>
      </c>
      <c r="G18" s="121">
        <v>1</v>
      </c>
      <c r="H18" s="121">
        <v>1</v>
      </c>
      <c r="I18" s="121">
        <v>3</v>
      </c>
      <c r="J18" s="121">
        <v>2</v>
      </c>
      <c r="K18" s="121">
        <v>1</v>
      </c>
      <c r="L18" s="121">
        <v>1</v>
      </c>
      <c r="M18" s="121" t="s">
        <v>25</v>
      </c>
      <c r="N18" s="122">
        <v>23</v>
      </c>
    </row>
    <row r="19" spans="1:14" s="110" customFormat="1" ht="9.9" customHeight="1" x14ac:dyDescent="0.15">
      <c r="A19" s="110" t="s">
        <v>125</v>
      </c>
      <c r="B19" s="218" t="s">
        <v>25</v>
      </c>
      <c r="C19" s="121">
        <v>2</v>
      </c>
      <c r="D19" s="218" t="s">
        <v>25</v>
      </c>
      <c r="E19" s="121">
        <v>1</v>
      </c>
      <c r="F19" s="121">
        <v>5</v>
      </c>
      <c r="G19" s="121">
        <v>2</v>
      </c>
      <c r="H19" s="121">
        <v>14</v>
      </c>
      <c r="I19" s="121">
        <v>3</v>
      </c>
      <c r="J19" s="121">
        <v>7</v>
      </c>
      <c r="K19" s="121">
        <v>3</v>
      </c>
      <c r="L19" s="121" t="s">
        <v>25</v>
      </c>
      <c r="M19" s="121" t="s">
        <v>25</v>
      </c>
      <c r="N19" s="122">
        <v>37</v>
      </c>
    </row>
    <row r="20" spans="1:14" s="110" customFormat="1" ht="9.9" customHeight="1" x14ac:dyDescent="0.15">
      <c r="A20" s="110" t="s">
        <v>35</v>
      </c>
      <c r="B20" s="121">
        <v>1</v>
      </c>
      <c r="C20" s="121">
        <v>5</v>
      </c>
      <c r="D20" s="218" t="s">
        <v>25</v>
      </c>
      <c r="E20" s="218" t="s">
        <v>25</v>
      </c>
      <c r="F20" s="121">
        <v>1</v>
      </c>
      <c r="G20" s="121">
        <v>1</v>
      </c>
      <c r="H20" s="121">
        <v>1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9</v>
      </c>
    </row>
    <row r="21" spans="1:14" s="110" customFormat="1" ht="9.9" customHeight="1" x14ac:dyDescent="0.15">
      <c r="A21" s="110" t="s">
        <v>168</v>
      </c>
      <c r="B21" s="218" t="s">
        <v>25</v>
      </c>
      <c r="C21" s="218" t="s">
        <v>25</v>
      </c>
      <c r="D21" s="218" t="s">
        <v>25</v>
      </c>
      <c r="E21" s="218" t="s">
        <v>25</v>
      </c>
      <c r="F21" s="218" t="s">
        <v>25</v>
      </c>
      <c r="G21" s="218" t="s">
        <v>25</v>
      </c>
      <c r="H21" s="218" t="s">
        <v>25</v>
      </c>
      <c r="I21" s="218" t="s">
        <v>25</v>
      </c>
      <c r="J21" s="121">
        <v>1</v>
      </c>
      <c r="K21" s="121">
        <v>1</v>
      </c>
      <c r="L21" s="121" t="s">
        <v>25</v>
      </c>
      <c r="M21" s="121">
        <v>1</v>
      </c>
      <c r="N21" s="122">
        <v>3</v>
      </c>
    </row>
    <row r="22" spans="1:14" s="110" customFormat="1" ht="9.9" customHeight="1" x14ac:dyDescent="0.15">
      <c r="A22" s="110" t="s">
        <v>37</v>
      </c>
      <c r="B22" s="121">
        <v>8</v>
      </c>
      <c r="C22" s="121">
        <v>26</v>
      </c>
      <c r="D22" s="121">
        <v>36</v>
      </c>
      <c r="E22" s="121">
        <v>10</v>
      </c>
      <c r="F22" s="121">
        <v>10</v>
      </c>
      <c r="G22" s="218" t="s">
        <v>25</v>
      </c>
      <c r="H22" s="121">
        <v>1</v>
      </c>
      <c r="I22" s="218" t="s">
        <v>25</v>
      </c>
      <c r="J22" s="218" t="s">
        <v>25</v>
      </c>
      <c r="K22" s="121" t="s">
        <v>25</v>
      </c>
      <c r="L22" s="121">
        <v>1</v>
      </c>
      <c r="M22" s="121" t="s">
        <v>25</v>
      </c>
      <c r="N22" s="122">
        <v>92</v>
      </c>
    </row>
    <row r="23" spans="1:14" s="110" customFormat="1" ht="9.9" customHeight="1" x14ac:dyDescent="0.15">
      <c r="A23" s="110" t="s">
        <v>113</v>
      </c>
      <c r="B23" s="121">
        <v>16</v>
      </c>
      <c r="C23" s="121">
        <v>25</v>
      </c>
      <c r="D23" s="121">
        <v>33</v>
      </c>
      <c r="E23" s="121">
        <v>121</v>
      </c>
      <c r="F23" s="121">
        <v>60</v>
      </c>
      <c r="G23" s="121">
        <v>24</v>
      </c>
      <c r="H23" s="121">
        <v>50</v>
      </c>
      <c r="I23" s="121">
        <v>47</v>
      </c>
      <c r="J23" s="218" t="s">
        <v>25</v>
      </c>
      <c r="K23" s="121">
        <v>160</v>
      </c>
      <c r="L23" s="121">
        <v>47</v>
      </c>
      <c r="M23" s="121">
        <v>173</v>
      </c>
      <c r="N23" s="122">
        <v>756</v>
      </c>
    </row>
    <row r="24" spans="1:14" s="110" customFormat="1" ht="9.9" customHeight="1" x14ac:dyDescent="0.15">
      <c r="A24" s="110" t="s">
        <v>130</v>
      </c>
      <c r="B24" s="218" t="s">
        <v>25</v>
      </c>
      <c r="C24" s="121">
        <v>1</v>
      </c>
      <c r="D24" s="218" t="s">
        <v>25</v>
      </c>
      <c r="E24" s="218" t="s">
        <v>25</v>
      </c>
      <c r="F24" s="218" t="s">
        <v>25</v>
      </c>
      <c r="G24" s="218" t="s">
        <v>25</v>
      </c>
      <c r="H24" s="218" t="s">
        <v>25</v>
      </c>
      <c r="I24" s="218" t="s">
        <v>25</v>
      </c>
      <c r="J24" s="218" t="s">
        <v>25</v>
      </c>
      <c r="K24" s="121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143</v>
      </c>
      <c r="B25" s="121">
        <v>77</v>
      </c>
      <c r="C25" s="121">
        <v>80</v>
      </c>
      <c r="D25" s="121">
        <v>220</v>
      </c>
      <c r="E25" s="121">
        <v>36</v>
      </c>
      <c r="F25" s="121">
        <v>4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121">
        <v>19</v>
      </c>
      <c r="L25" s="121">
        <v>10</v>
      </c>
      <c r="M25" s="121" t="s">
        <v>25</v>
      </c>
      <c r="N25" s="122">
        <v>446</v>
      </c>
    </row>
    <row r="26" spans="1:14" s="110" customFormat="1" ht="9.9" customHeight="1" x14ac:dyDescent="0.15">
      <c r="A26" s="110" t="s">
        <v>126</v>
      </c>
      <c r="B26" s="218" t="s">
        <v>25</v>
      </c>
      <c r="C26" s="121">
        <v>1</v>
      </c>
      <c r="D26" s="121">
        <v>2</v>
      </c>
      <c r="E26" s="121">
        <v>6</v>
      </c>
      <c r="F26" s="218" t="s">
        <v>25</v>
      </c>
      <c r="G26" s="121">
        <v>1</v>
      </c>
      <c r="H26" s="121">
        <v>6</v>
      </c>
      <c r="I26" s="218" t="s">
        <v>25</v>
      </c>
      <c r="J26" s="121">
        <v>3</v>
      </c>
      <c r="K26" s="121">
        <v>1</v>
      </c>
      <c r="L26" s="121" t="s">
        <v>25</v>
      </c>
      <c r="M26" s="121" t="s">
        <v>25</v>
      </c>
      <c r="N26" s="122">
        <v>20</v>
      </c>
    </row>
    <row r="27" spans="1:14" s="110" customFormat="1" ht="9.9" customHeight="1" x14ac:dyDescent="0.15">
      <c r="A27" s="110" t="s">
        <v>45</v>
      </c>
      <c r="B27" s="121">
        <v>1</v>
      </c>
      <c r="C27" s="121">
        <v>1</v>
      </c>
      <c r="D27" s="121">
        <v>1</v>
      </c>
      <c r="E27" s="121">
        <v>1</v>
      </c>
      <c r="F27" s="218" t="s">
        <v>25</v>
      </c>
      <c r="G27" s="218" t="s">
        <v>25</v>
      </c>
      <c r="H27" s="218" t="s">
        <v>25</v>
      </c>
      <c r="I27" s="218" t="s">
        <v>25</v>
      </c>
      <c r="J27" s="218" t="s">
        <v>25</v>
      </c>
      <c r="K27" s="121" t="s">
        <v>25</v>
      </c>
      <c r="L27" s="121" t="s">
        <v>25</v>
      </c>
      <c r="M27" s="121" t="s">
        <v>25</v>
      </c>
      <c r="N27" s="122">
        <v>4</v>
      </c>
    </row>
    <row r="28" spans="1:14" s="110" customFormat="1" ht="9.9" customHeight="1" x14ac:dyDescent="0.15">
      <c r="A28" s="123" t="s">
        <v>46</v>
      </c>
      <c r="B28" s="219" t="s">
        <v>25</v>
      </c>
      <c r="C28" s="124">
        <v>1</v>
      </c>
      <c r="D28" s="219" t="s">
        <v>25</v>
      </c>
      <c r="E28" s="219" t="s">
        <v>25</v>
      </c>
      <c r="F28" s="219" t="s">
        <v>25</v>
      </c>
      <c r="G28" s="219" t="s">
        <v>25</v>
      </c>
      <c r="H28" s="219" t="s">
        <v>25</v>
      </c>
      <c r="I28" s="219" t="s">
        <v>25</v>
      </c>
      <c r="J28" s="219" t="s">
        <v>25</v>
      </c>
      <c r="K28" s="124" t="s">
        <v>25</v>
      </c>
      <c r="L28" s="124" t="s">
        <v>25</v>
      </c>
      <c r="M28" s="124" t="s">
        <v>25</v>
      </c>
      <c r="N28" s="125">
        <v>1</v>
      </c>
    </row>
    <row r="29" spans="1:14" s="110" customFormat="1" ht="9.9" customHeight="1" x14ac:dyDescent="0.15">
      <c r="A29" s="126"/>
      <c r="B29" s="220"/>
      <c r="C29" s="127"/>
      <c r="D29" s="220"/>
      <c r="E29" s="220"/>
      <c r="F29" s="220"/>
      <c r="G29" s="220"/>
      <c r="H29" s="220"/>
      <c r="I29" s="220"/>
      <c r="J29" s="220"/>
      <c r="K29" s="127"/>
      <c r="L29" s="127"/>
      <c r="M29" s="127"/>
      <c r="N29" s="128"/>
    </row>
    <row r="30" spans="1:14" s="110" customFormat="1" ht="9.9" customHeight="1" x14ac:dyDescent="0.15">
      <c r="A30" s="110" t="s">
        <v>52</v>
      </c>
      <c r="B30" s="218" t="s">
        <v>25</v>
      </c>
      <c r="C30" s="218" t="s">
        <v>25</v>
      </c>
      <c r="D30" s="218" t="s">
        <v>25</v>
      </c>
      <c r="E30" s="121">
        <v>1</v>
      </c>
      <c r="F30" s="218" t="s">
        <v>25</v>
      </c>
      <c r="G30" s="218" t="s">
        <v>25</v>
      </c>
      <c r="H30" s="121">
        <v>1</v>
      </c>
      <c r="I30" s="218" t="s">
        <v>25</v>
      </c>
      <c r="J30" s="121">
        <v>2</v>
      </c>
      <c r="K30" s="121" t="s">
        <v>25</v>
      </c>
      <c r="L30" s="121" t="s">
        <v>25</v>
      </c>
      <c r="M30" s="121" t="s">
        <v>25</v>
      </c>
      <c r="N30" s="122">
        <v>4</v>
      </c>
    </row>
    <row r="31" spans="1:14" s="110" customFormat="1" ht="9.9" customHeight="1" x14ac:dyDescent="0.15">
      <c r="A31" s="110" t="s">
        <v>169</v>
      </c>
      <c r="B31" s="218" t="s">
        <v>25</v>
      </c>
      <c r="C31" s="218" t="s">
        <v>25</v>
      </c>
      <c r="D31" s="218" t="s">
        <v>25</v>
      </c>
      <c r="E31" s="218" t="s">
        <v>25</v>
      </c>
      <c r="F31" s="121">
        <v>2</v>
      </c>
      <c r="G31" s="218" t="s">
        <v>25</v>
      </c>
      <c r="H31" s="218" t="s">
        <v>25</v>
      </c>
      <c r="I31" s="218" t="s">
        <v>25</v>
      </c>
      <c r="J31" s="218" t="s">
        <v>25</v>
      </c>
      <c r="K31" s="121" t="s">
        <v>25</v>
      </c>
      <c r="L31" s="121" t="s">
        <v>25</v>
      </c>
      <c r="M31" s="121" t="s">
        <v>25</v>
      </c>
      <c r="N31" s="122">
        <v>2</v>
      </c>
    </row>
    <row r="32" spans="1:14" s="110" customFormat="1" ht="9.9" customHeight="1" x14ac:dyDescent="0.15">
      <c r="A32" s="110" t="s">
        <v>53</v>
      </c>
      <c r="B32" s="218" t="s">
        <v>25</v>
      </c>
      <c r="C32" s="218" t="s">
        <v>25</v>
      </c>
      <c r="D32" s="218" t="s">
        <v>25</v>
      </c>
      <c r="E32" s="218" t="s">
        <v>25</v>
      </c>
      <c r="F32" s="121">
        <v>2</v>
      </c>
      <c r="G32" s="218" t="s">
        <v>25</v>
      </c>
      <c r="H32" s="218" t="s">
        <v>25</v>
      </c>
      <c r="I32" s="218" t="s">
        <v>25</v>
      </c>
      <c r="J32" s="121">
        <v>2</v>
      </c>
      <c r="K32" s="121" t="s">
        <v>25</v>
      </c>
      <c r="L32" s="121" t="s">
        <v>25</v>
      </c>
      <c r="M32" s="121" t="s">
        <v>25</v>
      </c>
      <c r="N32" s="122">
        <v>4</v>
      </c>
    </row>
    <row r="33" spans="1:14" s="110" customFormat="1" ht="9.9" customHeight="1" x14ac:dyDescent="0.15">
      <c r="A33" s="110" t="s">
        <v>70</v>
      </c>
      <c r="B33" s="218" t="s">
        <v>25</v>
      </c>
      <c r="C33" s="218" t="s">
        <v>25</v>
      </c>
      <c r="D33" s="218" t="s">
        <v>25</v>
      </c>
      <c r="E33" s="121">
        <v>1</v>
      </c>
      <c r="F33" s="218" t="s">
        <v>25</v>
      </c>
      <c r="G33" s="218" t="s">
        <v>25</v>
      </c>
      <c r="H33" s="121">
        <v>404</v>
      </c>
      <c r="I33" s="121">
        <v>189</v>
      </c>
      <c r="J33" s="121">
        <v>2</v>
      </c>
      <c r="K33" s="121" t="s">
        <v>25</v>
      </c>
      <c r="L33" s="121">
        <v>5</v>
      </c>
      <c r="M33" s="121">
        <v>10</v>
      </c>
      <c r="N33" s="122">
        <v>611</v>
      </c>
    </row>
    <row r="34" spans="1:14" s="110" customFormat="1" ht="9.9" customHeight="1" x14ac:dyDescent="0.15">
      <c r="A34" s="123" t="s">
        <v>71</v>
      </c>
      <c r="B34" s="219" t="s">
        <v>25</v>
      </c>
      <c r="C34" s="124">
        <v>3</v>
      </c>
      <c r="D34" s="124">
        <v>2</v>
      </c>
      <c r="E34" s="124">
        <v>5</v>
      </c>
      <c r="F34" s="219" t="s">
        <v>25</v>
      </c>
      <c r="G34" s="124">
        <v>1</v>
      </c>
      <c r="H34" s="219" t="s">
        <v>25</v>
      </c>
      <c r="I34" s="124">
        <v>4</v>
      </c>
      <c r="J34" s="219" t="s">
        <v>25</v>
      </c>
      <c r="K34" s="124" t="s">
        <v>25</v>
      </c>
      <c r="L34" s="124" t="s">
        <v>25</v>
      </c>
      <c r="M34" s="124" t="s">
        <v>25</v>
      </c>
      <c r="N34" s="125">
        <v>15</v>
      </c>
    </row>
    <row r="35" spans="1:14" s="110" customFormat="1" ht="9.9" customHeight="1" x14ac:dyDescent="0.15">
      <c r="A35" s="126"/>
      <c r="B35" s="220"/>
      <c r="C35" s="127"/>
      <c r="D35" s="127"/>
      <c r="E35" s="127"/>
      <c r="F35" s="220"/>
      <c r="G35" s="127"/>
      <c r="H35" s="220"/>
      <c r="I35" s="127"/>
      <c r="J35" s="220"/>
      <c r="K35" s="127"/>
      <c r="L35" s="127"/>
      <c r="M35" s="127"/>
      <c r="N35" s="128"/>
    </row>
    <row r="36" spans="1:14" s="110" customFormat="1" ht="9.9" customHeight="1" x14ac:dyDescent="0.15">
      <c r="A36" s="110" t="s">
        <v>136</v>
      </c>
      <c r="B36" s="121">
        <v>11</v>
      </c>
      <c r="C36" s="121">
        <v>12</v>
      </c>
      <c r="D36" s="121">
        <v>22</v>
      </c>
      <c r="E36" s="121">
        <v>23</v>
      </c>
      <c r="F36" s="121">
        <v>46</v>
      </c>
      <c r="G36" s="121">
        <v>46</v>
      </c>
      <c r="H36" s="121">
        <v>36</v>
      </c>
      <c r="I36" s="121">
        <v>100</v>
      </c>
      <c r="J36" s="121">
        <v>107</v>
      </c>
      <c r="K36" s="121">
        <v>128</v>
      </c>
      <c r="L36" s="121">
        <v>62</v>
      </c>
      <c r="M36" s="121">
        <v>27</v>
      </c>
      <c r="N36" s="122">
        <v>620</v>
      </c>
    </row>
    <row r="37" spans="1:14" s="110" customFormat="1" ht="9.9" customHeight="1" x14ac:dyDescent="0.15">
      <c r="A37" s="110" t="s">
        <v>100</v>
      </c>
      <c r="B37" s="218" t="s">
        <v>25</v>
      </c>
      <c r="C37" s="218" t="s">
        <v>25</v>
      </c>
      <c r="D37" s="121">
        <v>1</v>
      </c>
      <c r="E37" s="218" t="s">
        <v>25</v>
      </c>
      <c r="F37" s="121">
        <v>1</v>
      </c>
      <c r="G37" s="121">
        <v>3</v>
      </c>
      <c r="H37" s="121">
        <v>1</v>
      </c>
      <c r="I37" s="121">
        <v>1</v>
      </c>
      <c r="J37" s="121">
        <v>1</v>
      </c>
      <c r="K37" s="121" t="s">
        <v>25</v>
      </c>
      <c r="L37" s="121">
        <v>1</v>
      </c>
      <c r="M37" s="121">
        <v>1</v>
      </c>
      <c r="N37" s="122">
        <v>10</v>
      </c>
    </row>
    <row r="38" spans="1:14" s="110" customFormat="1" ht="9.9" customHeight="1" x14ac:dyDescent="0.15">
      <c r="A38" s="110" t="s">
        <v>103</v>
      </c>
      <c r="B38" s="218" t="s">
        <v>25</v>
      </c>
      <c r="C38" s="218" t="s">
        <v>25</v>
      </c>
      <c r="D38" s="218" t="s">
        <v>25</v>
      </c>
      <c r="E38" s="218" t="s">
        <v>25</v>
      </c>
      <c r="F38" s="121">
        <v>1</v>
      </c>
      <c r="G38" s="218" t="s">
        <v>25</v>
      </c>
      <c r="H38" s="218" t="s">
        <v>25</v>
      </c>
      <c r="I38" s="121">
        <v>1</v>
      </c>
      <c r="J38" s="218" t="s">
        <v>25</v>
      </c>
      <c r="K38" s="121" t="s">
        <v>25</v>
      </c>
      <c r="L38" s="121" t="s">
        <v>25</v>
      </c>
      <c r="M38" s="121" t="s">
        <v>25</v>
      </c>
      <c r="N38" s="122">
        <v>2</v>
      </c>
    </row>
    <row r="39" spans="1:14" s="110" customFormat="1" ht="9.9" customHeight="1" x14ac:dyDescent="0.15">
      <c r="A39" s="110" t="s">
        <v>137</v>
      </c>
      <c r="B39" s="218" t="s">
        <v>25</v>
      </c>
      <c r="C39" s="218" t="s">
        <v>25</v>
      </c>
      <c r="D39" s="218" t="s">
        <v>25</v>
      </c>
      <c r="E39" s="218" t="s">
        <v>25</v>
      </c>
      <c r="F39" s="218" t="s">
        <v>25</v>
      </c>
      <c r="G39" s="218" t="s">
        <v>25</v>
      </c>
      <c r="H39" s="218" t="s">
        <v>25</v>
      </c>
      <c r="I39" s="218" t="s">
        <v>25</v>
      </c>
      <c r="J39" s="218" t="s">
        <v>25</v>
      </c>
      <c r="K39" s="121">
        <v>2</v>
      </c>
      <c r="L39" s="121" t="s">
        <v>25</v>
      </c>
      <c r="M39" s="121" t="s">
        <v>25</v>
      </c>
      <c r="N39" s="122">
        <v>2</v>
      </c>
    </row>
    <row r="40" spans="1:14" s="110" customFormat="1" ht="9.9" customHeight="1" x14ac:dyDescent="0.15">
      <c r="A40" s="110" t="s">
        <v>170</v>
      </c>
      <c r="B40" s="218" t="s">
        <v>25</v>
      </c>
      <c r="C40" s="218" t="s">
        <v>25</v>
      </c>
      <c r="D40" s="218" t="s">
        <v>25</v>
      </c>
      <c r="E40" s="218" t="s">
        <v>25</v>
      </c>
      <c r="F40" s="218" t="s">
        <v>25</v>
      </c>
      <c r="G40" s="218" t="s">
        <v>25</v>
      </c>
      <c r="H40" s="218" t="s">
        <v>25</v>
      </c>
      <c r="I40" s="218" t="s">
        <v>25</v>
      </c>
      <c r="J40" s="121">
        <v>4</v>
      </c>
      <c r="K40" s="121">
        <v>3</v>
      </c>
      <c r="L40" s="121" t="s">
        <v>25</v>
      </c>
      <c r="M40" s="121" t="s">
        <v>25</v>
      </c>
      <c r="N40" s="122">
        <v>7</v>
      </c>
    </row>
    <row r="41" spans="1:14" s="110" customFormat="1" ht="9.9" customHeight="1" x14ac:dyDescent="0.15">
      <c r="A41" s="110" t="s">
        <v>72</v>
      </c>
      <c r="B41" s="218" t="s">
        <v>25</v>
      </c>
      <c r="C41" s="218" t="s">
        <v>25</v>
      </c>
      <c r="D41" s="218" t="s">
        <v>25</v>
      </c>
      <c r="E41" s="218" t="s">
        <v>25</v>
      </c>
      <c r="F41" s="218" t="s">
        <v>25</v>
      </c>
      <c r="G41" s="121">
        <v>1</v>
      </c>
      <c r="H41" s="121">
        <v>1</v>
      </c>
      <c r="I41" s="121">
        <v>1</v>
      </c>
      <c r="J41" s="121">
        <v>1</v>
      </c>
      <c r="K41" s="121" t="s">
        <v>25</v>
      </c>
      <c r="L41" s="121" t="s">
        <v>25</v>
      </c>
      <c r="M41" s="121">
        <v>1</v>
      </c>
      <c r="N41" s="122">
        <v>5</v>
      </c>
    </row>
    <row r="42" spans="1:14" s="110" customFormat="1" ht="9.9" customHeight="1" x14ac:dyDescent="0.15">
      <c r="A42" s="123" t="s">
        <v>131</v>
      </c>
      <c r="B42" s="124">
        <v>1</v>
      </c>
      <c r="C42" s="124">
        <v>4</v>
      </c>
      <c r="D42" s="124">
        <v>3</v>
      </c>
      <c r="E42" s="124">
        <v>4</v>
      </c>
      <c r="F42" s="124">
        <v>3</v>
      </c>
      <c r="G42" s="124">
        <v>7</v>
      </c>
      <c r="H42" s="124">
        <v>4</v>
      </c>
      <c r="I42" s="124">
        <v>7</v>
      </c>
      <c r="J42" s="124">
        <v>12</v>
      </c>
      <c r="K42" s="124">
        <v>4</v>
      </c>
      <c r="L42" s="124">
        <v>3</v>
      </c>
      <c r="M42" s="124">
        <v>2</v>
      </c>
      <c r="N42" s="125">
        <v>54</v>
      </c>
    </row>
    <row r="43" spans="1:14" s="110" customFormat="1" ht="9.9" customHeight="1" x14ac:dyDescent="0.15">
      <c r="A43" s="126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8"/>
    </row>
    <row r="44" spans="1:14" s="110" customFormat="1" ht="9.9" customHeight="1" x14ac:dyDescent="0.15">
      <c r="A44" s="123" t="s">
        <v>58</v>
      </c>
      <c r="B44" s="124">
        <v>9</v>
      </c>
      <c r="C44" s="124">
        <v>22</v>
      </c>
      <c r="D44" s="124">
        <v>10</v>
      </c>
      <c r="E44" s="124">
        <v>25</v>
      </c>
      <c r="F44" s="124">
        <v>8</v>
      </c>
      <c r="G44" s="124">
        <v>7</v>
      </c>
      <c r="H44" s="124">
        <v>8</v>
      </c>
      <c r="I44" s="124">
        <v>5</v>
      </c>
      <c r="J44" s="124">
        <v>20</v>
      </c>
      <c r="K44" s="124">
        <v>16</v>
      </c>
      <c r="L44" s="124">
        <v>7</v>
      </c>
      <c r="M44" s="124">
        <v>7</v>
      </c>
      <c r="N44" s="125">
        <v>144</v>
      </c>
    </row>
    <row r="45" spans="1:14" s="110" customFormat="1" ht="9.9" customHeight="1" x14ac:dyDescent="0.15">
      <c r="A45" s="12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8"/>
    </row>
    <row r="46" spans="1:14" s="178" customFormat="1" ht="9.9" customHeight="1" x14ac:dyDescent="0.3">
      <c r="A46" s="4" t="s">
        <v>16</v>
      </c>
      <c r="B46" s="5">
        <f>SUM(B6:B11)</f>
        <v>20</v>
      </c>
      <c r="C46" s="5">
        <f t="shared" ref="C46:N46" si="0">SUM(C6:C11)</f>
        <v>69</v>
      </c>
      <c r="D46" s="5">
        <f t="shared" si="0"/>
        <v>25</v>
      </c>
      <c r="E46" s="5">
        <f t="shared" si="0"/>
        <v>95</v>
      </c>
      <c r="F46" s="5">
        <f t="shared" si="0"/>
        <v>22</v>
      </c>
      <c r="G46" s="5">
        <f t="shared" si="0"/>
        <v>51</v>
      </c>
      <c r="H46" s="5">
        <f t="shared" si="0"/>
        <v>0</v>
      </c>
      <c r="I46" s="5">
        <f t="shared" si="0"/>
        <v>0</v>
      </c>
      <c r="J46" s="5">
        <f t="shared" si="0"/>
        <v>3</v>
      </c>
      <c r="K46" s="5">
        <f t="shared" si="0"/>
        <v>106</v>
      </c>
      <c r="L46" s="5">
        <f t="shared" si="0"/>
        <v>73</v>
      </c>
      <c r="M46" s="5">
        <f t="shared" si="0"/>
        <v>13</v>
      </c>
      <c r="N46" s="5">
        <f t="shared" si="0"/>
        <v>477</v>
      </c>
    </row>
    <row r="47" spans="1:14" s="178" customFormat="1" ht="9.9" customHeight="1" x14ac:dyDescent="0.3">
      <c r="A47" s="4" t="s">
        <v>17</v>
      </c>
      <c r="B47" s="6">
        <f>SUM(B13:B28)</f>
        <v>112</v>
      </c>
      <c r="C47" s="6">
        <f t="shared" ref="C47:N47" si="1">SUM(C13:C28)</f>
        <v>152</v>
      </c>
      <c r="D47" s="6">
        <f t="shared" si="1"/>
        <v>296</v>
      </c>
      <c r="E47" s="6">
        <f t="shared" si="1"/>
        <v>183</v>
      </c>
      <c r="F47" s="6">
        <f t="shared" si="1"/>
        <v>85</v>
      </c>
      <c r="G47" s="6">
        <f t="shared" si="1"/>
        <v>30</v>
      </c>
      <c r="H47" s="6">
        <f t="shared" si="1"/>
        <v>86</v>
      </c>
      <c r="I47" s="6">
        <f t="shared" si="1"/>
        <v>57</v>
      </c>
      <c r="J47" s="6">
        <f t="shared" si="1"/>
        <v>13</v>
      </c>
      <c r="K47" s="6">
        <f t="shared" si="1"/>
        <v>185</v>
      </c>
      <c r="L47" s="6">
        <f t="shared" si="1"/>
        <v>61</v>
      </c>
      <c r="M47" s="6">
        <f t="shared" si="1"/>
        <v>178</v>
      </c>
      <c r="N47" s="6">
        <f t="shared" si="1"/>
        <v>1438</v>
      </c>
    </row>
    <row r="48" spans="1:14" s="178" customFormat="1" ht="9.9" customHeight="1" x14ac:dyDescent="0.3">
      <c r="A48" s="4" t="s">
        <v>18</v>
      </c>
      <c r="B48" s="6">
        <f>SUM(B30:B34)</f>
        <v>0</v>
      </c>
      <c r="C48" s="6">
        <f t="shared" ref="C48:N48" si="2">SUM(C30:C34)</f>
        <v>3</v>
      </c>
      <c r="D48" s="6">
        <f t="shared" si="2"/>
        <v>2</v>
      </c>
      <c r="E48" s="6">
        <f t="shared" si="2"/>
        <v>7</v>
      </c>
      <c r="F48" s="6">
        <f t="shared" si="2"/>
        <v>4</v>
      </c>
      <c r="G48" s="6">
        <f t="shared" si="2"/>
        <v>1</v>
      </c>
      <c r="H48" s="6">
        <f t="shared" si="2"/>
        <v>405</v>
      </c>
      <c r="I48" s="6">
        <f t="shared" si="2"/>
        <v>193</v>
      </c>
      <c r="J48" s="6">
        <f t="shared" si="2"/>
        <v>6</v>
      </c>
      <c r="K48" s="6">
        <f t="shared" si="2"/>
        <v>0</v>
      </c>
      <c r="L48" s="6">
        <f t="shared" si="2"/>
        <v>5</v>
      </c>
      <c r="M48" s="6">
        <f t="shared" si="2"/>
        <v>10</v>
      </c>
      <c r="N48" s="6">
        <f t="shared" si="2"/>
        <v>636</v>
      </c>
    </row>
    <row r="49" spans="1:14" s="178" customFormat="1" ht="9.9" customHeight="1" x14ac:dyDescent="0.3">
      <c r="A49" s="4" t="s">
        <v>19</v>
      </c>
      <c r="B49" s="6">
        <f>SUM(B36:B42)</f>
        <v>12</v>
      </c>
      <c r="C49" s="6">
        <f t="shared" ref="C49:N49" si="3">SUM(C36:C42)</f>
        <v>16</v>
      </c>
      <c r="D49" s="6">
        <f t="shared" si="3"/>
        <v>26</v>
      </c>
      <c r="E49" s="6">
        <f t="shared" si="3"/>
        <v>27</v>
      </c>
      <c r="F49" s="6">
        <f t="shared" si="3"/>
        <v>51</v>
      </c>
      <c r="G49" s="6">
        <f t="shared" si="3"/>
        <v>57</v>
      </c>
      <c r="H49" s="6">
        <f t="shared" si="3"/>
        <v>42</v>
      </c>
      <c r="I49" s="6">
        <f t="shared" si="3"/>
        <v>110</v>
      </c>
      <c r="J49" s="6">
        <f t="shared" si="3"/>
        <v>125</v>
      </c>
      <c r="K49" s="6">
        <f t="shared" si="3"/>
        <v>137</v>
      </c>
      <c r="L49" s="6">
        <f t="shared" si="3"/>
        <v>66</v>
      </c>
      <c r="M49" s="6">
        <f t="shared" si="3"/>
        <v>31</v>
      </c>
      <c r="N49" s="6">
        <f t="shared" si="3"/>
        <v>700</v>
      </c>
    </row>
    <row r="50" spans="1:14" s="178" customFormat="1" ht="9.9" customHeight="1" x14ac:dyDescent="0.3">
      <c r="A50" s="4" t="s">
        <v>20</v>
      </c>
      <c r="B50" s="6">
        <f>SUM(B44)</f>
        <v>9</v>
      </c>
      <c r="C50" s="6">
        <f t="shared" ref="C50:N50" si="4">SUM(C44)</f>
        <v>22</v>
      </c>
      <c r="D50" s="6">
        <f t="shared" si="4"/>
        <v>10</v>
      </c>
      <c r="E50" s="6">
        <f t="shared" si="4"/>
        <v>25</v>
      </c>
      <c r="F50" s="6">
        <f t="shared" si="4"/>
        <v>8</v>
      </c>
      <c r="G50" s="6">
        <f t="shared" si="4"/>
        <v>7</v>
      </c>
      <c r="H50" s="6">
        <f t="shared" si="4"/>
        <v>8</v>
      </c>
      <c r="I50" s="6">
        <f t="shared" si="4"/>
        <v>5</v>
      </c>
      <c r="J50" s="6">
        <f t="shared" si="4"/>
        <v>20</v>
      </c>
      <c r="K50" s="6">
        <f t="shared" si="4"/>
        <v>16</v>
      </c>
      <c r="L50" s="6">
        <f t="shared" si="4"/>
        <v>7</v>
      </c>
      <c r="M50" s="6">
        <f t="shared" si="4"/>
        <v>7</v>
      </c>
      <c r="N50" s="6">
        <f t="shared" si="4"/>
        <v>144</v>
      </c>
    </row>
    <row r="51" spans="1:14" s="146" customFormat="1" ht="12" customHeight="1" x14ac:dyDescent="0.2">
      <c r="A51" s="135" t="s">
        <v>21</v>
      </c>
      <c r="B51" s="118">
        <f>SUM(B46:B50)</f>
        <v>153</v>
      </c>
      <c r="C51" s="118">
        <f t="shared" ref="C51:N51" si="5">SUM(C46:C50)</f>
        <v>262</v>
      </c>
      <c r="D51" s="118">
        <f t="shared" si="5"/>
        <v>359</v>
      </c>
      <c r="E51" s="118">
        <f t="shared" si="5"/>
        <v>337</v>
      </c>
      <c r="F51" s="118">
        <f t="shared" si="5"/>
        <v>170</v>
      </c>
      <c r="G51" s="118">
        <f t="shared" si="5"/>
        <v>146</v>
      </c>
      <c r="H51" s="118">
        <f t="shared" si="5"/>
        <v>541</v>
      </c>
      <c r="I51" s="118">
        <f t="shared" si="5"/>
        <v>365</v>
      </c>
      <c r="J51" s="118">
        <f t="shared" si="5"/>
        <v>167</v>
      </c>
      <c r="K51" s="118">
        <f t="shared" si="5"/>
        <v>444</v>
      </c>
      <c r="L51" s="118">
        <f t="shared" si="5"/>
        <v>212</v>
      </c>
      <c r="M51" s="118">
        <f t="shared" si="5"/>
        <v>239</v>
      </c>
      <c r="N51" s="118">
        <f t="shared" si="5"/>
        <v>3395</v>
      </c>
    </row>
  </sheetData>
  <mergeCells count="3">
    <mergeCell ref="A1:N1"/>
    <mergeCell ref="A2:N2"/>
    <mergeCell ref="A3:N3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5.6640625" customWidth="1"/>
  </cols>
  <sheetData>
    <row r="1" spans="1:14" s="85" customFormat="1" ht="12.75" customHeight="1" x14ac:dyDescent="0.3">
      <c r="A1" s="237" t="s">
        <v>175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94" t="s">
        <v>0</v>
      </c>
    </row>
    <row r="6" spans="1:14" s="110" customFormat="1" ht="9.9" customHeight="1" x14ac:dyDescent="0.15">
      <c r="A6" s="110" t="s">
        <v>127</v>
      </c>
      <c r="B6" s="121">
        <v>44</v>
      </c>
      <c r="C6" s="121">
        <v>32</v>
      </c>
      <c r="D6" s="121">
        <v>22</v>
      </c>
      <c r="E6" s="121">
        <v>26</v>
      </c>
      <c r="F6" s="121">
        <v>22</v>
      </c>
      <c r="G6" s="121">
        <v>1</v>
      </c>
      <c r="H6" s="121">
        <v>2</v>
      </c>
      <c r="I6" s="121">
        <v>1</v>
      </c>
      <c r="J6" s="121">
        <v>12</v>
      </c>
      <c r="K6" s="121">
        <v>15</v>
      </c>
      <c r="L6" s="121">
        <v>10</v>
      </c>
      <c r="M6" s="121">
        <v>9</v>
      </c>
      <c r="N6" s="121">
        <v>196</v>
      </c>
    </row>
    <row r="7" spans="1:14" s="110" customFormat="1" ht="9.9" customHeight="1" x14ac:dyDescent="0.15">
      <c r="A7" s="110" t="s">
        <v>49</v>
      </c>
      <c r="B7" s="218" t="s">
        <v>25</v>
      </c>
      <c r="C7" s="218" t="s">
        <v>25</v>
      </c>
      <c r="D7" s="121">
        <v>5</v>
      </c>
      <c r="E7" s="121">
        <v>20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218" t="s">
        <v>25</v>
      </c>
      <c r="L7" s="121" t="s">
        <v>25</v>
      </c>
      <c r="M7" s="121" t="s">
        <v>25</v>
      </c>
      <c r="N7" s="121">
        <v>25</v>
      </c>
    </row>
    <row r="8" spans="1:14" s="110" customFormat="1" ht="9.9" customHeight="1" x14ac:dyDescent="0.15">
      <c r="A8" s="110" t="s">
        <v>83</v>
      </c>
      <c r="B8" s="218" t="s">
        <v>25</v>
      </c>
      <c r="C8" s="218" t="s">
        <v>25</v>
      </c>
      <c r="D8" s="218" t="s">
        <v>25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218" t="s">
        <v>25</v>
      </c>
      <c r="L8" s="121">
        <v>1</v>
      </c>
      <c r="M8" s="121" t="s">
        <v>25</v>
      </c>
      <c r="N8" s="121">
        <v>1</v>
      </c>
    </row>
    <row r="9" spans="1:14" s="110" customFormat="1" ht="9.9" customHeight="1" x14ac:dyDescent="0.15">
      <c r="A9" s="123" t="s">
        <v>135</v>
      </c>
      <c r="B9" s="219" t="s">
        <v>25</v>
      </c>
      <c r="C9" s="219" t="s">
        <v>25</v>
      </c>
      <c r="D9" s="219" t="s">
        <v>25</v>
      </c>
      <c r="E9" s="219" t="s">
        <v>25</v>
      </c>
      <c r="F9" s="219" t="s">
        <v>25</v>
      </c>
      <c r="G9" s="219" t="s">
        <v>25</v>
      </c>
      <c r="H9" s="219" t="s">
        <v>25</v>
      </c>
      <c r="I9" s="219" t="s">
        <v>25</v>
      </c>
      <c r="J9" s="219" t="s">
        <v>25</v>
      </c>
      <c r="K9" s="219" t="s">
        <v>25</v>
      </c>
      <c r="L9" s="124" t="s">
        <v>25</v>
      </c>
      <c r="M9" s="124">
        <v>3</v>
      </c>
      <c r="N9" s="124">
        <v>3</v>
      </c>
    </row>
    <row r="10" spans="1:14" s="110" customFormat="1" ht="9.9" customHeight="1" x14ac:dyDescent="0.15">
      <c r="A10" s="126"/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127"/>
      <c r="M10" s="127"/>
      <c r="N10" s="127"/>
    </row>
    <row r="11" spans="1:14" s="110" customFormat="1" ht="9.9" customHeight="1" x14ac:dyDescent="0.15">
      <c r="A11" s="110" t="s">
        <v>35</v>
      </c>
      <c r="B11" s="218" t="s">
        <v>25</v>
      </c>
      <c r="C11" s="218" t="s">
        <v>25</v>
      </c>
      <c r="D11" s="218" t="s">
        <v>25</v>
      </c>
      <c r="E11" s="218" t="s">
        <v>25</v>
      </c>
      <c r="F11" s="218" t="s">
        <v>25</v>
      </c>
      <c r="G11" s="218" t="s">
        <v>25</v>
      </c>
      <c r="H11" s="218" t="s">
        <v>25</v>
      </c>
      <c r="I11" s="121">
        <v>1</v>
      </c>
      <c r="J11" s="218" t="s">
        <v>25</v>
      </c>
      <c r="K11" s="218" t="s">
        <v>25</v>
      </c>
      <c r="L11" s="121" t="s">
        <v>25</v>
      </c>
      <c r="M11" s="121">
        <v>2</v>
      </c>
      <c r="N11" s="121">
        <v>3</v>
      </c>
    </row>
    <row r="12" spans="1:14" s="110" customFormat="1" ht="9.9" customHeight="1" x14ac:dyDescent="0.15">
      <c r="A12" s="110" t="s">
        <v>113</v>
      </c>
      <c r="B12" s="218" t="s">
        <v>25</v>
      </c>
      <c r="C12" s="218" t="s">
        <v>25</v>
      </c>
      <c r="D12" s="218" t="s">
        <v>25</v>
      </c>
      <c r="E12" s="121">
        <v>12</v>
      </c>
      <c r="F12" s="121">
        <v>3</v>
      </c>
      <c r="G12" s="121">
        <v>1</v>
      </c>
      <c r="H12" s="121">
        <v>2</v>
      </c>
      <c r="I12" s="121">
        <v>1</v>
      </c>
      <c r="J12" s="218" t="s">
        <v>25</v>
      </c>
      <c r="K12" s="121">
        <v>12</v>
      </c>
      <c r="L12" s="121">
        <v>6</v>
      </c>
      <c r="M12" s="121">
        <v>7</v>
      </c>
      <c r="N12" s="121">
        <v>44</v>
      </c>
    </row>
    <row r="13" spans="1:14" s="110" customFormat="1" ht="9.9" customHeight="1" x14ac:dyDescent="0.15">
      <c r="A13" s="110" t="s">
        <v>143</v>
      </c>
      <c r="B13" s="218" t="s">
        <v>25</v>
      </c>
      <c r="C13" s="121">
        <v>6</v>
      </c>
      <c r="D13" s="121">
        <v>3</v>
      </c>
      <c r="E13" s="218" t="s">
        <v>25</v>
      </c>
      <c r="F13" s="121">
        <v>1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218" t="s">
        <v>25</v>
      </c>
      <c r="L13" s="121">
        <v>1</v>
      </c>
      <c r="M13" s="121">
        <v>1</v>
      </c>
      <c r="N13" s="121">
        <v>12</v>
      </c>
    </row>
    <row r="14" spans="1:14" s="110" customFormat="1" ht="9.9" customHeight="1" x14ac:dyDescent="0.15">
      <c r="A14" s="123" t="s">
        <v>126</v>
      </c>
      <c r="B14" s="219" t="s">
        <v>25</v>
      </c>
      <c r="C14" s="124">
        <v>2</v>
      </c>
      <c r="D14" s="124">
        <v>5</v>
      </c>
      <c r="E14" s="124">
        <v>34</v>
      </c>
      <c r="F14" s="124">
        <v>12</v>
      </c>
      <c r="G14" s="124">
        <v>10</v>
      </c>
      <c r="H14" s="124">
        <v>17</v>
      </c>
      <c r="I14" s="124">
        <v>1</v>
      </c>
      <c r="J14" s="124">
        <v>2</v>
      </c>
      <c r="K14" s="219" t="s">
        <v>25</v>
      </c>
      <c r="L14" s="124" t="s">
        <v>25</v>
      </c>
      <c r="M14" s="124" t="s">
        <v>25</v>
      </c>
      <c r="N14" s="124">
        <v>83</v>
      </c>
    </row>
    <row r="15" spans="1:14" s="110" customFormat="1" ht="9.9" customHeight="1" x14ac:dyDescent="0.15">
      <c r="A15" s="126"/>
      <c r="B15" s="220"/>
      <c r="C15" s="127"/>
      <c r="D15" s="127"/>
      <c r="E15" s="127"/>
      <c r="F15" s="127"/>
      <c r="G15" s="127"/>
      <c r="H15" s="127"/>
      <c r="I15" s="127"/>
      <c r="J15" s="127"/>
      <c r="K15" s="220"/>
      <c r="L15" s="127"/>
      <c r="M15" s="127"/>
      <c r="N15" s="127"/>
    </row>
    <row r="16" spans="1:14" s="110" customFormat="1" ht="9.9" customHeight="1" x14ac:dyDescent="0.15">
      <c r="A16" s="110" t="s">
        <v>52</v>
      </c>
      <c r="B16" s="121">
        <v>1</v>
      </c>
      <c r="C16" s="121">
        <v>1</v>
      </c>
      <c r="D16" s="218" t="s">
        <v>25</v>
      </c>
      <c r="E16" s="218" t="s">
        <v>25</v>
      </c>
      <c r="F16" s="218" t="s">
        <v>25</v>
      </c>
      <c r="G16" s="218" t="s">
        <v>25</v>
      </c>
      <c r="H16" s="121">
        <v>1</v>
      </c>
      <c r="I16" s="121">
        <v>1</v>
      </c>
      <c r="J16" s="218" t="s">
        <v>25</v>
      </c>
      <c r="K16" s="218" t="s">
        <v>25</v>
      </c>
      <c r="L16" s="121" t="s">
        <v>25</v>
      </c>
      <c r="M16" s="121" t="s">
        <v>25</v>
      </c>
      <c r="N16" s="121">
        <v>4</v>
      </c>
    </row>
    <row r="17" spans="1:14" s="110" customFormat="1" ht="9.9" customHeight="1" x14ac:dyDescent="0.15">
      <c r="A17" s="110" t="s">
        <v>70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121">
        <v>9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1">
        <v>9</v>
      </c>
    </row>
    <row r="18" spans="1:14" s="110" customFormat="1" ht="9.9" customHeight="1" x14ac:dyDescent="0.15">
      <c r="A18" s="110" t="s">
        <v>71</v>
      </c>
      <c r="B18" s="218" t="s">
        <v>25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218" t="s">
        <v>25</v>
      </c>
      <c r="H18" s="218" t="s">
        <v>25</v>
      </c>
      <c r="I18" s="121">
        <v>2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1">
        <v>2</v>
      </c>
    </row>
    <row r="19" spans="1:14" s="110" customFormat="1" ht="9.9" customHeight="1" x14ac:dyDescent="0.15">
      <c r="A19" s="123" t="s">
        <v>174</v>
      </c>
      <c r="B19" s="219" t="s">
        <v>25</v>
      </c>
      <c r="C19" s="219" t="s">
        <v>25</v>
      </c>
      <c r="D19" s="219" t="s">
        <v>25</v>
      </c>
      <c r="E19" s="124">
        <v>1</v>
      </c>
      <c r="F19" s="219" t="s">
        <v>25</v>
      </c>
      <c r="G19" s="219" t="s">
        <v>25</v>
      </c>
      <c r="H19" s="219" t="s">
        <v>25</v>
      </c>
      <c r="I19" s="219" t="s">
        <v>25</v>
      </c>
      <c r="J19" s="219" t="s">
        <v>25</v>
      </c>
      <c r="K19" s="219" t="s">
        <v>25</v>
      </c>
      <c r="L19" s="124" t="s">
        <v>25</v>
      </c>
      <c r="M19" s="124" t="s">
        <v>25</v>
      </c>
      <c r="N19" s="124">
        <v>1</v>
      </c>
    </row>
    <row r="20" spans="1:14" s="110" customFormat="1" ht="9.9" customHeight="1" x14ac:dyDescent="0.15">
      <c r="A20" s="126"/>
      <c r="B20" s="220"/>
      <c r="C20" s="220"/>
      <c r="D20" s="220"/>
      <c r="E20" s="127"/>
      <c r="F20" s="220"/>
      <c r="G20" s="220"/>
      <c r="H20" s="220"/>
      <c r="I20" s="220"/>
      <c r="J20" s="220"/>
      <c r="K20" s="220"/>
      <c r="L20" s="127"/>
      <c r="M20" s="127"/>
      <c r="N20" s="127"/>
    </row>
    <row r="21" spans="1:14" s="110" customFormat="1" ht="9.9" customHeight="1" x14ac:dyDescent="0.15">
      <c r="A21" s="110" t="s">
        <v>136</v>
      </c>
      <c r="B21" s="218" t="s">
        <v>25</v>
      </c>
      <c r="C21" s="218" t="s">
        <v>25</v>
      </c>
      <c r="D21" s="218" t="s">
        <v>25</v>
      </c>
      <c r="E21" s="121">
        <v>1</v>
      </c>
      <c r="F21" s="218" t="s">
        <v>25</v>
      </c>
      <c r="G21" s="218" t="s">
        <v>25</v>
      </c>
      <c r="H21" s="218" t="s">
        <v>25</v>
      </c>
      <c r="I21" s="121">
        <v>6</v>
      </c>
      <c r="J21" s="121">
        <v>1</v>
      </c>
      <c r="K21" s="121">
        <v>53</v>
      </c>
      <c r="L21" s="121">
        <v>1</v>
      </c>
      <c r="M21" s="121">
        <v>1</v>
      </c>
      <c r="N21" s="121">
        <v>63</v>
      </c>
    </row>
    <row r="22" spans="1:14" s="110" customFormat="1" ht="9.9" customHeight="1" x14ac:dyDescent="0.15">
      <c r="A22" s="110" t="s">
        <v>100</v>
      </c>
      <c r="B22" s="121">
        <v>1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218" t="s">
        <v>25</v>
      </c>
      <c r="L22" s="121" t="s">
        <v>25</v>
      </c>
      <c r="M22" s="121" t="s">
        <v>25</v>
      </c>
      <c r="N22" s="121">
        <v>1</v>
      </c>
    </row>
    <row r="23" spans="1:14" s="110" customFormat="1" ht="9.9" customHeight="1" x14ac:dyDescent="0.15">
      <c r="A23" s="123" t="s">
        <v>131</v>
      </c>
      <c r="B23" s="124">
        <v>13</v>
      </c>
      <c r="C23" s="124">
        <v>8</v>
      </c>
      <c r="D23" s="124">
        <v>7</v>
      </c>
      <c r="E23" s="124">
        <v>4</v>
      </c>
      <c r="F23" s="124">
        <v>3</v>
      </c>
      <c r="G23" s="219" t="s">
        <v>25</v>
      </c>
      <c r="H23" s="124">
        <v>2</v>
      </c>
      <c r="I23" s="124">
        <v>5</v>
      </c>
      <c r="J23" s="124">
        <v>11</v>
      </c>
      <c r="K23" s="124">
        <v>9</v>
      </c>
      <c r="L23" s="124">
        <v>4</v>
      </c>
      <c r="M23" s="124">
        <v>3</v>
      </c>
      <c r="N23" s="124">
        <v>69</v>
      </c>
    </row>
    <row r="24" spans="1:14" s="110" customFormat="1" ht="9.9" customHeight="1" x14ac:dyDescent="0.15">
      <c r="A24" s="126"/>
      <c r="B24" s="127"/>
      <c r="C24" s="127"/>
      <c r="D24" s="127"/>
      <c r="E24" s="127"/>
      <c r="F24" s="127"/>
      <c r="G24" s="220"/>
      <c r="H24" s="127"/>
      <c r="I24" s="127"/>
      <c r="J24" s="127"/>
      <c r="K24" s="127"/>
      <c r="L24" s="127"/>
      <c r="M24" s="127"/>
      <c r="N24" s="127"/>
    </row>
    <row r="25" spans="1:14" s="110" customFormat="1" ht="9.9" customHeight="1" x14ac:dyDescent="0.15">
      <c r="A25" s="123" t="s">
        <v>58</v>
      </c>
      <c r="B25" s="124">
        <v>2</v>
      </c>
      <c r="C25" s="124">
        <v>2</v>
      </c>
      <c r="D25" s="124">
        <v>1</v>
      </c>
      <c r="E25" s="124">
        <v>2</v>
      </c>
      <c r="F25" s="219" t="s">
        <v>25</v>
      </c>
      <c r="G25" s="219" t="s">
        <v>25</v>
      </c>
      <c r="H25" s="124">
        <v>1</v>
      </c>
      <c r="I25" s="124">
        <v>1</v>
      </c>
      <c r="J25" s="219" t="s">
        <v>25</v>
      </c>
      <c r="K25" s="124">
        <v>1</v>
      </c>
      <c r="L25" s="124">
        <v>1</v>
      </c>
      <c r="M25" s="124">
        <v>1</v>
      </c>
      <c r="N25" s="124">
        <v>12</v>
      </c>
    </row>
    <row r="26" spans="1:14" s="110" customFormat="1" ht="9.9" customHeight="1" x14ac:dyDescent="0.15">
      <c r="A26" s="126"/>
      <c r="B26" s="127"/>
      <c r="C26" s="127"/>
      <c r="D26" s="127"/>
      <c r="E26" s="127"/>
      <c r="F26" s="220"/>
      <c r="G26" s="220"/>
      <c r="H26" s="127"/>
      <c r="I26" s="127"/>
      <c r="J26" s="220"/>
      <c r="K26" s="127"/>
      <c r="L26" s="127"/>
      <c r="M26" s="127"/>
      <c r="N26" s="127"/>
    </row>
    <row r="27" spans="1:14" s="99" customFormat="1" ht="11.25" customHeight="1" x14ac:dyDescent="0.3">
      <c r="A27" s="4" t="s">
        <v>16</v>
      </c>
      <c r="B27" s="5">
        <f>SUM(B6:B9)</f>
        <v>44</v>
      </c>
      <c r="C27" s="5">
        <f t="shared" ref="C27:N27" si="0">SUM(C6:C9)</f>
        <v>32</v>
      </c>
      <c r="D27" s="5">
        <f t="shared" si="0"/>
        <v>27</v>
      </c>
      <c r="E27" s="5">
        <f t="shared" si="0"/>
        <v>46</v>
      </c>
      <c r="F27" s="5">
        <f t="shared" si="0"/>
        <v>22</v>
      </c>
      <c r="G27" s="5">
        <f t="shared" si="0"/>
        <v>1</v>
      </c>
      <c r="H27" s="5">
        <f t="shared" si="0"/>
        <v>2</v>
      </c>
      <c r="I27" s="5">
        <f t="shared" si="0"/>
        <v>1</v>
      </c>
      <c r="J27" s="5">
        <f t="shared" si="0"/>
        <v>12</v>
      </c>
      <c r="K27" s="5">
        <f t="shared" si="0"/>
        <v>15</v>
      </c>
      <c r="L27" s="5">
        <f t="shared" si="0"/>
        <v>11</v>
      </c>
      <c r="M27" s="5">
        <f t="shared" si="0"/>
        <v>12</v>
      </c>
      <c r="N27" s="5">
        <f t="shared" si="0"/>
        <v>225</v>
      </c>
    </row>
    <row r="28" spans="1:14" s="99" customFormat="1" ht="11.25" customHeight="1" x14ac:dyDescent="0.3">
      <c r="A28" s="4" t="s">
        <v>17</v>
      </c>
      <c r="B28" s="6">
        <f>SUM(B11:B14)</f>
        <v>0</v>
      </c>
      <c r="C28" s="6">
        <f t="shared" ref="C28:N28" si="1">SUM(C11:C14)</f>
        <v>8</v>
      </c>
      <c r="D28" s="6">
        <f t="shared" si="1"/>
        <v>8</v>
      </c>
      <c r="E28" s="6">
        <f t="shared" si="1"/>
        <v>46</v>
      </c>
      <c r="F28" s="6">
        <f t="shared" si="1"/>
        <v>16</v>
      </c>
      <c r="G28" s="6">
        <f t="shared" si="1"/>
        <v>11</v>
      </c>
      <c r="H28" s="6">
        <f t="shared" si="1"/>
        <v>19</v>
      </c>
      <c r="I28" s="6">
        <f t="shared" si="1"/>
        <v>3</v>
      </c>
      <c r="J28" s="6">
        <f t="shared" si="1"/>
        <v>2</v>
      </c>
      <c r="K28" s="6">
        <f t="shared" si="1"/>
        <v>12</v>
      </c>
      <c r="L28" s="6">
        <f t="shared" si="1"/>
        <v>7</v>
      </c>
      <c r="M28" s="6">
        <f t="shared" si="1"/>
        <v>10</v>
      </c>
      <c r="N28" s="6">
        <f t="shared" si="1"/>
        <v>142</v>
      </c>
    </row>
    <row r="29" spans="1:14" s="99" customFormat="1" ht="11.25" customHeight="1" x14ac:dyDescent="0.3">
      <c r="A29" s="4" t="s">
        <v>18</v>
      </c>
      <c r="B29" s="6">
        <f>SUM(B16:B19)</f>
        <v>1</v>
      </c>
      <c r="C29" s="6">
        <f t="shared" ref="C29:N29" si="2">SUM(C16:C19)</f>
        <v>1</v>
      </c>
      <c r="D29" s="6">
        <f t="shared" si="2"/>
        <v>0</v>
      </c>
      <c r="E29" s="6">
        <f t="shared" si="2"/>
        <v>1</v>
      </c>
      <c r="F29" s="6">
        <f t="shared" si="2"/>
        <v>0</v>
      </c>
      <c r="G29" s="6">
        <f t="shared" si="2"/>
        <v>0</v>
      </c>
      <c r="H29" s="6">
        <f t="shared" si="2"/>
        <v>1</v>
      </c>
      <c r="I29" s="6">
        <f t="shared" si="2"/>
        <v>12</v>
      </c>
      <c r="J29" s="6">
        <f t="shared" si="2"/>
        <v>0</v>
      </c>
      <c r="K29" s="6">
        <f t="shared" si="2"/>
        <v>0</v>
      </c>
      <c r="L29" s="6">
        <f t="shared" si="2"/>
        <v>0</v>
      </c>
      <c r="M29" s="6">
        <f t="shared" si="2"/>
        <v>0</v>
      </c>
      <c r="N29" s="6">
        <f t="shared" si="2"/>
        <v>16</v>
      </c>
    </row>
    <row r="30" spans="1:14" s="99" customFormat="1" ht="11.25" customHeight="1" x14ac:dyDescent="0.3">
      <c r="A30" s="4" t="s">
        <v>19</v>
      </c>
      <c r="B30" s="6">
        <f>SUM(B21:B23)</f>
        <v>14</v>
      </c>
      <c r="C30" s="6">
        <f t="shared" ref="C30:N30" si="3">SUM(C21:C23)</f>
        <v>8</v>
      </c>
      <c r="D30" s="6">
        <f t="shared" si="3"/>
        <v>7</v>
      </c>
      <c r="E30" s="6">
        <f t="shared" si="3"/>
        <v>5</v>
      </c>
      <c r="F30" s="6">
        <f t="shared" si="3"/>
        <v>3</v>
      </c>
      <c r="G30" s="6">
        <f t="shared" si="3"/>
        <v>0</v>
      </c>
      <c r="H30" s="6">
        <f t="shared" si="3"/>
        <v>2</v>
      </c>
      <c r="I30" s="6">
        <f t="shared" si="3"/>
        <v>11</v>
      </c>
      <c r="J30" s="6">
        <f t="shared" si="3"/>
        <v>12</v>
      </c>
      <c r="K30" s="6">
        <f t="shared" si="3"/>
        <v>62</v>
      </c>
      <c r="L30" s="6">
        <f t="shared" si="3"/>
        <v>5</v>
      </c>
      <c r="M30" s="6">
        <f t="shared" si="3"/>
        <v>4</v>
      </c>
      <c r="N30" s="6">
        <f t="shared" si="3"/>
        <v>133</v>
      </c>
    </row>
    <row r="31" spans="1:14" s="99" customFormat="1" ht="11.25" customHeight="1" x14ac:dyDescent="0.3">
      <c r="A31" s="4" t="s">
        <v>20</v>
      </c>
      <c r="B31" s="6">
        <f>SUM(B25)</f>
        <v>2</v>
      </c>
      <c r="C31" s="6">
        <f t="shared" ref="C31:N31" si="4">SUM(C25)</f>
        <v>2</v>
      </c>
      <c r="D31" s="6">
        <f t="shared" si="4"/>
        <v>1</v>
      </c>
      <c r="E31" s="6">
        <f t="shared" si="4"/>
        <v>2</v>
      </c>
      <c r="F31" s="6">
        <f t="shared" si="4"/>
        <v>0</v>
      </c>
      <c r="G31" s="6">
        <f t="shared" si="4"/>
        <v>0</v>
      </c>
      <c r="H31" s="6">
        <f t="shared" si="4"/>
        <v>1</v>
      </c>
      <c r="I31" s="6">
        <f t="shared" si="4"/>
        <v>1</v>
      </c>
      <c r="J31" s="6">
        <f t="shared" si="4"/>
        <v>0</v>
      </c>
      <c r="K31" s="6">
        <f t="shared" si="4"/>
        <v>1</v>
      </c>
      <c r="L31" s="6">
        <f t="shared" si="4"/>
        <v>1</v>
      </c>
      <c r="M31" s="6">
        <f t="shared" si="4"/>
        <v>1</v>
      </c>
      <c r="N31" s="6">
        <f t="shared" si="4"/>
        <v>12</v>
      </c>
    </row>
    <row r="32" spans="1:14" s="137" customFormat="1" ht="12" customHeight="1" x14ac:dyDescent="0.3">
      <c r="A32" s="135" t="s">
        <v>21</v>
      </c>
      <c r="B32" s="118">
        <f>SUM(B27:B31)</f>
        <v>61</v>
      </c>
      <c r="C32" s="118">
        <f t="shared" ref="C32:N32" si="5">SUM(C27:C31)</f>
        <v>51</v>
      </c>
      <c r="D32" s="118">
        <f t="shared" si="5"/>
        <v>43</v>
      </c>
      <c r="E32" s="118">
        <f t="shared" si="5"/>
        <v>100</v>
      </c>
      <c r="F32" s="118">
        <f t="shared" si="5"/>
        <v>41</v>
      </c>
      <c r="G32" s="118">
        <f t="shared" si="5"/>
        <v>12</v>
      </c>
      <c r="H32" s="118">
        <f t="shared" si="5"/>
        <v>25</v>
      </c>
      <c r="I32" s="118">
        <f t="shared" si="5"/>
        <v>28</v>
      </c>
      <c r="J32" s="118">
        <f t="shared" si="5"/>
        <v>26</v>
      </c>
      <c r="K32" s="118">
        <f t="shared" si="5"/>
        <v>90</v>
      </c>
      <c r="L32" s="118">
        <f t="shared" si="5"/>
        <v>24</v>
      </c>
      <c r="M32" s="118">
        <f t="shared" si="5"/>
        <v>27</v>
      </c>
      <c r="N32" s="118">
        <f t="shared" si="5"/>
        <v>528</v>
      </c>
    </row>
  </sheetData>
  <mergeCells count="3">
    <mergeCell ref="A1:N1"/>
    <mergeCell ref="A2:N2"/>
    <mergeCell ref="A3:N3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4" width="5.6640625" customWidth="1"/>
  </cols>
  <sheetData>
    <row r="1" spans="1:14" s="85" customFormat="1" ht="12.75" customHeight="1" x14ac:dyDescent="0.3">
      <c r="A1" s="237" t="s">
        <v>176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25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25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94" t="s">
        <v>0</v>
      </c>
    </row>
    <row r="6" spans="1:14" s="110" customFormat="1" ht="9.9" customHeight="1" x14ac:dyDescent="0.15">
      <c r="A6" s="110" t="s">
        <v>127</v>
      </c>
      <c r="B6" s="121">
        <v>44</v>
      </c>
      <c r="C6" s="121">
        <v>32</v>
      </c>
      <c r="D6" s="121">
        <v>22</v>
      </c>
      <c r="E6" s="121">
        <v>26</v>
      </c>
      <c r="F6" s="121">
        <v>22</v>
      </c>
      <c r="G6" s="121">
        <v>1</v>
      </c>
      <c r="H6" s="121">
        <v>2</v>
      </c>
      <c r="I6" s="121">
        <v>1</v>
      </c>
      <c r="J6" s="121">
        <v>12</v>
      </c>
      <c r="K6" s="121">
        <v>15</v>
      </c>
      <c r="L6" s="121">
        <v>10</v>
      </c>
      <c r="M6" s="121">
        <v>9</v>
      </c>
      <c r="N6" s="122">
        <v>196</v>
      </c>
    </row>
    <row r="7" spans="1:14" s="110" customFormat="1" ht="9.9" customHeight="1" x14ac:dyDescent="0.15">
      <c r="A7" s="110" t="s">
        <v>49</v>
      </c>
      <c r="B7" s="218" t="s">
        <v>25</v>
      </c>
      <c r="C7" s="218" t="s">
        <v>25</v>
      </c>
      <c r="D7" s="121">
        <v>5</v>
      </c>
      <c r="E7" s="121">
        <v>20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218" t="s">
        <v>25</v>
      </c>
      <c r="L7" s="121" t="s">
        <v>25</v>
      </c>
      <c r="M7" s="121" t="s">
        <v>25</v>
      </c>
      <c r="N7" s="122">
        <v>25</v>
      </c>
    </row>
    <row r="8" spans="1:14" s="110" customFormat="1" ht="9.9" customHeight="1" x14ac:dyDescent="0.15">
      <c r="A8" s="110" t="s">
        <v>83</v>
      </c>
      <c r="B8" s="218" t="s">
        <v>25</v>
      </c>
      <c r="C8" s="218" t="s">
        <v>25</v>
      </c>
      <c r="D8" s="218" t="s">
        <v>25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218" t="s">
        <v>25</v>
      </c>
      <c r="L8" s="121">
        <v>1</v>
      </c>
      <c r="M8" s="121" t="s">
        <v>25</v>
      </c>
      <c r="N8" s="122">
        <v>1</v>
      </c>
    </row>
    <row r="9" spans="1:14" s="110" customFormat="1" ht="9.9" customHeight="1" x14ac:dyDescent="0.15">
      <c r="A9" s="123" t="s">
        <v>135</v>
      </c>
      <c r="B9" s="219" t="s">
        <v>25</v>
      </c>
      <c r="C9" s="219" t="s">
        <v>25</v>
      </c>
      <c r="D9" s="219" t="s">
        <v>25</v>
      </c>
      <c r="E9" s="219" t="s">
        <v>25</v>
      </c>
      <c r="F9" s="219" t="s">
        <v>25</v>
      </c>
      <c r="G9" s="219" t="s">
        <v>25</v>
      </c>
      <c r="H9" s="219" t="s">
        <v>25</v>
      </c>
      <c r="I9" s="219" t="s">
        <v>25</v>
      </c>
      <c r="J9" s="219" t="s">
        <v>25</v>
      </c>
      <c r="K9" s="219" t="s">
        <v>25</v>
      </c>
      <c r="L9" s="124" t="s">
        <v>25</v>
      </c>
      <c r="M9" s="124">
        <v>3</v>
      </c>
      <c r="N9" s="125">
        <v>3</v>
      </c>
    </row>
    <row r="10" spans="1:14" s="110" customFormat="1" ht="9.9" customHeight="1" x14ac:dyDescent="0.15">
      <c r="A10" s="126"/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127"/>
      <c r="M10" s="127"/>
      <c r="N10" s="128"/>
    </row>
    <row r="11" spans="1:14" s="110" customFormat="1" ht="9.9" customHeight="1" x14ac:dyDescent="0.15">
      <c r="A11" s="110" t="s">
        <v>35</v>
      </c>
      <c r="B11" s="218" t="s">
        <v>25</v>
      </c>
      <c r="C11" s="218" t="s">
        <v>25</v>
      </c>
      <c r="D11" s="218" t="s">
        <v>25</v>
      </c>
      <c r="E11" s="218" t="s">
        <v>25</v>
      </c>
      <c r="F11" s="218" t="s">
        <v>25</v>
      </c>
      <c r="G11" s="218" t="s">
        <v>25</v>
      </c>
      <c r="H11" s="218" t="s">
        <v>25</v>
      </c>
      <c r="I11" s="121">
        <v>1</v>
      </c>
      <c r="J11" s="218" t="s">
        <v>25</v>
      </c>
      <c r="K11" s="218" t="s">
        <v>25</v>
      </c>
      <c r="L11" s="121" t="s">
        <v>25</v>
      </c>
      <c r="M11" s="121">
        <v>2</v>
      </c>
      <c r="N11" s="122">
        <v>3</v>
      </c>
    </row>
    <row r="12" spans="1:14" s="110" customFormat="1" ht="9.9" customHeight="1" x14ac:dyDescent="0.15">
      <c r="A12" s="110" t="s">
        <v>113</v>
      </c>
      <c r="B12" s="218" t="s">
        <v>25</v>
      </c>
      <c r="C12" s="218" t="s">
        <v>25</v>
      </c>
      <c r="D12" s="218" t="s">
        <v>25</v>
      </c>
      <c r="E12" s="121">
        <v>12</v>
      </c>
      <c r="F12" s="121">
        <v>3</v>
      </c>
      <c r="G12" s="121">
        <v>1</v>
      </c>
      <c r="H12" s="121">
        <v>2</v>
      </c>
      <c r="I12" s="121">
        <v>1</v>
      </c>
      <c r="J12" s="218" t="s">
        <v>25</v>
      </c>
      <c r="K12" s="121">
        <v>12</v>
      </c>
      <c r="L12" s="121">
        <v>6</v>
      </c>
      <c r="M12" s="121">
        <v>7</v>
      </c>
      <c r="N12" s="122">
        <v>44</v>
      </c>
    </row>
    <row r="13" spans="1:14" s="110" customFormat="1" ht="9.9" customHeight="1" x14ac:dyDescent="0.15">
      <c r="A13" s="110" t="s">
        <v>143</v>
      </c>
      <c r="B13" s="218" t="s">
        <v>25</v>
      </c>
      <c r="C13" s="121">
        <v>6</v>
      </c>
      <c r="D13" s="121">
        <v>3</v>
      </c>
      <c r="E13" s="218" t="s">
        <v>25</v>
      </c>
      <c r="F13" s="121">
        <v>1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218" t="s">
        <v>25</v>
      </c>
      <c r="L13" s="121">
        <v>1</v>
      </c>
      <c r="M13" s="121">
        <v>1</v>
      </c>
      <c r="N13" s="122">
        <v>12</v>
      </c>
    </row>
    <row r="14" spans="1:14" s="110" customFormat="1" ht="9.9" customHeight="1" x14ac:dyDescent="0.15">
      <c r="A14" s="123" t="s">
        <v>126</v>
      </c>
      <c r="B14" s="219" t="s">
        <v>25</v>
      </c>
      <c r="C14" s="124">
        <v>2</v>
      </c>
      <c r="D14" s="124">
        <v>5</v>
      </c>
      <c r="E14" s="124">
        <v>34</v>
      </c>
      <c r="F14" s="124">
        <v>12</v>
      </c>
      <c r="G14" s="124">
        <v>10</v>
      </c>
      <c r="H14" s="124">
        <v>17</v>
      </c>
      <c r="I14" s="124">
        <v>1</v>
      </c>
      <c r="J14" s="124">
        <v>2</v>
      </c>
      <c r="K14" s="219" t="s">
        <v>25</v>
      </c>
      <c r="L14" s="124" t="s">
        <v>25</v>
      </c>
      <c r="M14" s="124" t="s">
        <v>25</v>
      </c>
      <c r="N14" s="125">
        <v>83</v>
      </c>
    </row>
    <row r="15" spans="1:14" s="110" customFormat="1" ht="9.9" customHeight="1" x14ac:dyDescent="0.15">
      <c r="A15" s="126"/>
      <c r="B15" s="220"/>
      <c r="C15" s="127"/>
      <c r="D15" s="127"/>
      <c r="E15" s="127"/>
      <c r="F15" s="127"/>
      <c r="G15" s="127"/>
      <c r="H15" s="127"/>
      <c r="I15" s="127"/>
      <c r="J15" s="127"/>
      <c r="K15" s="220"/>
      <c r="L15" s="127"/>
      <c r="M15" s="127"/>
      <c r="N15" s="128"/>
    </row>
    <row r="16" spans="1:14" s="110" customFormat="1" ht="9.9" customHeight="1" x14ac:dyDescent="0.15">
      <c r="A16" s="110" t="s">
        <v>52</v>
      </c>
      <c r="B16" s="121">
        <v>1</v>
      </c>
      <c r="C16" s="121">
        <v>1</v>
      </c>
      <c r="D16" s="218" t="s">
        <v>25</v>
      </c>
      <c r="E16" s="218" t="s">
        <v>25</v>
      </c>
      <c r="F16" s="218" t="s">
        <v>25</v>
      </c>
      <c r="G16" s="218" t="s">
        <v>25</v>
      </c>
      <c r="H16" s="121">
        <v>1</v>
      </c>
      <c r="I16" s="121">
        <v>1</v>
      </c>
      <c r="J16" s="218" t="s">
        <v>25</v>
      </c>
      <c r="K16" s="218" t="s">
        <v>25</v>
      </c>
      <c r="L16" s="121" t="s">
        <v>25</v>
      </c>
      <c r="M16" s="121" t="s">
        <v>25</v>
      </c>
      <c r="N16" s="122">
        <v>4</v>
      </c>
    </row>
    <row r="17" spans="1:14" s="110" customFormat="1" ht="9.9" customHeight="1" x14ac:dyDescent="0.15">
      <c r="A17" s="110" t="s">
        <v>70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121">
        <v>9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2">
        <v>9</v>
      </c>
    </row>
    <row r="18" spans="1:14" s="110" customFormat="1" ht="9.9" customHeight="1" x14ac:dyDescent="0.15">
      <c r="A18" s="110" t="s">
        <v>71</v>
      </c>
      <c r="B18" s="218" t="s">
        <v>25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218" t="s">
        <v>25</v>
      </c>
      <c r="H18" s="218" t="s">
        <v>25</v>
      </c>
      <c r="I18" s="121">
        <v>2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2">
        <v>2</v>
      </c>
    </row>
    <row r="19" spans="1:14" s="110" customFormat="1" ht="9.9" customHeight="1" x14ac:dyDescent="0.15">
      <c r="A19" s="123" t="s">
        <v>174</v>
      </c>
      <c r="B19" s="219" t="s">
        <v>25</v>
      </c>
      <c r="C19" s="219" t="s">
        <v>25</v>
      </c>
      <c r="D19" s="219" t="s">
        <v>25</v>
      </c>
      <c r="E19" s="124">
        <v>1</v>
      </c>
      <c r="F19" s="219" t="s">
        <v>25</v>
      </c>
      <c r="G19" s="219" t="s">
        <v>25</v>
      </c>
      <c r="H19" s="219" t="s">
        <v>25</v>
      </c>
      <c r="I19" s="219" t="s">
        <v>25</v>
      </c>
      <c r="J19" s="219" t="s">
        <v>25</v>
      </c>
      <c r="K19" s="219" t="s">
        <v>25</v>
      </c>
      <c r="L19" s="124" t="s">
        <v>25</v>
      </c>
      <c r="M19" s="124" t="s">
        <v>25</v>
      </c>
      <c r="N19" s="125">
        <v>1</v>
      </c>
    </row>
    <row r="20" spans="1:14" s="110" customFormat="1" ht="9.9" customHeight="1" x14ac:dyDescent="0.15">
      <c r="A20" s="126"/>
      <c r="B20" s="220"/>
      <c r="C20" s="220"/>
      <c r="D20" s="220"/>
      <c r="E20" s="127"/>
      <c r="F20" s="220"/>
      <c r="G20" s="220"/>
      <c r="H20" s="220"/>
      <c r="I20" s="220"/>
      <c r="J20" s="220"/>
      <c r="K20" s="220"/>
      <c r="L20" s="127"/>
      <c r="M20" s="127"/>
      <c r="N20" s="128"/>
    </row>
    <row r="21" spans="1:14" s="110" customFormat="1" ht="9.9" customHeight="1" x14ac:dyDescent="0.15">
      <c r="A21" s="110" t="s">
        <v>136</v>
      </c>
      <c r="B21" s="218" t="s">
        <v>25</v>
      </c>
      <c r="C21" s="218" t="s">
        <v>25</v>
      </c>
      <c r="D21" s="218" t="s">
        <v>25</v>
      </c>
      <c r="E21" s="121">
        <v>1</v>
      </c>
      <c r="F21" s="218" t="s">
        <v>25</v>
      </c>
      <c r="G21" s="218" t="s">
        <v>25</v>
      </c>
      <c r="H21" s="218" t="s">
        <v>25</v>
      </c>
      <c r="I21" s="121">
        <v>6</v>
      </c>
      <c r="J21" s="121">
        <v>1</v>
      </c>
      <c r="K21" s="121">
        <v>53</v>
      </c>
      <c r="L21" s="121">
        <v>1</v>
      </c>
      <c r="M21" s="121">
        <v>1</v>
      </c>
      <c r="N21" s="122">
        <v>63</v>
      </c>
    </row>
    <row r="22" spans="1:14" s="110" customFormat="1" ht="9.9" customHeight="1" x14ac:dyDescent="0.15">
      <c r="A22" s="110" t="s">
        <v>100</v>
      </c>
      <c r="B22" s="121">
        <v>1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218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23" t="s">
        <v>131</v>
      </c>
      <c r="B23" s="124">
        <v>13</v>
      </c>
      <c r="C23" s="124">
        <v>8</v>
      </c>
      <c r="D23" s="124">
        <v>7</v>
      </c>
      <c r="E23" s="124">
        <v>4</v>
      </c>
      <c r="F23" s="124">
        <v>3</v>
      </c>
      <c r="G23" s="219" t="s">
        <v>25</v>
      </c>
      <c r="H23" s="124">
        <v>2</v>
      </c>
      <c r="I23" s="124">
        <v>5</v>
      </c>
      <c r="J23" s="124">
        <v>11</v>
      </c>
      <c r="K23" s="124">
        <v>9</v>
      </c>
      <c r="L23" s="124">
        <v>4</v>
      </c>
      <c r="M23" s="124">
        <v>3</v>
      </c>
      <c r="N23" s="125">
        <v>69</v>
      </c>
    </row>
    <row r="24" spans="1:14" s="110" customFormat="1" ht="9.9" customHeight="1" x14ac:dyDescent="0.15">
      <c r="A24" s="123"/>
      <c r="B24" s="124"/>
      <c r="C24" s="124"/>
      <c r="D24" s="124"/>
      <c r="E24" s="124"/>
      <c r="F24" s="124"/>
      <c r="G24" s="219"/>
      <c r="H24" s="124"/>
      <c r="I24" s="124"/>
      <c r="J24" s="124"/>
      <c r="K24" s="124"/>
      <c r="L24" s="124"/>
      <c r="M24" s="124"/>
      <c r="N24" s="125"/>
    </row>
    <row r="25" spans="1:14" s="110" customFormat="1" ht="9.9" customHeight="1" x14ac:dyDescent="0.15">
      <c r="A25" s="129" t="s">
        <v>58</v>
      </c>
      <c r="B25" s="130">
        <v>2</v>
      </c>
      <c r="C25" s="130">
        <v>2</v>
      </c>
      <c r="D25" s="130">
        <v>1</v>
      </c>
      <c r="E25" s="130">
        <v>2</v>
      </c>
      <c r="F25" s="221" t="s">
        <v>25</v>
      </c>
      <c r="G25" s="221" t="s">
        <v>25</v>
      </c>
      <c r="H25" s="130">
        <v>1</v>
      </c>
      <c r="I25" s="130">
        <v>1</v>
      </c>
      <c r="J25" s="221" t="s">
        <v>25</v>
      </c>
      <c r="K25" s="130">
        <v>1</v>
      </c>
      <c r="L25" s="130">
        <v>1</v>
      </c>
      <c r="M25" s="130">
        <v>1</v>
      </c>
      <c r="N25" s="131">
        <v>12</v>
      </c>
    </row>
    <row r="26" spans="1:14" s="110" customFormat="1" ht="9.9" customHeight="1" x14ac:dyDescent="0.15">
      <c r="A26" s="126"/>
      <c r="B26" s="127"/>
      <c r="C26" s="127"/>
      <c r="D26" s="127"/>
      <c r="E26" s="127"/>
      <c r="F26" s="220"/>
      <c r="G26" s="220"/>
      <c r="H26" s="127"/>
      <c r="I26" s="127"/>
      <c r="J26" s="220"/>
      <c r="K26" s="127"/>
      <c r="L26" s="127"/>
      <c r="M26" s="127"/>
      <c r="N26" s="128"/>
    </row>
    <row r="27" spans="1:14" s="99" customFormat="1" ht="9.9" customHeight="1" x14ac:dyDescent="0.3">
      <c r="A27" s="4" t="s">
        <v>16</v>
      </c>
      <c r="B27" s="5">
        <f>SUM(B6:B9)</f>
        <v>44</v>
      </c>
      <c r="C27" s="5">
        <f t="shared" ref="C27:N27" si="0">SUM(C6:C9)</f>
        <v>32</v>
      </c>
      <c r="D27" s="5">
        <f t="shared" si="0"/>
        <v>27</v>
      </c>
      <c r="E27" s="5">
        <f t="shared" si="0"/>
        <v>46</v>
      </c>
      <c r="F27" s="5">
        <f t="shared" si="0"/>
        <v>22</v>
      </c>
      <c r="G27" s="5">
        <f t="shared" si="0"/>
        <v>1</v>
      </c>
      <c r="H27" s="5">
        <f t="shared" si="0"/>
        <v>2</v>
      </c>
      <c r="I27" s="5">
        <f t="shared" si="0"/>
        <v>1</v>
      </c>
      <c r="J27" s="5">
        <f t="shared" si="0"/>
        <v>12</v>
      </c>
      <c r="K27" s="5">
        <f t="shared" si="0"/>
        <v>15</v>
      </c>
      <c r="L27" s="5">
        <f t="shared" si="0"/>
        <v>11</v>
      </c>
      <c r="M27" s="5">
        <f t="shared" si="0"/>
        <v>12</v>
      </c>
      <c r="N27" s="5">
        <f t="shared" si="0"/>
        <v>225</v>
      </c>
    </row>
    <row r="28" spans="1:14" s="99" customFormat="1" ht="9.9" customHeight="1" x14ac:dyDescent="0.3">
      <c r="A28" s="4" t="s">
        <v>17</v>
      </c>
      <c r="B28" s="6">
        <f>SUM(B11:B14)</f>
        <v>0</v>
      </c>
      <c r="C28" s="6">
        <f t="shared" ref="C28:N28" si="1">SUM(C11:C14)</f>
        <v>8</v>
      </c>
      <c r="D28" s="6">
        <f t="shared" si="1"/>
        <v>8</v>
      </c>
      <c r="E28" s="6">
        <f t="shared" si="1"/>
        <v>46</v>
      </c>
      <c r="F28" s="6">
        <f t="shared" si="1"/>
        <v>16</v>
      </c>
      <c r="G28" s="6">
        <f t="shared" si="1"/>
        <v>11</v>
      </c>
      <c r="H28" s="6">
        <f t="shared" si="1"/>
        <v>19</v>
      </c>
      <c r="I28" s="6">
        <f t="shared" si="1"/>
        <v>3</v>
      </c>
      <c r="J28" s="6">
        <f t="shared" si="1"/>
        <v>2</v>
      </c>
      <c r="K28" s="6">
        <f t="shared" si="1"/>
        <v>12</v>
      </c>
      <c r="L28" s="6">
        <f t="shared" si="1"/>
        <v>7</v>
      </c>
      <c r="M28" s="6">
        <f t="shared" si="1"/>
        <v>10</v>
      </c>
      <c r="N28" s="6">
        <f t="shared" si="1"/>
        <v>142</v>
      </c>
    </row>
    <row r="29" spans="1:14" s="99" customFormat="1" ht="9.9" customHeight="1" x14ac:dyDescent="0.3">
      <c r="A29" s="4" t="s">
        <v>18</v>
      </c>
      <c r="B29" s="6">
        <f>SUM(B16:B19)</f>
        <v>1</v>
      </c>
      <c r="C29" s="6">
        <f t="shared" ref="C29:N29" si="2">SUM(C16:C19)</f>
        <v>1</v>
      </c>
      <c r="D29" s="6">
        <f t="shared" si="2"/>
        <v>0</v>
      </c>
      <c r="E29" s="6">
        <f t="shared" si="2"/>
        <v>1</v>
      </c>
      <c r="F29" s="6">
        <f t="shared" si="2"/>
        <v>0</v>
      </c>
      <c r="G29" s="6">
        <f t="shared" si="2"/>
        <v>0</v>
      </c>
      <c r="H29" s="6">
        <f t="shared" si="2"/>
        <v>1</v>
      </c>
      <c r="I29" s="6">
        <f t="shared" si="2"/>
        <v>12</v>
      </c>
      <c r="J29" s="6">
        <f t="shared" si="2"/>
        <v>0</v>
      </c>
      <c r="K29" s="6">
        <f t="shared" si="2"/>
        <v>0</v>
      </c>
      <c r="L29" s="6">
        <f t="shared" si="2"/>
        <v>0</v>
      </c>
      <c r="M29" s="6">
        <f t="shared" si="2"/>
        <v>0</v>
      </c>
      <c r="N29" s="6">
        <f t="shared" si="2"/>
        <v>16</v>
      </c>
    </row>
    <row r="30" spans="1:14" s="99" customFormat="1" ht="9.9" customHeight="1" x14ac:dyDescent="0.3">
      <c r="A30" s="4" t="s">
        <v>19</v>
      </c>
      <c r="B30" s="6">
        <f>SUM(B21:B23)</f>
        <v>14</v>
      </c>
      <c r="C30" s="6">
        <f t="shared" ref="C30:N30" si="3">SUM(C21:C23)</f>
        <v>8</v>
      </c>
      <c r="D30" s="6">
        <f t="shared" si="3"/>
        <v>7</v>
      </c>
      <c r="E30" s="6">
        <f t="shared" si="3"/>
        <v>5</v>
      </c>
      <c r="F30" s="6">
        <f t="shared" si="3"/>
        <v>3</v>
      </c>
      <c r="G30" s="6">
        <f t="shared" si="3"/>
        <v>0</v>
      </c>
      <c r="H30" s="6">
        <f t="shared" si="3"/>
        <v>2</v>
      </c>
      <c r="I30" s="6">
        <f t="shared" si="3"/>
        <v>11</v>
      </c>
      <c r="J30" s="6">
        <f t="shared" si="3"/>
        <v>12</v>
      </c>
      <c r="K30" s="6">
        <f t="shared" si="3"/>
        <v>62</v>
      </c>
      <c r="L30" s="6">
        <f t="shared" si="3"/>
        <v>5</v>
      </c>
      <c r="M30" s="6">
        <f t="shared" si="3"/>
        <v>4</v>
      </c>
      <c r="N30" s="6">
        <f t="shared" si="3"/>
        <v>133</v>
      </c>
    </row>
    <row r="31" spans="1:14" s="99" customFormat="1" ht="9.9" customHeight="1" x14ac:dyDescent="0.3">
      <c r="A31" s="4" t="s">
        <v>20</v>
      </c>
      <c r="B31" s="6">
        <f>SUM(B25)</f>
        <v>2</v>
      </c>
      <c r="C31" s="6">
        <f t="shared" ref="C31:N31" si="4">SUM(C25)</f>
        <v>2</v>
      </c>
      <c r="D31" s="6">
        <f t="shared" si="4"/>
        <v>1</v>
      </c>
      <c r="E31" s="6">
        <f t="shared" si="4"/>
        <v>2</v>
      </c>
      <c r="F31" s="6">
        <f t="shared" si="4"/>
        <v>0</v>
      </c>
      <c r="G31" s="6">
        <f t="shared" si="4"/>
        <v>0</v>
      </c>
      <c r="H31" s="6">
        <f t="shared" si="4"/>
        <v>1</v>
      </c>
      <c r="I31" s="6">
        <f t="shared" si="4"/>
        <v>1</v>
      </c>
      <c r="J31" s="6">
        <f t="shared" si="4"/>
        <v>0</v>
      </c>
      <c r="K31" s="6">
        <f t="shared" si="4"/>
        <v>1</v>
      </c>
      <c r="L31" s="6">
        <f t="shared" si="4"/>
        <v>1</v>
      </c>
      <c r="M31" s="6">
        <f t="shared" si="4"/>
        <v>1</v>
      </c>
      <c r="N31" s="6">
        <f t="shared" si="4"/>
        <v>12</v>
      </c>
    </row>
    <row r="32" spans="1:14" s="137" customFormat="1" ht="12" customHeight="1" x14ac:dyDescent="0.3">
      <c r="A32" s="135" t="s">
        <v>21</v>
      </c>
      <c r="B32" s="118">
        <f>SUM(B27:B31)</f>
        <v>61</v>
      </c>
      <c r="C32" s="118">
        <f t="shared" ref="C32:N32" si="5">SUM(C27:C31)</f>
        <v>51</v>
      </c>
      <c r="D32" s="118">
        <f t="shared" si="5"/>
        <v>43</v>
      </c>
      <c r="E32" s="118">
        <f t="shared" si="5"/>
        <v>100</v>
      </c>
      <c r="F32" s="118">
        <f t="shared" si="5"/>
        <v>41</v>
      </c>
      <c r="G32" s="118">
        <f t="shared" si="5"/>
        <v>12</v>
      </c>
      <c r="H32" s="118">
        <f t="shared" si="5"/>
        <v>25</v>
      </c>
      <c r="I32" s="118">
        <f t="shared" si="5"/>
        <v>28</v>
      </c>
      <c r="J32" s="118">
        <f t="shared" si="5"/>
        <v>26</v>
      </c>
      <c r="K32" s="118">
        <f t="shared" si="5"/>
        <v>90</v>
      </c>
      <c r="L32" s="118">
        <f t="shared" si="5"/>
        <v>24</v>
      </c>
      <c r="M32" s="118">
        <f t="shared" si="5"/>
        <v>27</v>
      </c>
      <c r="N32" s="118">
        <f t="shared" si="5"/>
        <v>528</v>
      </c>
    </row>
    <row r="33" s="179" customFormat="1" x14ac:dyDescent="0.3"/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sqref="A1:N1"/>
    </sheetView>
  </sheetViews>
  <sheetFormatPr baseColWidth="10" defaultRowHeight="14.4" x14ac:dyDescent="0.3"/>
  <cols>
    <col min="1" max="1" width="21.88671875" customWidth="1"/>
    <col min="2" max="14" width="6.6640625" customWidth="1"/>
  </cols>
  <sheetData>
    <row r="1" spans="1:14" s="78" customFormat="1" ht="13.2" x14ac:dyDescent="0.3">
      <c r="A1" s="234" t="s">
        <v>74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s="78" customFormat="1" ht="13.2" x14ac:dyDescent="0.3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s="78" customFormat="1" ht="13.2" x14ac:dyDescent="0.3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s="78" customFormat="1" ht="13.2" x14ac:dyDescent="0.3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80" customFormat="1" ht="10.95" customHeight="1" x14ac:dyDescent="0.25">
      <c r="A5" s="119" t="s">
        <v>3</v>
      </c>
      <c r="B5" s="120" t="s">
        <v>4</v>
      </c>
      <c r="C5" s="120" t="s">
        <v>5</v>
      </c>
      <c r="D5" s="120" t="s">
        <v>6</v>
      </c>
      <c r="E5" s="120" t="s">
        <v>7</v>
      </c>
      <c r="F5" s="120" t="s">
        <v>8</v>
      </c>
      <c r="G5" s="120" t="s">
        <v>9</v>
      </c>
      <c r="H5" s="120" t="s">
        <v>10</v>
      </c>
      <c r="I5" s="120" t="s">
        <v>11</v>
      </c>
      <c r="J5" s="120" t="s">
        <v>12</v>
      </c>
      <c r="K5" s="120" t="s">
        <v>13</v>
      </c>
      <c r="L5" s="120" t="s">
        <v>14</v>
      </c>
      <c r="M5" s="120" t="s">
        <v>15</v>
      </c>
      <c r="N5" s="120" t="s">
        <v>0</v>
      </c>
    </row>
    <row r="6" spans="1:14" s="110" customFormat="1" ht="9.9" customHeight="1" x14ac:dyDescent="0.15">
      <c r="A6" s="110" t="s">
        <v>67</v>
      </c>
      <c r="B6" s="121">
        <v>5</v>
      </c>
      <c r="C6" s="121">
        <v>4</v>
      </c>
      <c r="D6" s="121">
        <v>3</v>
      </c>
      <c r="E6" s="121">
        <v>4</v>
      </c>
      <c r="F6" s="121">
        <v>4</v>
      </c>
      <c r="G6" s="121">
        <v>3</v>
      </c>
      <c r="H6" s="121">
        <v>3</v>
      </c>
      <c r="I6" s="121">
        <v>3</v>
      </c>
      <c r="J6" s="121">
        <v>3</v>
      </c>
      <c r="K6" s="121">
        <v>4</v>
      </c>
      <c r="L6" s="121" t="s">
        <v>25</v>
      </c>
      <c r="M6" s="121" t="s">
        <v>25</v>
      </c>
      <c r="N6" s="122">
        <v>36</v>
      </c>
    </row>
    <row r="7" spans="1:14" s="110" customFormat="1" ht="9.9" customHeight="1" x14ac:dyDescent="0.15">
      <c r="A7" s="110" t="s">
        <v>68</v>
      </c>
      <c r="B7" s="121" t="s">
        <v>25</v>
      </c>
      <c r="C7" s="121">
        <v>36</v>
      </c>
      <c r="D7" s="121" t="s">
        <v>25</v>
      </c>
      <c r="E7" s="121">
        <v>43</v>
      </c>
      <c r="F7" s="121" t="s">
        <v>25</v>
      </c>
      <c r="G7" s="121">
        <v>81</v>
      </c>
      <c r="H7" s="121">
        <v>73</v>
      </c>
      <c r="I7" s="121" t="s">
        <v>25</v>
      </c>
      <c r="J7" s="121">
        <v>66</v>
      </c>
      <c r="K7" s="121">
        <v>67</v>
      </c>
      <c r="L7" s="121">
        <v>25</v>
      </c>
      <c r="M7" s="121">
        <v>22</v>
      </c>
      <c r="N7" s="122">
        <v>413</v>
      </c>
    </row>
    <row r="8" spans="1:14" s="110" customFormat="1" ht="9.9" customHeight="1" x14ac:dyDescent="0.15">
      <c r="A8" s="110" t="s">
        <v>48</v>
      </c>
      <c r="B8" s="121">
        <v>1671</v>
      </c>
      <c r="C8" s="121">
        <v>1754</v>
      </c>
      <c r="D8" s="121">
        <v>1978</v>
      </c>
      <c r="E8" s="121">
        <v>2114</v>
      </c>
      <c r="F8" s="121">
        <v>2567</v>
      </c>
      <c r="G8" s="121">
        <v>2142</v>
      </c>
      <c r="H8" s="121">
        <v>1546</v>
      </c>
      <c r="I8" s="121">
        <v>1402</v>
      </c>
      <c r="J8" s="121">
        <v>1045</v>
      </c>
      <c r="K8" s="121">
        <v>1359</v>
      </c>
      <c r="L8" s="121">
        <v>1653</v>
      </c>
      <c r="M8" s="121">
        <v>1634</v>
      </c>
      <c r="N8" s="122">
        <v>20865</v>
      </c>
    </row>
    <row r="9" spans="1:14" s="110" customFormat="1" ht="9.9" customHeight="1" x14ac:dyDescent="0.15">
      <c r="A9" s="110" t="s">
        <v>49</v>
      </c>
      <c r="B9" s="121">
        <v>59</v>
      </c>
      <c r="C9" s="121">
        <v>16</v>
      </c>
      <c r="D9" s="121">
        <v>40</v>
      </c>
      <c r="E9" s="121">
        <v>124</v>
      </c>
      <c r="F9" s="121">
        <v>231</v>
      </c>
      <c r="G9" s="121">
        <v>188</v>
      </c>
      <c r="H9" s="121">
        <v>223</v>
      </c>
      <c r="I9" s="121">
        <v>283</v>
      </c>
      <c r="J9" s="121">
        <v>88</v>
      </c>
      <c r="K9" s="121">
        <v>85</v>
      </c>
      <c r="L9" s="121">
        <v>69</v>
      </c>
      <c r="M9" s="121">
        <v>119</v>
      </c>
      <c r="N9" s="122">
        <v>1525</v>
      </c>
    </row>
    <row r="10" spans="1:14" s="110" customFormat="1" ht="9.9" customHeight="1" x14ac:dyDescent="0.15">
      <c r="A10" s="123" t="s">
        <v>69</v>
      </c>
      <c r="B10" s="124">
        <v>95</v>
      </c>
      <c r="C10" s="124">
        <v>144</v>
      </c>
      <c r="D10" s="124">
        <v>64</v>
      </c>
      <c r="E10" s="124">
        <v>86</v>
      </c>
      <c r="F10" s="124">
        <v>80</v>
      </c>
      <c r="G10" s="124">
        <v>75</v>
      </c>
      <c r="H10" s="124">
        <v>73</v>
      </c>
      <c r="I10" s="124">
        <v>34</v>
      </c>
      <c r="J10" s="124" t="s">
        <v>25</v>
      </c>
      <c r="K10" s="124">
        <v>84</v>
      </c>
      <c r="L10" s="124">
        <v>57</v>
      </c>
      <c r="M10" s="124">
        <v>71</v>
      </c>
      <c r="N10" s="125">
        <v>863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61</v>
      </c>
      <c r="B12" s="121" t="s">
        <v>25</v>
      </c>
      <c r="C12" s="121" t="s">
        <v>25</v>
      </c>
      <c r="D12" s="121">
        <v>1</v>
      </c>
      <c r="E12" s="121">
        <v>4</v>
      </c>
      <c r="F12" s="121">
        <v>3</v>
      </c>
      <c r="G12" s="121">
        <v>16</v>
      </c>
      <c r="H12" s="121">
        <v>46</v>
      </c>
      <c r="I12" s="121">
        <v>95</v>
      </c>
      <c r="J12" s="121">
        <v>159</v>
      </c>
      <c r="K12" s="121">
        <v>29</v>
      </c>
      <c r="L12" s="121">
        <v>1</v>
      </c>
      <c r="M12" s="121" t="s">
        <v>25</v>
      </c>
      <c r="N12" s="122">
        <v>354</v>
      </c>
    </row>
    <row r="13" spans="1:14" s="110" customFormat="1" ht="9.9" customHeight="1" x14ac:dyDescent="0.15">
      <c r="A13" s="110" t="s">
        <v>27</v>
      </c>
      <c r="B13" s="121" t="s">
        <v>25</v>
      </c>
      <c r="C13" s="121" t="s">
        <v>25</v>
      </c>
      <c r="D13" s="121">
        <v>46057</v>
      </c>
      <c r="E13" s="121">
        <v>35925</v>
      </c>
      <c r="F13" s="121">
        <v>65338</v>
      </c>
      <c r="G13" s="121">
        <v>43874</v>
      </c>
      <c r="H13" s="121">
        <v>62405</v>
      </c>
      <c r="I13" s="121">
        <v>12210</v>
      </c>
      <c r="J13" s="121" t="s">
        <v>25</v>
      </c>
      <c r="K13" s="121">
        <v>4004</v>
      </c>
      <c r="L13" s="121">
        <v>16238</v>
      </c>
      <c r="M13" s="121">
        <v>401</v>
      </c>
      <c r="N13" s="122">
        <v>286452</v>
      </c>
    </row>
    <row r="14" spans="1:14" s="110" customFormat="1" ht="9.9" customHeight="1" x14ac:dyDescent="0.15">
      <c r="A14" s="110" t="s">
        <v>28</v>
      </c>
      <c r="B14" s="121">
        <v>3</v>
      </c>
      <c r="C14" s="121">
        <v>4</v>
      </c>
      <c r="D14" s="121">
        <v>4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>
        <v>2</v>
      </c>
      <c r="J14" s="121" t="s">
        <v>25</v>
      </c>
      <c r="K14" s="121" t="s">
        <v>25</v>
      </c>
      <c r="L14" s="121">
        <v>2</v>
      </c>
      <c r="M14" s="121">
        <v>4</v>
      </c>
      <c r="N14" s="122">
        <v>19</v>
      </c>
    </row>
    <row r="15" spans="1:14" s="110" customFormat="1" ht="9.9" customHeight="1" x14ac:dyDescent="0.15">
      <c r="A15" s="110" t="s">
        <v>29</v>
      </c>
      <c r="B15" s="121" t="s">
        <v>25</v>
      </c>
      <c r="C15" s="121" t="s">
        <v>25</v>
      </c>
      <c r="D15" s="121">
        <v>5</v>
      </c>
      <c r="E15" s="121">
        <v>5</v>
      </c>
      <c r="F15" s="121">
        <v>3</v>
      </c>
      <c r="G15" s="121">
        <v>2</v>
      </c>
      <c r="H15" s="121" t="s">
        <v>25</v>
      </c>
      <c r="I15" s="121" t="s">
        <v>25</v>
      </c>
      <c r="J15" s="121" t="s">
        <v>25</v>
      </c>
      <c r="K15" s="121">
        <v>10</v>
      </c>
      <c r="L15" s="121">
        <v>15</v>
      </c>
      <c r="M15" s="121">
        <v>15</v>
      </c>
      <c r="N15" s="122">
        <v>55</v>
      </c>
    </row>
    <row r="16" spans="1:14" s="110" customFormat="1" ht="9.9" customHeight="1" x14ac:dyDescent="0.15">
      <c r="A16" s="110" t="s">
        <v>31</v>
      </c>
      <c r="B16" s="121">
        <v>1</v>
      </c>
      <c r="C16" s="121">
        <v>2</v>
      </c>
      <c r="D16" s="121">
        <v>1</v>
      </c>
      <c r="E16" s="121">
        <v>1</v>
      </c>
      <c r="F16" s="121">
        <v>3</v>
      </c>
      <c r="G16" s="121">
        <v>2</v>
      </c>
      <c r="H16" s="121">
        <v>3</v>
      </c>
      <c r="I16" s="121">
        <v>4</v>
      </c>
      <c r="J16" s="121">
        <v>3</v>
      </c>
      <c r="K16" s="121">
        <v>6</v>
      </c>
      <c r="L16" s="121">
        <v>5</v>
      </c>
      <c r="M16" s="121">
        <v>16</v>
      </c>
      <c r="N16" s="122">
        <v>47</v>
      </c>
    </row>
    <row r="17" spans="1:14" s="110" customFormat="1" ht="9.9" customHeight="1" x14ac:dyDescent="0.15">
      <c r="A17" s="110" t="s">
        <v>62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>
        <v>1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32</v>
      </c>
      <c r="B18" s="121" t="s">
        <v>25</v>
      </c>
      <c r="C18" s="121" t="s">
        <v>25</v>
      </c>
      <c r="D18" s="121">
        <v>4</v>
      </c>
      <c r="E18" s="121">
        <v>2</v>
      </c>
      <c r="F18" s="121">
        <v>1</v>
      </c>
      <c r="G18" s="121">
        <v>236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>
        <v>24883</v>
      </c>
      <c r="M18" s="121">
        <v>18721</v>
      </c>
      <c r="N18" s="122">
        <v>43847</v>
      </c>
    </row>
    <row r="19" spans="1:14" s="110" customFormat="1" ht="9.9" customHeight="1" x14ac:dyDescent="0.15">
      <c r="A19" s="110" t="s">
        <v>34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>
        <v>1</v>
      </c>
      <c r="J19" s="121" t="s">
        <v>25</v>
      </c>
      <c r="K19" s="121" t="s">
        <v>25</v>
      </c>
      <c r="L19" s="121">
        <v>1</v>
      </c>
      <c r="M19" s="121" t="s">
        <v>25</v>
      </c>
      <c r="N19" s="122">
        <v>2</v>
      </c>
    </row>
    <row r="20" spans="1:14" s="110" customFormat="1" ht="9.9" customHeight="1" x14ac:dyDescent="0.15">
      <c r="A20" s="110" t="s">
        <v>35</v>
      </c>
      <c r="B20" s="121">
        <v>1</v>
      </c>
      <c r="C20" s="121">
        <v>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>
        <v>1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7</v>
      </c>
    </row>
    <row r="21" spans="1:14" s="110" customFormat="1" ht="9.9" customHeight="1" x14ac:dyDescent="0.15">
      <c r="A21" s="110" t="s">
        <v>36</v>
      </c>
      <c r="B21" s="121">
        <v>24</v>
      </c>
      <c r="C21" s="121">
        <v>11</v>
      </c>
      <c r="D21" s="121" t="s">
        <v>25</v>
      </c>
      <c r="E21" s="121" t="s">
        <v>25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>
        <v>19</v>
      </c>
      <c r="N21" s="122">
        <v>54</v>
      </c>
    </row>
    <row r="22" spans="1:14" s="110" customFormat="1" ht="9.9" customHeight="1" x14ac:dyDescent="0.15">
      <c r="A22" s="110" t="s">
        <v>37</v>
      </c>
      <c r="B22" s="121" t="s">
        <v>25</v>
      </c>
      <c r="C22" s="121" t="s">
        <v>25</v>
      </c>
      <c r="D22" s="121">
        <v>17</v>
      </c>
      <c r="E22" s="121">
        <v>13</v>
      </c>
      <c r="F22" s="121">
        <v>41</v>
      </c>
      <c r="G22" s="121">
        <v>1467</v>
      </c>
      <c r="H22" s="121" t="s">
        <v>25</v>
      </c>
      <c r="I22" s="121" t="s">
        <v>25</v>
      </c>
      <c r="J22" s="121" t="s">
        <v>25</v>
      </c>
      <c r="K22" s="121">
        <v>3823</v>
      </c>
      <c r="L22" s="121">
        <v>4308</v>
      </c>
      <c r="M22" s="121">
        <v>2276</v>
      </c>
      <c r="N22" s="122">
        <v>11945</v>
      </c>
    </row>
    <row r="23" spans="1:14" s="110" customFormat="1" ht="9.9" customHeight="1" x14ac:dyDescent="0.15">
      <c r="A23" s="110" t="s">
        <v>38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>
        <v>1</v>
      </c>
      <c r="K23" s="121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10" t="s">
        <v>63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>
        <v>1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64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>
        <v>1</v>
      </c>
      <c r="H25" s="121">
        <v>1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65</v>
      </c>
      <c r="B26" s="121" t="s">
        <v>25</v>
      </c>
      <c r="C26" s="121" t="s">
        <v>25</v>
      </c>
      <c r="D26" s="121">
        <v>2</v>
      </c>
      <c r="E26" s="121">
        <v>1</v>
      </c>
      <c r="F26" s="121" t="s">
        <v>25</v>
      </c>
      <c r="G26" s="121">
        <v>3</v>
      </c>
      <c r="H26" s="121">
        <v>2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8</v>
      </c>
    </row>
    <row r="27" spans="1:14" s="110" customFormat="1" ht="9.9" customHeight="1" x14ac:dyDescent="0.15">
      <c r="A27" s="110" t="s">
        <v>66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>
        <v>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5</v>
      </c>
    </row>
    <row r="28" spans="1:14" s="110" customFormat="1" ht="9.9" customHeight="1" x14ac:dyDescent="0.15">
      <c r="A28" s="110" t="s">
        <v>45</v>
      </c>
      <c r="B28" s="121">
        <v>5</v>
      </c>
      <c r="C28" s="121">
        <v>6</v>
      </c>
      <c r="D28" s="121">
        <v>8</v>
      </c>
      <c r="E28" s="121">
        <v>2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>
        <v>2</v>
      </c>
      <c r="L28" s="121" t="s">
        <v>25</v>
      </c>
      <c r="M28" s="121">
        <v>5</v>
      </c>
      <c r="N28" s="122">
        <v>28</v>
      </c>
    </row>
    <row r="29" spans="1:14" s="110" customFormat="1" ht="9.9" customHeight="1" x14ac:dyDescent="0.15">
      <c r="A29" s="110" t="s">
        <v>46</v>
      </c>
      <c r="B29" s="121" t="s">
        <v>25</v>
      </c>
      <c r="C29" s="121" t="s">
        <v>25</v>
      </c>
      <c r="D29" s="121">
        <v>1</v>
      </c>
      <c r="E29" s="121" t="s">
        <v>25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23" t="s">
        <v>47</v>
      </c>
      <c r="B30" s="124">
        <v>12</v>
      </c>
      <c r="C30" s="124">
        <v>7</v>
      </c>
      <c r="D30" s="124">
        <v>1</v>
      </c>
      <c r="E30" s="124" t="s">
        <v>25</v>
      </c>
      <c r="F30" s="124" t="s">
        <v>25</v>
      </c>
      <c r="G30" s="124" t="s">
        <v>25</v>
      </c>
      <c r="H30" s="124" t="s">
        <v>25</v>
      </c>
      <c r="I30" s="124" t="s">
        <v>25</v>
      </c>
      <c r="J30" s="124" t="s">
        <v>25</v>
      </c>
      <c r="K30" s="124" t="s">
        <v>25</v>
      </c>
      <c r="L30" s="124" t="s">
        <v>25</v>
      </c>
      <c r="M30" s="124">
        <v>10</v>
      </c>
      <c r="N30" s="125">
        <v>30</v>
      </c>
    </row>
    <row r="31" spans="1:14" s="110" customFormat="1" ht="9.9" customHeight="1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10" customFormat="1" ht="9.9" customHeight="1" x14ac:dyDescent="0.15">
      <c r="A32" s="110" t="s">
        <v>50</v>
      </c>
      <c r="B32" s="121">
        <v>8</v>
      </c>
      <c r="C32" s="121">
        <v>7</v>
      </c>
      <c r="D32" s="121">
        <v>2</v>
      </c>
      <c r="E32" s="121">
        <v>7</v>
      </c>
      <c r="F32" s="121">
        <v>3</v>
      </c>
      <c r="G32" s="121">
        <v>6</v>
      </c>
      <c r="H32" s="121">
        <v>8</v>
      </c>
      <c r="I32" s="121">
        <v>8</v>
      </c>
      <c r="J32" s="121">
        <v>8</v>
      </c>
      <c r="K32" s="121">
        <v>3</v>
      </c>
      <c r="L32" s="121" t="s">
        <v>25</v>
      </c>
      <c r="M32" s="121">
        <v>2</v>
      </c>
      <c r="N32" s="122">
        <v>62</v>
      </c>
    </row>
    <row r="33" spans="1:14" s="110" customFormat="1" ht="9.9" customHeight="1" x14ac:dyDescent="0.15">
      <c r="A33" s="110" t="s">
        <v>51</v>
      </c>
      <c r="B33" s="121">
        <v>84</v>
      </c>
      <c r="C33" s="121">
        <v>77</v>
      </c>
      <c r="D33" s="121" t="s">
        <v>25</v>
      </c>
      <c r="E33" s="121">
        <v>16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>
        <v>104</v>
      </c>
      <c r="M33" s="121">
        <v>128</v>
      </c>
      <c r="N33" s="122">
        <v>409</v>
      </c>
    </row>
    <row r="34" spans="1:14" s="110" customFormat="1" ht="9.9" customHeight="1" x14ac:dyDescent="0.15">
      <c r="A34" s="110" t="s">
        <v>52</v>
      </c>
      <c r="B34" s="121" t="s">
        <v>25</v>
      </c>
      <c r="C34" s="121">
        <v>2</v>
      </c>
      <c r="D34" s="121">
        <v>5</v>
      </c>
      <c r="E34" s="121">
        <v>4</v>
      </c>
      <c r="F34" s="121">
        <v>5</v>
      </c>
      <c r="G34" s="121">
        <v>9</v>
      </c>
      <c r="H34" s="121">
        <v>8</v>
      </c>
      <c r="I34" s="121">
        <v>8</v>
      </c>
      <c r="J34" s="121">
        <v>8</v>
      </c>
      <c r="K34" s="121">
        <v>10</v>
      </c>
      <c r="L34" s="121">
        <v>7</v>
      </c>
      <c r="M34" s="121">
        <v>2</v>
      </c>
      <c r="N34" s="122">
        <v>68</v>
      </c>
    </row>
    <row r="35" spans="1:14" s="110" customFormat="1" ht="9.9" customHeight="1" x14ac:dyDescent="0.15">
      <c r="A35" s="110" t="s">
        <v>53</v>
      </c>
      <c r="B35" s="121">
        <v>21</v>
      </c>
      <c r="C35" s="121">
        <v>16</v>
      </c>
      <c r="D35" s="121">
        <v>3</v>
      </c>
      <c r="E35" s="121">
        <v>33</v>
      </c>
      <c r="F35" s="121">
        <v>7</v>
      </c>
      <c r="G35" s="121">
        <v>5</v>
      </c>
      <c r="H35" s="121">
        <v>22</v>
      </c>
      <c r="I35" s="121">
        <v>12</v>
      </c>
      <c r="J35" s="121">
        <v>11</v>
      </c>
      <c r="K35" s="121" t="s">
        <v>25</v>
      </c>
      <c r="L35" s="121" t="s">
        <v>25</v>
      </c>
      <c r="M35" s="121" t="s">
        <v>25</v>
      </c>
      <c r="N35" s="122">
        <v>130</v>
      </c>
    </row>
    <row r="36" spans="1:14" s="110" customFormat="1" ht="9.9" customHeight="1" x14ac:dyDescent="0.15">
      <c r="A36" s="110" t="s">
        <v>70</v>
      </c>
      <c r="B36" s="121" t="s">
        <v>25</v>
      </c>
      <c r="C36" s="121" t="s">
        <v>25</v>
      </c>
      <c r="D36" s="121" t="s">
        <v>25</v>
      </c>
      <c r="E36" s="121" t="s">
        <v>25</v>
      </c>
      <c r="F36" s="121" t="s">
        <v>25</v>
      </c>
      <c r="G36" s="121">
        <v>1</v>
      </c>
      <c r="H36" s="121">
        <v>39</v>
      </c>
      <c r="I36" s="121" t="s">
        <v>25</v>
      </c>
      <c r="J36" s="121" t="s">
        <v>25</v>
      </c>
      <c r="K36" s="121" t="s">
        <v>25</v>
      </c>
      <c r="L36" s="121" t="s">
        <v>25</v>
      </c>
      <c r="M36" s="121" t="s">
        <v>25</v>
      </c>
      <c r="N36" s="122">
        <v>40</v>
      </c>
    </row>
    <row r="37" spans="1:14" s="110" customFormat="1" ht="9.9" customHeight="1" x14ac:dyDescent="0.15">
      <c r="A37" s="110" t="s">
        <v>54</v>
      </c>
      <c r="B37" s="121" t="s">
        <v>25</v>
      </c>
      <c r="C37" s="121" t="s">
        <v>25</v>
      </c>
      <c r="D37" s="121">
        <v>2</v>
      </c>
      <c r="E37" s="121" t="s">
        <v>25</v>
      </c>
      <c r="F37" s="121">
        <v>1</v>
      </c>
      <c r="G37" s="121">
        <v>2</v>
      </c>
      <c r="H37" s="121">
        <v>1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 t="s">
        <v>25</v>
      </c>
      <c r="N37" s="122">
        <v>6</v>
      </c>
    </row>
    <row r="38" spans="1:14" s="110" customFormat="1" ht="9.9" customHeight="1" x14ac:dyDescent="0.15">
      <c r="A38" s="110" t="s">
        <v>71</v>
      </c>
      <c r="B38" s="121">
        <v>30</v>
      </c>
      <c r="C38" s="121" t="s">
        <v>25</v>
      </c>
      <c r="D38" s="121" t="s">
        <v>25</v>
      </c>
      <c r="E38" s="121" t="s">
        <v>25</v>
      </c>
      <c r="F38" s="121" t="s">
        <v>25</v>
      </c>
      <c r="G38" s="121" t="s">
        <v>25</v>
      </c>
      <c r="H38" s="121">
        <v>2</v>
      </c>
      <c r="I38" s="121">
        <v>1</v>
      </c>
      <c r="J38" s="121">
        <v>1</v>
      </c>
      <c r="K38" s="121">
        <v>1</v>
      </c>
      <c r="L38" s="121">
        <v>1</v>
      </c>
      <c r="M38" s="121">
        <v>2</v>
      </c>
      <c r="N38" s="122">
        <v>38</v>
      </c>
    </row>
    <row r="39" spans="1:14" s="110" customFormat="1" ht="9.9" customHeight="1" x14ac:dyDescent="0.15">
      <c r="A39" s="123" t="s">
        <v>55</v>
      </c>
      <c r="B39" s="124" t="s">
        <v>25</v>
      </c>
      <c r="C39" s="124" t="s">
        <v>25</v>
      </c>
      <c r="D39" s="124">
        <v>96</v>
      </c>
      <c r="E39" s="124">
        <v>77</v>
      </c>
      <c r="F39" s="124">
        <v>73</v>
      </c>
      <c r="G39" s="124" t="s">
        <v>25</v>
      </c>
      <c r="H39" s="124" t="s">
        <v>25</v>
      </c>
      <c r="I39" s="124">
        <v>64</v>
      </c>
      <c r="J39" s="124">
        <v>49</v>
      </c>
      <c r="K39" s="124">
        <v>54</v>
      </c>
      <c r="L39" s="124" t="s">
        <v>25</v>
      </c>
      <c r="M39" s="124">
        <v>2</v>
      </c>
      <c r="N39" s="125">
        <v>415</v>
      </c>
    </row>
    <row r="40" spans="1:14" s="110" customFormat="1" ht="9.9" customHeight="1" x14ac:dyDescent="0.15">
      <c r="A40" s="12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8"/>
    </row>
    <row r="41" spans="1:14" s="110" customFormat="1" ht="9.9" customHeight="1" x14ac:dyDescent="0.15">
      <c r="A41" s="110" t="s">
        <v>72</v>
      </c>
      <c r="B41" s="121" t="s">
        <v>25</v>
      </c>
      <c r="C41" s="121" t="s">
        <v>25</v>
      </c>
      <c r="D41" s="121">
        <v>1</v>
      </c>
      <c r="E41" s="121" t="s">
        <v>25</v>
      </c>
      <c r="F41" s="121">
        <v>1</v>
      </c>
      <c r="G41" s="121">
        <v>2</v>
      </c>
      <c r="H41" s="121">
        <v>2</v>
      </c>
      <c r="I41" s="121">
        <v>2</v>
      </c>
      <c r="J41" s="121">
        <v>1</v>
      </c>
      <c r="K41" s="121">
        <v>1</v>
      </c>
      <c r="L41" s="121">
        <v>2</v>
      </c>
      <c r="M41" s="121" t="s">
        <v>25</v>
      </c>
      <c r="N41" s="122">
        <v>12</v>
      </c>
    </row>
    <row r="42" spans="1:14" s="110" customFormat="1" ht="9.9" customHeight="1" x14ac:dyDescent="0.15">
      <c r="A42" s="123" t="s">
        <v>56</v>
      </c>
      <c r="B42" s="124" t="s">
        <v>25</v>
      </c>
      <c r="C42" s="124" t="s">
        <v>25</v>
      </c>
      <c r="D42" s="124">
        <v>395</v>
      </c>
      <c r="E42" s="124">
        <v>168</v>
      </c>
      <c r="F42" s="124">
        <v>57</v>
      </c>
      <c r="G42" s="124">
        <v>69</v>
      </c>
      <c r="H42" s="124">
        <v>156</v>
      </c>
      <c r="I42" s="124">
        <v>47</v>
      </c>
      <c r="J42" s="124" t="s">
        <v>25</v>
      </c>
      <c r="K42" s="124" t="s">
        <v>25</v>
      </c>
      <c r="L42" s="124">
        <v>46</v>
      </c>
      <c r="M42" s="124" t="s">
        <v>25</v>
      </c>
      <c r="N42" s="125">
        <v>938</v>
      </c>
    </row>
    <row r="43" spans="1:14" s="110" customFormat="1" ht="9.9" customHeight="1" x14ac:dyDescent="0.15">
      <c r="A43" s="126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8"/>
    </row>
    <row r="44" spans="1:14" s="110" customFormat="1" ht="9.9" customHeight="1" x14ac:dyDescent="0.15">
      <c r="A44" s="110" t="s">
        <v>57</v>
      </c>
      <c r="B44" s="121">
        <v>34</v>
      </c>
      <c r="C44" s="121">
        <v>55</v>
      </c>
      <c r="D44" s="121">
        <v>59</v>
      </c>
      <c r="E44" s="121">
        <v>69</v>
      </c>
      <c r="F44" s="121">
        <v>77</v>
      </c>
      <c r="G44" s="121">
        <v>119</v>
      </c>
      <c r="H44" s="121">
        <v>131</v>
      </c>
      <c r="I44" s="121">
        <v>146</v>
      </c>
      <c r="J44" s="121">
        <v>163</v>
      </c>
      <c r="K44" s="121">
        <v>76</v>
      </c>
      <c r="L44" s="121" t="s">
        <v>25</v>
      </c>
      <c r="M44" s="121" t="s">
        <v>25</v>
      </c>
      <c r="N44" s="122">
        <v>929</v>
      </c>
    </row>
    <row r="45" spans="1:14" s="110" customFormat="1" ht="9.9" customHeight="1" x14ac:dyDescent="0.15">
      <c r="A45" s="110" t="s">
        <v>73</v>
      </c>
      <c r="B45" s="121" t="s">
        <v>25</v>
      </c>
      <c r="C45" s="121" t="s">
        <v>25</v>
      </c>
      <c r="D45" s="121" t="s">
        <v>25</v>
      </c>
      <c r="E45" s="121" t="s">
        <v>25</v>
      </c>
      <c r="F45" s="121" t="s">
        <v>25</v>
      </c>
      <c r="G45" s="121" t="s">
        <v>25</v>
      </c>
      <c r="H45" s="121" t="s">
        <v>25</v>
      </c>
      <c r="I45" s="121" t="s">
        <v>25</v>
      </c>
      <c r="J45" s="121" t="s">
        <v>25</v>
      </c>
      <c r="K45" s="121" t="s">
        <v>25</v>
      </c>
      <c r="L45" s="121">
        <v>32</v>
      </c>
      <c r="M45" s="121" t="s">
        <v>25</v>
      </c>
      <c r="N45" s="122">
        <v>32</v>
      </c>
    </row>
    <row r="46" spans="1:14" s="110" customFormat="1" ht="9.9" customHeight="1" x14ac:dyDescent="0.15">
      <c r="A46" s="123" t="s">
        <v>58</v>
      </c>
      <c r="B46" s="124" t="s">
        <v>25</v>
      </c>
      <c r="C46" s="124">
        <v>1</v>
      </c>
      <c r="D46" s="124">
        <v>1</v>
      </c>
      <c r="E46" s="124">
        <v>1</v>
      </c>
      <c r="F46" s="124">
        <v>2</v>
      </c>
      <c r="G46" s="124">
        <v>4</v>
      </c>
      <c r="H46" s="124">
        <v>5</v>
      </c>
      <c r="I46" s="124">
        <v>5</v>
      </c>
      <c r="J46" s="124">
        <v>4</v>
      </c>
      <c r="K46" s="124">
        <v>4</v>
      </c>
      <c r="L46" s="124">
        <v>5</v>
      </c>
      <c r="M46" s="124">
        <v>1</v>
      </c>
      <c r="N46" s="125">
        <v>33</v>
      </c>
    </row>
    <row r="47" spans="1:14" s="110" customFormat="1" ht="9.9" customHeight="1" x14ac:dyDescent="0.15">
      <c r="A47" s="126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8"/>
    </row>
    <row r="48" spans="1:14" s="93" customFormat="1" ht="11.25" customHeight="1" x14ac:dyDescent="0.3">
      <c r="A48" s="89" t="s">
        <v>16</v>
      </c>
      <c r="B48" s="138">
        <f>SUM(B6:B10)</f>
        <v>1830</v>
      </c>
      <c r="C48" s="138">
        <f t="shared" ref="C48:N48" si="0">SUM(C6:C10)</f>
        <v>1954</v>
      </c>
      <c r="D48" s="138">
        <f t="shared" si="0"/>
        <v>2085</v>
      </c>
      <c r="E48" s="138">
        <f t="shared" si="0"/>
        <v>2371</v>
      </c>
      <c r="F48" s="138">
        <f t="shared" si="0"/>
        <v>2882</v>
      </c>
      <c r="G48" s="138">
        <f t="shared" si="0"/>
        <v>2489</v>
      </c>
      <c r="H48" s="138">
        <f t="shared" si="0"/>
        <v>1918</v>
      </c>
      <c r="I48" s="138">
        <f t="shared" si="0"/>
        <v>1722</v>
      </c>
      <c r="J48" s="138">
        <f t="shared" si="0"/>
        <v>1202</v>
      </c>
      <c r="K48" s="138">
        <f t="shared" si="0"/>
        <v>1599</v>
      </c>
      <c r="L48" s="138">
        <f t="shared" si="0"/>
        <v>1804</v>
      </c>
      <c r="M48" s="138">
        <f t="shared" si="0"/>
        <v>1846</v>
      </c>
      <c r="N48" s="138">
        <f t="shared" si="0"/>
        <v>23702</v>
      </c>
    </row>
    <row r="49" spans="1:14" s="93" customFormat="1" ht="11.25" customHeight="1" x14ac:dyDescent="0.3">
      <c r="A49" s="89" t="s">
        <v>17</v>
      </c>
      <c r="B49" s="138">
        <f>SUM(B12:B30)</f>
        <v>46</v>
      </c>
      <c r="C49" s="138">
        <f t="shared" ref="C49:N49" si="1">SUM(C12:C30)</f>
        <v>35</v>
      </c>
      <c r="D49" s="138">
        <f t="shared" si="1"/>
        <v>46101</v>
      </c>
      <c r="E49" s="138">
        <f t="shared" si="1"/>
        <v>35953</v>
      </c>
      <c r="F49" s="138">
        <f t="shared" si="1"/>
        <v>65390</v>
      </c>
      <c r="G49" s="138">
        <f t="shared" si="1"/>
        <v>45606</v>
      </c>
      <c r="H49" s="138">
        <f t="shared" si="1"/>
        <v>62457</v>
      </c>
      <c r="I49" s="138">
        <f t="shared" si="1"/>
        <v>12314</v>
      </c>
      <c r="J49" s="138">
        <f t="shared" si="1"/>
        <v>163</v>
      </c>
      <c r="K49" s="138">
        <f t="shared" si="1"/>
        <v>7874</v>
      </c>
      <c r="L49" s="138">
        <f t="shared" si="1"/>
        <v>45453</v>
      </c>
      <c r="M49" s="138">
        <f t="shared" si="1"/>
        <v>21467</v>
      </c>
      <c r="N49" s="138">
        <f t="shared" si="1"/>
        <v>342859</v>
      </c>
    </row>
    <row r="50" spans="1:14" s="93" customFormat="1" ht="11.25" customHeight="1" x14ac:dyDescent="0.3">
      <c r="A50" s="89" t="s">
        <v>18</v>
      </c>
      <c r="B50" s="138">
        <f>SUM(B32:B39)</f>
        <v>143</v>
      </c>
      <c r="C50" s="138">
        <f t="shared" ref="C50:N50" si="2">SUM(C32:C39)</f>
        <v>102</v>
      </c>
      <c r="D50" s="138">
        <f t="shared" si="2"/>
        <v>108</v>
      </c>
      <c r="E50" s="138">
        <f t="shared" si="2"/>
        <v>137</v>
      </c>
      <c r="F50" s="138">
        <f t="shared" si="2"/>
        <v>89</v>
      </c>
      <c r="G50" s="138">
        <f t="shared" si="2"/>
        <v>23</v>
      </c>
      <c r="H50" s="138">
        <f t="shared" si="2"/>
        <v>80</v>
      </c>
      <c r="I50" s="138">
        <f t="shared" si="2"/>
        <v>93</v>
      </c>
      <c r="J50" s="138">
        <f t="shared" si="2"/>
        <v>77</v>
      </c>
      <c r="K50" s="138">
        <f t="shared" si="2"/>
        <v>68</v>
      </c>
      <c r="L50" s="138">
        <f t="shared" si="2"/>
        <v>112</v>
      </c>
      <c r="M50" s="138">
        <f t="shared" si="2"/>
        <v>136</v>
      </c>
      <c r="N50" s="138">
        <f t="shared" si="2"/>
        <v>1168</v>
      </c>
    </row>
    <row r="51" spans="1:14" s="93" customFormat="1" ht="11.25" customHeight="1" x14ac:dyDescent="0.3">
      <c r="A51" s="89" t="s">
        <v>19</v>
      </c>
      <c r="B51" s="143">
        <f>SUM(B41:B42)</f>
        <v>0</v>
      </c>
      <c r="C51" s="143">
        <f t="shared" ref="C51:N51" si="3">SUM(C41:C42)</f>
        <v>0</v>
      </c>
      <c r="D51" s="143">
        <f t="shared" si="3"/>
        <v>396</v>
      </c>
      <c r="E51" s="143">
        <f t="shared" si="3"/>
        <v>168</v>
      </c>
      <c r="F51" s="143">
        <f t="shared" si="3"/>
        <v>58</v>
      </c>
      <c r="G51" s="143">
        <f t="shared" si="3"/>
        <v>71</v>
      </c>
      <c r="H51" s="143">
        <f t="shared" si="3"/>
        <v>158</v>
      </c>
      <c r="I51" s="143">
        <f t="shared" si="3"/>
        <v>49</v>
      </c>
      <c r="J51" s="143">
        <f t="shared" si="3"/>
        <v>1</v>
      </c>
      <c r="K51" s="143">
        <f t="shared" si="3"/>
        <v>1</v>
      </c>
      <c r="L51" s="143">
        <f t="shared" si="3"/>
        <v>48</v>
      </c>
      <c r="M51" s="143">
        <f t="shared" si="3"/>
        <v>0</v>
      </c>
      <c r="N51" s="143">
        <f t="shared" si="3"/>
        <v>950</v>
      </c>
    </row>
    <row r="52" spans="1:14" s="93" customFormat="1" ht="11.25" customHeight="1" x14ac:dyDescent="0.3">
      <c r="A52" s="89" t="s">
        <v>20</v>
      </c>
      <c r="B52" s="138">
        <f>SUM(B44:B46)</f>
        <v>34</v>
      </c>
      <c r="C52" s="138">
        <f t="shared" ref="C52:N52" si="4">SUM(C44:C46)</f>
        <v>56</v>
      </c>
      <c r="D52" s="138">
        <f t="shared" si="4"/>
        <v>60</v>
      </c>
      <c r="E52" s="138">
        <f t="shared" si="4"/>
        <v>70</v>
      </c>
      <c r="F52" s="138">
        <f t="shared" si="4"/>
        <v>79</v>
      </c>
      <c r="G52" s="138">
        <f t="shared" si="4"/>
        <v>123</v>
      </c>
      <c r="H52" s="138">
        <f t="shared" si="4"/>
        <v>136</v>
      </c>
      <c r="I52" s="138">
        <f t="shared" si="4"/>
        <v>151</v>
      </c>
      <c r="J52" s="138">
        <f t="shared" si="4"/>
        <v>167</v>
      </c>
      <c r="K52" s="138">
        <f t="shared" si="4"/>
        <v>80</v>
      </c>
      <c r="L52" s="138">
        <f t="shared" si="4"/>
        <v>37</v>
      </c>
      <c r="M52" s="138">
        <f t="shared" si="4"/>
        <v>1</v>
      </c>
      <c r="N52" s="138">
        <f t="shared" si="4"/>
        <v>994</v>
      </c>
    </row>
    <row r="53" spans="1:14" s="144" customFormat="1" ht="12" customHeight="1" x14ac:dyDescent="0.3">
      <c r="A53" s="135" t="s">
        <v>21</v>
      </c>
      <c r="B53" s="118">
        <f>SUM(B48:B52)</f>
        <v>2053</v>
      </c>
      <c r="C53" s="118">
        <f t="shared" ref="C53:N53" si="5">SUM(C48:C52)</f>
        <v>2147</v>
      </c>
      <c r="D53" s="118">
        <f t="shared" si="5"/>
        <v>48750</v>
      </c>
      <c r="E53" s="118">
        <f t="shared" si="5"/>
        <v>38699</v>
      </c>
      <c r="F53" s="118">
        <f t="shared" si="5"/>
        <v>68498</v>
      </c>
      <c r="G53" s="118">
        <f t="shared" si="5"/>
        <v>48312</v>
      </c>
      <c r="H53" s="118">
        <f t="shared" si="5"/>
        <v>64749</v>
      </c>
      <c r="I53" s="118">
        <f t="shared" si="5"/>
        <v>14329</v>
      </c>
      <c r="J53" s="118">
        <f t="shared" si="5"/>
        <v>1610</v>
      </c>
      <c r="K53" s="118">
        <f t="shared" si="5"/>
        <v>9622</v>
      </c>
      <c r="L53" s="118">
        <f t="shared" si="5"/>
        <v>47454</v>
      </c>
      <c r="M53" s="118">
        <f t="shared" si="5"/>
        <v>23450</v>
      </c>
      <c r="N53" s="118">
        <f t="shared" si="5"/>
        <v>369673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3" width="5.6640625" customWidth="1"/>
    <col min="4" max="7" width="6.5546875" bestFit="1" customWidth="1"/>
    <col min="8" max="13" width="5.6640625" customWidth="1"/>
    <col min="14" max="14" width="6.5546875" bestFit="1" customWidth="1"/>
  </cols>
  <sheetData>
    <row r="1" spans="1:14" s="85" customFormat="1" ht="12.75" customHeight="1" x14ac:dyDescent="0.3">
      <c r="A1" s="237" t="s">
        <v>198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24" customFormat="1" ht="12.75" customHeight="1" x14ac:dyDescent="0.3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s="88" customFormat="1" ht="12.75" customHeight="1" x14ac:dyDescent="0.25">
      <c r="A5" s="37" t="s">
        <v>3</v>
      </c>
      <c r="B5" s="38" t="s">
        <v>4</v>
      </c>
      <c r="C5" s="38" t="s">
        <v>5</v>
      </c>
      <c r="D5" s="38" t="s">
        <v>6</v>
      </c>
      <c r="E5" s="38" t="s">
        <v>7</v>
      </c>
      <c r="F5" s="38" t="s">
        <v>8</v>
      </c>
      <c r="G5" s="38" t="s">
        <v>9</v>
      </c>
      <c r="H5" s="38" t="s">
        <v>10</v>
      </c>
      <c r="I5" s="38" t="s">
        <v>11</v>
      </c>
      <c r="J5" s="38" t="s">
        <v>12</v>
      </c>
      <c r="K5" s="38" t="s">
        <v>13</v>
      </c>
      <c r="L5" s="38" t="s">
        <v>14</v>
      </c>
      <c r="M5" s="38" t="s">
        <v>15</v>
      </c>
      <c r="N5" s="94" t="s">
        <v>0</v>
      </c>
    </row>
    <row r="6" spans="1:14" s="110" customFormat="1" ht="9.9" customHeight="1" x14ac:dyDescent="0.15">
      <c r="A6" s="110" t="s">
        <v>101</v>
      </c>
      <c r="B6" s="121">
        <v>2</v>
      </c>
      <c r="C6" s="121" t="s">
        <v>25</v>
      </c>
      <c r="D6" s="121" t="s">
        <v>25</v>
      </c>
      <c r="E6" s="121">
        <v>2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4</v>
      </c>
    </row>
    <row r="7" spans="1:14" s="110" customFormat="1" ht="9.9" customHeight="1" x14ac:dyDescent="0.15">
      <c r="A7" s="110" t="s">
        <v>94</v>
      </c>
      <c r="B7" s="121">
        <v>53</v>
      </c>
      <c r="C7" s="121">
        <v>34</v>
      </c>
      <c r="D7" s="121">
        <v>69</v>
      </c>
      <c r="E7" s="121">
        <v>25</v>
      </c>
      <c r="F7" s="121">
        <v>57</v>
      </c>
      <c r="G7" s="121" t="s">
        <v>25</v>
      </c>
      <c r="H7" s="121">
        <v>1</v>
      </c>
      <c r="I7" s="121">
        <v>9</v>
      </c>
      <c r="J7" s="121">
        <v>29</v>
      </c>
      <c r="K7" s="121">
        <v>67</v>
      </c>
      <c r="L7" s="121">
        <v>124</v>
      </c>
      <c r="M7" s="121">
        <v>132</v>
      </c>
      <c r="N7" s="122">
        <v>600</v>
      </c>
    </row>
    <row r="8" spans="1:14" s="110" customFormat="1" ht="9.9" customHeight="1" x14ac:dyDescent="0.15">
      <c r="A8" s="110" t="s">
        <v>127</v>
      </c>
      <c r="B8" s="121">
        <v>514</v>
      </c>
      <c r="C8" s="121">
        <v>293</v>
      </c>
      <c r="D8" s="121">
        <v>259</v>
      </c>
      <c r="E8" s="121">
        <v>152</v>
      </c>
      <c r="F8" s="121">
        <v>120</v>
      </c>
      <c r="G8" s="121">
        <v>160</v>
      </c>
      <c r="H8" s="121">
        <v>20</v>
      </c>
      <c r="I8" s="121">
        <v>81</v>
      </c>
      <c r="J8" s="121">
        <v>135</v>
      </c>
      <c r="K8" s="121">
        <v>201</v>
      </c>
      <c r="L8" s="121">
        <v>509</v>
      </c>
      <c r="M8" s="121">
        <v>421</v>
      </c>
      <c r="N8" s="122">
        <v>2865</v>
      </c>
    </row>
    <row r="9" spans="1:14" s="110" customFormat="1" ht="9.9" customHeight="1" x14ac:dyDescent="0.15">
      <c r="A9" s="110" t="s">
        <v>68</v>
      </c>
      <c r="B9" s="121" t="s">
        <v>25</v>
      </c>
      <c r="C9" s="121" t="s">
        <v>25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>
        <v>2</v>
      </c>
      <c r="J9" s="121">
        <v>42</v>
      </c>
      <c r="K9" s="121">
        <v>26</v>
      </c>
      <c r="L9" s="121">
        <v>35</v>
      </c>
      <c r="M9" s="121">
        <v>21</v>
      </c>
      <c r="N9" s="122">
        <v>126</v>
      </c>
    </row>
    <row r="10" spans="1:14" s="110" customFormat="1" ht="9.9" customHeight="1" x14ac:dyDescent="0.15">
      <c r="A10" s="110" t="s">
        <v>48</v>
      </c>
      <c r="B10" s="121" t="s">
        <v>25</v>
      </c>
      <c r="C10" s="121">
        <v>40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 t="s">
        <v>25</v>
      </c>
      <c r="K10" s="121">
        <v>2</v>
      </c>
      <c r="L10" s="121">
        <v>202</v>
      </c>
      <c r="M10" s="121">
        <v>269</v>
      </c>
      <c r="N10" s="122">
        <v>513</v>
      </c>
    </row>
    <row r="11" spans="1:14" s="110" customFormat="1" ht="9.9" customHeight="1" x14ac:dyDescent="0.15">
      <c r="A11" s="110" t="s">
        <v>49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>
        <v>137</v>
      </c>
      <c r="M11" s="121">
        <v>56</v>
      </c>
      <c r="N11" s="122">
        <v>193</v>
      </c>
    </row>
    <row r="12" spans="1:14" s="110" customFormat="1" ht="9.9" customHeight="1" x14ac:dyDescent="0.15">
      <c r="A12" s="110" t="s">
        <v>83</v>
      </c>
      <c r="B12" s="121">
        <v>2</v>
      </c>
      <c r="C12" s="121">
        <v>4</v>
      </c>
      <c r="D12" s="121">
        <v>4</v>
      </c>
      <c r="E12" s="121">
        <v>2</v>
      </c>
      <c r="F12" s="121">
        <v>3</v>
      </c>
      <c r="G12" s="121">
        <v>6</v>
      </c>
      <c r="H12" s="121">
        <v>6</v>
      </c>
      <c r="I12" s="121">
        <v>6</v>
      </c>
      <c r="J12" s="121">
        <v>6</v>
      </c>
      <c r="K12" s="121">
        <v>4</v>
      </c>
      <c r="L12" s="121">
        <v>10</v>
      </c>
      <c r="M12" s="121">
        <v>3</v>
      </c>
      <c r="N12" s="122">
        <v>56</v>
      </c>
    </row>
    <row r="13" spans="1:14" s="110" customFormat="1" ht="9.9" customHeight="1" x14ac:dyDescent="0.15">
      <c r="A13" s="110" t="s">
        <v>135</v>
      </c>
      <c r="B13" s="121">
        <v>329</v>
      </c>
      <c r="C13" s="121">
        <v>294</v>
      </c>
      <c r="D13" s="121">
        <v>263</v>
      </c>
      <c r="E13" s="121">
        <v>32</v>
      </c>
      <c r="F13" s="121">
        <v>109</v>
      </c>
      <c r="G13" s="121" t="s">
        <v>25</v>
      </c>
      <c r="H13" s="121" t="s">
        <v>25</v>
      </c>
      <c r="I13" s="121">
        <v>3</v>
      </c>
      <c r="J13" s="121" t="s">
        <v>25</v>
      </c>
      <c r="K13" s="121">
        <v>13</v>
      </c>
      <c r="L13" s="121">
        <v>195</v>
      </c>
      <c r="M13" s="121">
        <v>484</v>
      </c>
      <c r="N13" s="122">
        <v>1722</v>
      </c>
    </row>
    <row r="14" spans="1:14" s="110" customFormat="1" ht="9.9" customHeight="1" x14ac:dyDescent="0.15">
      <c r="A14" s="110" t="s">
        <v>96</v>
      </c>
      <c r="B14" s="121">
        <v>1507</v>
      </c>
      <c r="C14" s="121">
        <v>1554</v>
      </c>
      <c r="D14" s="121">
        <v>1251</v>
      </c>
      <c r="E14" s="121">
        <v>587</v>
      </c>
      <c r="F14" s="121">
        <v>37</v>
      </c>
      <c r="G14" s="121" t="s">
        <v>25</v>
      </c>
      <c r="H14" s="121" t="s">
        <v>25</v>
      </c>
      <c r="I14" s="121">
        <v>27</v>
      </c>
      <c r="J14" s="121">
        <v>44</v>
      </c>
      <c r="K14" s="121">
        <v>29</v>
      </c>
      <c r="L14" s="121">
        <v>235</v>
      </c>
      <c r="M14" s="121">
        <v>1140</v>
      </c>
      <c r="N14" s="122">
        <v>6411</v>
      </c>
    </row>
    <row r="15" spans="1:14" s="110" customFormat="1" ht="9.9" customHeight="1" x14ac:dyDescent="0.15">
      <c r="A15" s="110" t="s">
        <v>181</v>
      </c>
      <c r="B15" s="121" t="s">
        <v>25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>
        <v>1</v>
      </c>
      <c r="N15" s="122">
        <v>1</v>
      </c>
    </row>
    <row r="16" spans="1:14" s="110" customFormat="1" ht="9.9" customHeight="1" x14ac:dyDescent="0.15">
      <c r="A16" s="123" t="s">
        <v>84</v>
      </c>
      <c r="B16" s="124">
        <v>87</v>
      </c>
      <c r="C16" s="124">
        <v>14</v>
      </c>
      <c r="D16" s="124">
        <v>65</v>
      </c>
      <c r="E16" s="124">
        <v>10</v>
      </c>
      <c r="F16" s="124" t="s">
        <v>25</v>
      </c>
      <c r="G16" s="124" t="s">
        <v>25</v>
      </c>
      <c r="H16" s="124" t="s">
        <v>25</v>
      </c>
      <c r="I16" s="124">
        <v>3</v>
      </c>
      <c r="J16" s="124">
        <v>4</v>
      </c>
      <c r="K16" s="124" t="s">
        <v>25</v>
      </c>
      <c r="L16" s="124">
        <v>890</v>
      </c>
      <c r="M16" s="124">
        <v>160</v>
      </c>
      <c r="N16" s="125">
        <v>1233</v>
      </c>
    </row>
    <row r="17" spans="1:14" s="110" customFormat="1" ht="9.9" customHeight="1" x14ac:dyDescent="0.15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</row>
    <row r="18" spans="1:14" s="110" customFormat="1" ht="9.9" customHeight="1" x14ac:dyDescent="0.15">
      <c r="A18" s="110" t="s">
        <v>61</v>
      </c>
      <c r="B18" s="121">
        <v>2</v>
      </c>
      <c r="C18" s="121">
        <v>13</v>
      </c>
      <c r="D18" s="121">
        <v>401</v>
      </c>
      <c r="E18" s="121">
        <v>911</v>
      </c>
      <c r="F18" s="121">
        <v>915</v>
      </c>
      <c r="G18" s="121">
        <v>297</v>
      </c>
      <c r="H18" s="121">
        <v>49</v>
      </c>
      <c r="I18" s="121">
        <v>11</v>
      </c>
      <c r="J18" s="121">
        <v>13</v>
      </c>
      <c r="K18" s="121" t="s">
        <v>25</v>
      </c>
      <c r="L18" s="121" t="s">
        <v>25</v>
      </c>
      <c r="M18" s="121" t="s">
        <v>25</v>
      </c>
      <c r="N18" s="122">
        <v>2612</v>
      </c>
    </row>
    <row r="19" spans="1:14" s="110" customFormat="1" ht="9.9" customHeight="1" x14ac:dyDescent="0.15">
      <c r="A19" s="110" t="s">
        <v>27</v>
      </c>
      <c r="B19" s="121" t="s">
        <v>25</v>
      </c>
      <c r="C19" s="121" t="s">
        <v>25</v>
      </c>
      <c r="D19" s="121">
        <v>31319</v>
      </c>
      <c r="E19" s="121">
        <v>43094</v>
      </c>
      <c r="F19" s="121">
        <v>24590</v>
      </c>
      <c r="G19" s="121">
        <v>10189</v>
      </c>
      <c r="H19" s="121">
        <v>3909</v>
      </c>
      <c r="I19" s="121" t="s">
        <v>25</v>
      </c>
      <c r="J19" s="121">
        <v>1</v>
      </c>
      <c r="K19" s="121">
        <v>101</v>
      </c>
      <c r="L19" s="121">
        <v>26948</v>
      </c>
      <c r="M19" s="121">
        <v>7521</v>
      </c>
      <c r="N19" s="122">
        <v>147672</v>
      </c>
    </row>
    <row r="20" spans="1:14" s="110" customFormat="1" ht="9.9" customHeight="1" x14ac:dyDescent="0.15">
      <c r="A20" s="110" t="s">
        <v>77</v>
      </c>
      <c r="B20" s="121" t="s">
        <v>25</v>
      </c>
      <c r="C20" s="121" t="s">
        <v>25</v>
      </c>
      <c r="D20" s="121" t="s">
        <v>25</v>
      </c>
      <c r="E20" s="121">
        <v>2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108</v>
      </c>
      <c r="B21" s="121" t="s">
        <v>25</v>
      </c>
      <c r="C21" s="121" t="s">
        <v>25</v>
      </c>
      <c r="D21" s="121">
        <v>1</v>
      </c>
      <c r="E21" s="121">
        <v>4</v>
      </c>
      <c r="F21" s="121" t="s">
        <v>25</v>
      </c>
      <c r="G21" s="121">
        <v>1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6</v>
      </c>
    </row>
    <row r="22" spans="1:14" s="110" customFormat="1" ht="9.9" customHeight="1" x14ac:dyDescent="0.15">
      <c r="A22" s="110" t="s">
        <v>109</v>
      </c>
      <c r="B22" s="121" t="s">
        <v>25</v>
      </c>
      <c r="C22" s="121" t="s">
        <v>25</v>
      </c>
      <c r="D22" s="121">
        <v>4</v>
      </c>
      <c r="E22" s="121">
        <v>9</v>
      </c>
      <c r="F22" s="121">
        <v>3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16</v>
      </c>
    </row>
    <row r="23" spans="1:14" s="110" customFormat="1" ht="9.9" customHeight="1" x14ac:dyDescent="0.15">
      <c r="A23" s="110" t="s">
        <v>177</v>
      </c>
      <c r="B23" s="121" t="s">
        <v>25</v>
      </c>
      <c r="C23" s="121" t="s">
        <v>25</v>
      </c>
      <c r="D23" s="121">
        <v>1282</v>
      </c>
      <c r="E23" s="121">
        <v>1664</v>
      </c>
      <c r="F23" s="121">
        <v>758</v>
      </c>
      <c r="G23" s="121">
        <v>68</v>
      </c>
      <c r="H23" s="121">
        <v>87</v>
      </c>
      <c r="I23" s="121" t="s">
        <v>25</v>
      </c>
      <c r="J23" s="121" t="s">
        <v>25</v>
      </c>
      <c r="K23" s="121" t="s">
        <v>25</v>
      </c>
      <c r="L23" s="121">
        <v>3460</v>
      </c>
      <c r="M23" s="121">
        <v>1199</v>
      </c>
      <c r="N23" s="122">
        <v>8518</v>
      </c>
    </row>
    <row r="24" spans="1:14" s="110" customFormat="1" ht="9.9" customHeight="1" x14ac:dyDescent="0.15">
      <c r="A24" s="110" t="s">
        <v>29</v>
      </c>
      <c r="B24" s="121" t="s">
        <v>25</v>
      </c>
      <c r="C24" s="121">
        <v>1</v>
      </c>
      <c r="D24" s="121">
        <v>43</v>
      </c>
      <c r="E24" s="121">
        <v>16</v>
      </c>
      <c r="F24" s="121">
        <v>12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>
        <v>36</v>
      </c>
      <c r="L24" s="121">
        <v>57</v>
      </c>
      <c r="M24" s="121">
        <v>83</v>
      </c>
      <c r="N24" s="122">
        <v>248</v>
      </c>
    </row>
    <row r="25" spans="1:14" s="110" customFormat="1" ht="9.9" customHeight="1" x14ac:dyDescent="0.15">
      <c r="A25" s="110" t="s">
        <v>30</v>
      </c>
      <c r="B25" s="121" t="s">
        <v>25</v>
      </c>
      <c r="C25" s="121" t="s">
        <v>25</v>
      </c>
      <c r="D25" s="121">
        <v>1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191</v>
      </c>
      <c r="B26" s="121" t="s">
        <v>25</v>
      </c>
      <c r="C26" s="121">
        <v>2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9.9" customHeight="1" x14ac:dyDescent="0.15">
      <c r="A27" s="110" t="s">
        <v>111</v>
      </c>
      <c r="B27" s="121" t="s">
        <v>25</v>
      </c>
      <c r="C27" s="121" t="s">
        <v>25</v>
      </c>
      <c r="D27" s="121">
        <v>2</v>
      </c>
      <c r="E27" s="121" t="s">
        <v>25</v>
      </c>
      <c r="F27" s="121" t="s">
        <v>25</v>
      </c>
      <c r="G27" s="121">
        <v>1</v>
      </c>
      <c r="H27" s="121" t="s">
        <v>25</v>
      </c>
      <c r="I27" s="121">
        <v>2</v>
      </c>
      <c r="J27" s="121">
        <v>1</v>
      </c>
      <c r="K27" s="121" t="s">
        <v>25</v>
      </c>
      <c r="L27" s="121">
        <v>2</v>
      </c>
      <c r="M27" s="121">
        <v>1</v>
      </c>
      <c r="N27" s="122">
        <v>9</v>
      </c>
    </row>
    <row r="28" spans="1:14" s="110" customFormat="1" ht="9.9" customHeight="1" x14ac:dyDescent="0.15">
      <c r="A28" s="110" t="s">
        <v>32</v>
      </c>
      <c r="B28" s="121">
        <v>5236</v>
      </c>
      <c r="C28" s="121">
        <v>9327</v>
      </c>
      <c r="D28" s="121">
        <v>5300</v>
      </c>
      <c r="E28" s="121">
        <v>2777</v>
      </c>
      <c r="F28" s="121">
        <v>2457</v>
      </c>
      <c r="G28" s="121">
        <v>1403</v>
      </c>
      <c r="H28" s="121">
        <v>1359</v>
      </c>
      <c r="I28" s="121">
        <v>15</v>
      </c>
      <c r="J28" s="121" t="s">
        <v>25</v>
      </c>
      <c r="K28" s="121" t="s">
        <v>25</v>
      </c>
      <c r="L28" s="121">
        <v>6</v>
      </c>
      <c r="M28" s="121" t="s">
        <v>25</v>
      </c>
      <c r="N28" s="122">
        <v>27880</v>
      </c>
    </row>
    <row r="29" spans="1:14" s="110" customFormat="1" ht="9.9" customHeight="1" x14ac:dyDescent="0.15">
      <c r="A29" s="110" t="s">
        <v>34</v>
      </c>
      <c r="B29" s="121" t="s">
        <v>25</v>
      </c>
      <c r="C29" s="121" t="s">
        <v>25</v>
      </c>
      <c r="D29" s="121">
        <v>3</v>
      </c>
      <c r="E29" s="121" t="s">
        <v>25</v>
      </c>
      <c r="F29" s="121" t="s">
        <v>25</v>
      </c>
      <c r="G29" s="121" t="s">
        <v>25</v>
      </c>
      <c r="H29" s="121">
        <v>1</v>
      </c>
      <c r="I29" s="121" t="s">
        <v>25</v>
      </c>
      <c r="J29" s="121" t="s">
        <v>25</v>
      </c>
      <c r="K29" s="121">
        <v>1</v>
      </c>
      <c r="L29" s="121" t="s">
        <v>25</v>
      </c>
      <c r="M29" s="121" t="s">
        <v>25</v>
      </c>
      <c r="N29" s="122">
        <v>5</v>
      </c>
    </row>
    <row r="30" spans="1:14" s="110" customFormat="1" ht="9.9" customHeight="1" x14ac:dyDescent="0.15">
      <c r="A30" s="110" t="s">
        <v>78</v>
      </c>
      <c r="B30" s="121" t="s">
        <v>25</v>
      </c>
      <c r="C30" s="121" t="s">
        <v>25</v>
      </c>
      <c r="D30" s="121" t="s">
        <v>25</v>
      </c>
      <c r="E30" s="121" t="s">
        <v>25</v>
      </c>
      <c r="F30" s="121">
        <v>2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2</v>
      </c>
    </row>
    <row r="31" spans="1:14" s="110" customFormat="1" ht="9.9" customHeight="1" x14ac:dyDescent="0.15">
      <c r="A31" s="110" t="s">
        <v>192</v>
      </c>
      <c r="B31" s="121" t="s">
        <v>25</v>
      </c>
      <c r="C31" s="121" t="s">
        <v>25</v>
      </c>
      <c r="D31" s="121" t="s">
        <v>25</v>
      </c>
      <c r="E31" s="121" t="s">
        <v>25</v>
      </c>
      <c r="F31" s="121" t="s">
        <v>25</v>
      </c>
      <c r="G31" s="121" t="s">
        <v>25</v>
      </c>
      <c r="H31" s="121">
        <v>6</v>
      </c>
      <c r="I31" s="121" t="s">
        <v>25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6</v>
      </c>
    </row>
    <row r="32" spans="1:14" s="110" customFormat="1" ht="9.9" customHeight="1" x14ac:dyDescent="0.15">
      <c r="A32" s="110" t="s">
        <v>79</v>
      </c>
      <c r="B32" s="121">
        <v>3</v>
      </c>
      <c r="C32" s="121">
        <v>3</v>
      </c>
      <c r="D32" s="121">
        <v>6</v>
      </c>
      <c r="E32" s="121">
        <v>10</v>
      </c>
      <c r="F32" s="121">
        <v>4</v>
      </c>
      <c r="G32" s="121">
        <v>2</v>
      </c>
      <c r="H32" s="121">
        <v>1</v>
      </c>
      <c r="I32" s="121">
        <v>3</v>
      </c>
      <c r="J32" s="121">
        <v>2</v>
      </c>
      <c r="K32" s="121">
        <v>8</v>
      </c>
      <c r="L32" s="121">
        <v>9</v>
      </c>
      <c r="M32" s="121">
        <v>10</v>
      </c>
      <c r="N32" s="122">
        <v>61</v>
      </c>
    </row>
    <row r="33" spans="1:14" s="110" customFormat="1" ht="9.9" customHeight="1" x14ac:dyDescent="0.15">
      <c r="A33" s="110" t="s">
        <v>138</v>
      </c>
      <c r="B33" s="121">
        <v>22</v>
      </c>
      <c r="C33" s="121">
        <v>22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>
        <v>28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72</v>
      </c>
    </row>
    <row r="34" spans="1:14" s="110" customFormat="1" ht="9.9" customHeight="1" x14ac:dyDescent="0.15">
      <c r="A34" s="110" t="s">
        <v>125</v>
      </c>
      <c r="B34" s="121" t="s">
        <v>25</v>
      </c>
      <c r="C34" s="121" t="s">
        <v>25</v>
      </c>
      <c r="D34" s="121" t="s">
        <v>25</v>
      </c>
      <c r="E34" s="121">
        <v>1</v>
      </c>
      <c r="F34" s="121" t="s">
        <v>25</v>
      </c>
      <c r="G34" s="121" t="s">
        <v>25</v>
      </c>
      <c r="H34" s="121" t="s">
        <v>25</v>
      </c>
      <c r="I34" s="121">
        <v>1</v>
      </c>
      <c r="J34" s="121">
        <v>2</v>
      </c>
      <c r="K34" s="121">
        <v>2</v>
      </c>
      <c r="L34" s="121">
        <v>1</v>
      </c>
      <c r="M34" s="121">
        <v>3</v>
      </c>
      <c r="N34" s="122">
        <v>10</v>
      </c>
    </row>
    <row r="35" spans="1:14" s="110" customFormat="1" ht="9.9" customHeight="1" x14ac:dyDescent="0.15">
      <c r="A35" s="110" t="s">
        <v>188</v>
      </c>
      <c r="B35" s="121">
        <v>1</v>
      </c>
      <c r="C35" s="121" t="s">
        <v>25</v>
      </c>
      <c r="D35" s="121" t="s">
        <v>25</v>
      </c>
      <c r="E35" s="121" t="s">
        <v>25</v>
      </c>
      <c r="F35" s="121" t="s">
        <v>25</v>
      </c>
      <c r="G35" s="121" t="s">
        <v>25</v>
      </c>
      <c r="H35" s="121" t="s">
        <v>25</v>
      </c>
      <c r="I35" s="121" t="s">
        <v>25</v>
      </c>
      <c r="J35" s="121" t="s">
        <v>25</v>
      </c>
      <c r="K35" s="121" t="s">
        <v>25</v>
      </c>
      <c r="L35" s="121" t="s">
        <v>25</v>
      </c>
      <c r="M35" s="121" t="s">
        <v>25</v>
      </c>
      <c r="N35" s="122">
        <v>1</v>
      </c>
    </row>
    <row r="36" spans="1:14" s="110" customFormat="1" ht="9.9" customHeight="1" x14ac:dyDescent="0.15">
      <c r="A36" s="110" t="s">
        <v>35</v>
      </c>
      <c r="B36" s="121">
        <v>24</v>
      </c>
      <c r="C36" s="121">
        <v>16</v>
      </c>
      <c r="D36" s="121">
        <v>52</v>
      </c>
      <c r="E36" s="121">
        <v>18</v>
      </c>
      <c r="F36" s="121">
        <v>53</v>
      </c>
      <c r="G36" s="121">
        <v>4</v>
      </c>
      <c r="H36" s="121">
        <v>9</v>
      </c>
      <c r="I36" s="121">
        <v>4</v>
      </c>
      <c r="J36" s="121">
        <v>23</v>
      </c>
      <c r="K36" s="121">
        <v>1</v>
      </c>
      <c r="L36" s="121" t="s">
        <v>25</v>
      </c>
      <c r="M36" s="121">
        <v>26</v>
      </c>
      <c r="N36" s="122">
        <v>230</v>
      </c>
    </row>
    <row r="37" spans="1:14" s="110" customFormat="1" ht="9.9" customHeight="1" x14ac:dyDescent="0.15">
      <c r="A37" s="110" t="s">
        <v>178</v>
      </c>
      <c r="B37" s="121">
        <v>1</v>
      </c>
      <c r="C37" s="121">
        <v>2</v>
      </c>
      <c r="D37" s="121" t="s">
        <v>25</v>
      </c>
      <c r="E37" s="121" t="s">
        <v>25</v>
      </c>
      <c r="F37" s="121" t="s">
        <v>25</v>
      </c>
      <c r="G37" s="121" t="s">
        <v>25</v>
      </c>
      <c r="H37" s="121" t="s">
        <v>25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 t="s">
        <v>25</v>
      </c>
      <c r="N37" s="122">
        <v>3</v>
      </c>
    </row>
    <row r="38" spans="1:14" s="110" customFormat="1" ht="9.9" customHeight="1" x14ac:dyDescent="0.15">
      <c r="A38" s="110" t="s">
        <v>193</v>
      </c>
      <c r="B38" s="121" t="s">
        <v>25</v>
      </c>
      <c r="C38" s="121" t="s">
        <v>25</v>
      </c>
      <c r="D38" s="121" t="s">
        <v>25</v>
      </c>
      <c r="E38" s="121" t="s">
        <v>25</v>
      </c>
      <c r="F38" s="121" t="s">
        <v>25</v>
      </c>
      <c r="G38" s="121">
        <v>1</v>
      </c>
      <c r="H38" s="121" t="s">
        <v>25</v>
      </c>
      <c r="I38" s="121" t="s">
        <v>25</v>
      </c>
      <c r="J38" s="121" t="s">
        <v>25</v>
      </c>
      <c r="K38" s="121" t="s">
        <v>25</v>
      </c>
      <c r="L38" s="121" t="s">
        <v>25</v>
      </c>
      <c r="M38" s="121" t="s">
        <v>25</v>
      </c>
      <c r="N38" s="122">
        <v>1</v>
      </c>
    </row>
    <row r="39" spans="1:14" s="110" customFormat="1" ht="9.9" customHeight="1" x14ac:dyDescent="0.15">
      <c r="A39" s="110" t="s">
        <v>195</v>
      </c>
      <c r="B39" s="121" t="s">
        <v>25</v>
      </c>
      <c r="C39" s="121" t="s">
        <v>25</v>
      </c>
      <c r="D39" s="121" t="s">
        <v>25</v>
      </c>
      <c r="E39" s="121" t="s">
        <v>25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>
        <v>1</v>
      </c>
      <c r="L39" s="121" t="s">
        <v>25</v>
      </c>
      <c r="M39" s="121" t="s">
        <v>25</v>
      </c>
      <c r="N39" s="122">
        <v>1</v>
      </c>
    </row>
    <row r="40" spans="1:14" s="110" customFormat="1" ht="9.9" customHeight="1" x14ac:dyDescent="0.15">
      <c r="A40" s="110" t="s">
        <v>37</v>
      </c>
      <c r="B40" s="121">
        <v>51603</v>
      </c>
      <c r="C40" s="121">
        <v>69232</v>
      </c>
      <c r="D40" s="121">
        <v>74642</v>
      </c>
      <c r="E40" s="121">
        <v>57635</v>
      </c>
      <c r="F40" s="121">
        <v>45350</v>
      </c>
      <c r="G40" s="121">
        <v>57503</v>
      </c>
      <c r="H40" s="121">
        <v>38362</v>
      </c>
      <c r="I40" s="121">
        <v>4029</v>
      </c>
      <c r="J40" s="121">
        <v>62</v>
      </c>
      <c r="K40" s="121">
        <v>22</v>
      </c>
      <c r="L40" s="121">
        <v>574</v>
      </c>
      <c r="M40" s="121">
        <v>16951</v>
      </c>
      <c r="N40" s="122">
        <v>415965</v>
      </c>
    </row>
    <row r="41" spans="1:14" s="110" customFormat="1" ht="9.9" customHeight="1" x14ac:dyDescent="0.15">
      <c r="A41" s="110" t="s">
        <v>139</v>
      </c>
      <c r="B41" s="121">
        <v>1</v>
      </c>
      <c r="C41" s="121" t="s">
        <v>25</v>
      </c>
      <c r="D41" s="121" t="s">
        <v>25</v>
      </c>
      <c r="E41" s="121" t="s">
        <v>25</v>
      </c>
      <c r="F41" s="121" t="s">
        <v>25</v>
      </c>
      <c r="G41" s="121" t="s">
        <v>25</v>
      </c>
      <c r="H41" s="121">
        <v>1</v>
      </c>
      <c r="I41" s="121" t="s">
        <v>25</v>
      </c>
      <c r="J41" s="121" t="s">
        <v>25</v>
      </c>
      <c r="K41" s="121">
        <v>1</v>
      </c>
      <c r="L41" s="121">
        <v>1</v>
      </c>
      <c r="M41" s="121" t="s">
        <v>25</v>
      </c>
      <c r="N41" s="122">
        <v>4</v>
      </c>
    </row>
    <row r="42" spans="1:14" s="110" customFormat="1" ht="9.9" customHeight="1" x14ac:dyDescent="0.15">
      <c r="A42" s="110" t="s">
        <v>40</v>
      </c>
      <c r="B42" s="121">
        <v>1</v>
      </c>
      <c r="C42" s="121" t="s">
        <v>25</v>
      </c>
      <c r="D42" s="121">
        <v>1</v>
      </c>
      <c r="E42" s="121" t="s">
        <v>25</v>
      </c>
      <c r="F42" s="121" t="s">
        <v>25</v>
      </c>
      <c r="G42" s="121" t="s">
        <v>25</v>
      </c>
      <c r="H42" s="121" t="s">
        <v>25</v>
      </c>
      <c r="I42" s="121">
        <v>1</v>
      </c>
      <c r="J42" s="121" t="s">
        <v>25</v>
      </c>
      <c r="K42" s="121" t="s">
        <v>25</v>
      </c>
      <c r="L42" s="121" t="s">
        <v>25</v>
      </c>
      <c r="M42" s="121" t="s">
        <v>25</v>
      </c>
      <c r="N42" s="122">
        <v>3</v>
      </c>
    </row>
    <row r="43" spans="1:14" s="110" customFormat="1" ht="9.9" customHeight="1" x14ac:dyDescent="0.15">
      <c r="A43" s="110" t="s">
        <v>41</v>
      </c>
      <c r="B43" s="121">
        <v>48</v>
      </c>
      <c r="C43" s="121">
        <v>795</v>
      </c>
      <c r="D43" s="121">
        <v>397</v>
      </c>
      <c r="E43" s="121">
        <v>365</v>
      </c>
      <c r="F43" s="121">
        <v>561</v>
      </c>
      <c r="G43" s="121">
        <v>560</v>
      </c>
      <c r="H43" s="121">
        <v>16</v>
      </c>
      <c r="I43" s="121" t="s">
        <v>25</v>
      </c>
      <c r="J43" s="121" t="s">
        <v>25</v>
      </c>
      <c r="K43" s="121" t="s">
        <v>25</v>
      </c>
      <c r="L43" s="121">
        <v>977</v>
      </c>
      <c r="M43" s="121">
        <v>29</v>
      </c>
      <c r="N43" s="122">
        <v>3748</v>
      </c>
    </row>
    <row r="44" spans="1:14" s="110" customFormat="1" ht="9.9" customHeight="1" x14ac:dyDescent="0.15">
      <c r="A44" s="110" t="s">
        <v>113</v>
      </c>
      <c r="B44" s="121">
        <v>1231</v>
      </c>
      <c r="C44" s="121">
        <v>2368</v>
      </c>
      <c r="D44" s="121">
        <v>1998</v>
      </c>
      <c r="E44" s="121">
        <v>1844</v>
      </c>
      <c r="F44" s="121">
        <v>1013</v>
      </c>
      <c r="G44" s="121">
        <v>910</v>
      </c>
      <c r="H44" s="121">
        <v>1297</v>
      </c>
      <c r="I44" s="121">
        <v>1308</v>
      </c>
      <c r="J44" s="121" t="s">
        <v>25</v>
      </c>
      <c r="K44" s="121">
        <v>1094</v>
      </c>
      <c r="L44" s="121">
        <v>1313</v>
      </c>
      <c r="M44" s="121">
        <v>1898</v>
      </c>
      <c r="N44" s="122">
        <v>16274</v>
      </c>
    </row>
    <row r="45" spans="1:14" s="110" customFormat="1" ht="9.9" customHeight="1" x14ac:dyDescent="0.15">
      <c r="A45" s="110" t="s">
        <v>179</v>
      </c>
      <c r="B45" s="121">
        <v>35</v>
      </c>
      <c r="C45" s="121">
        <v>170</v>
      </c>
      <c r="D45" s="121">
        <v>292</v>
      </c>
      <c r="E45" s="121">
        <v>488</v>
      </c>
      <c r="F45" s="121">
        <v>75</v>
      </c>
      <c r="G45" s="121">
        <v>15</v>
      </c>
      <c r="H45" s="121">
        <v>6</v>
      </c>
      <c r="I45" s="121">
        <v>11</v>
      </c>
      <c r="J45" s="121" t="s">
        <v>25</v>
      </c>
      <c r="K45" s="121">
        <v>412</v>
      </c>
      <c r="L45" s="121">
        <v>504</v>
      </c>
      <c r="M45" s="121">
        <v>7</v>
      </c>
      <c r="N45" s="122">
        <v>2015</v>
      </c>
    </row>
    <row r="46" spans="1:14" s="110" customFormat="1" ht="9.9" customHeight="1" x14ac:dyDescent="0.15">
      <c r="A46" s="110" t="s">
        <v>180</v>
      </c>
      <c r="B46" s="121" t="s">
        <v>25</v>
      </c>
      <c r="C46" s="121" t="s">
        <v>25</v>
      </c>
      <c r="D46" s="121">
        <v>2</v>
      </c>
      <c r="E46" s="121">
        <v>30</v>
      </c>
      <c r="F46" s="121">
        <v>1</v>
      </c>
      <c r="G46" s="121" t="s">
        <v>25</v>
      </c>
      <c r="H46" s="121" t="s">
        <v>25</v>
      </c>
      <c r="I46" s="121" t="s">
        <v>25</v>
      </c>
      <c r="J46" s="121" t="s">
        <v>25</v>
      </c>
      <c r="K46" s="121">
        <v>1</v>
      </c>
      <c r="L46" s="121">
        <v>5</v>
      </c>
      <c r="M46" s="121" t="s">
        <v>25</v>
      </c>
      <c r="N46" s="122">
        <v>39</v>
      </c>
    </row>
    <row r="47" spans="1:14" s="110" customFormat="1" ht="9.9" customHeight="1" x14ac:dyDescent="0.15">
      <c r="A47" s="110" t="s">
        <v>114</v>
      </c>
      <c r="B47" s="121" t="s">
        <v>25</v>
      </c>
      <c r="C47" s="121" t="s">
        <v>25</v>
      </c>
      <c r="D47" s="121">
        <v>374</v>
      </c>
      <c r="E47" s="121">
        <v>245</v>
      </c>
      <c r="F47" s="121">
        <v>111</v>
      </c>
      <c r="G47" s="121">
        <v>58</v>
      </c>
      <c r="H47" s="121">
        <v>4</v>
      </c>
      <c r="I47" s="121" t="s">
        <v>25</v>
      </c>
      <c r="J47" s="121" t="s">
        <v>25</v>
      </c>
      <c r="K47" s="121" t="s">
        <v>25</v>
      </c>
      <c r="L47" s="121">
        <v>1404</v>
      </c>
      <c r="M47" s="121">
        <v>782</v>
      </c>
      <c r="N47" s="122">
        <v>2978</v>
      </c>
    </row>
    <row r="48" spans="1:14" s="110" customFormat="1" ht="9.9" customHeight="1" x14ac:dyDescent="0.15">
      <c r="A48" s="110" t="s">
        <v>130</v>
      </c>
      <c r="B48" s="121">
        <v>9</v>
      </c>
      <c r="C48" s="121" t="s">
        <v>25</v>
      </c>
      <c r="D48" s="121">
        <v>28</v>
      </c>
      <c r="E48" s="121">
        <v>23</v>
      </c>
      <c r="F48" s="121">
        <v>7</v>
      </c>
      <c r="G48" s="121" t="s">
        <v>25</v>
      </c>
      <c r="H48" s="121">
        <v>4</v>
      </c>
      <c r="I48" s="121">
        <v>3</v>
      </c>
      <c r="J48" s="121" t="s">
        <v>25</v>
      </c>
      <c r="K48" s="121">
        <v>5</v>
      </c>
      <c r="L48" s="121">
        <v>13</v>
      </c>
      <c r="M48" s="121">
        <v>18</v>
      </c>
      <c r="N48" s="122">
        <v>110</v>
      </c>
    </row>
    <row r="49" spans="1:14" s="110" customFormat="1" ht="9.9" customHeight="1" x14ac:dyDescent="0.15">
      <c r="A49" s="110" t="s">
        <v>42</v>
      </c>
      <c r="B49" s="121">
        <v>2</v>
      </c>
      <c r="C49" s="121">
        <v>3</v>
      </c>
      <c r="D49" s="121">
        <v>1</v>
      </c>
      <c r="E49" s="121">
        <v>54</v>
      </c>
      <c r="F49" s="121">
        <v>44</v>
      </c>
      <c r="G49" s="121">
        <v>21</v>
      </c>
      <c r="H49" s="121">
        <v>1</v>
      </c>
      <c r="I49" s="121">
        <v>27</v>
      </c>
      <c r="J49" s="121">
        <v>1</v>
      </c>
      <c r="K49" s="121">
        <v>3</v>
      </c>
      <c r="L49" s="121">
        <v>2</v>
      </c>
      <c r="M49" s="121">
        <v>1</v>
      </c>
      <c r="N49" s="122">
        <v>160</v>
      </c>
    </row>
    <row r="50" spans="1:14" s="110" customFormat="1" ht="9.9" customHeight="1" x14ac:dyDescent="0.15">
      <c r="A50" s="110" t="s">
        <v>65</v>
      </c>
      <c r="B50" s="121" t="s">
        <v>25</v>
      </c>
      <c r="C50" s="121" t="s">
        <v>25</v>
      </c>
      <c r="D50" s="121">
        <v>1</v>
      </c>
      <c r="E50" s="121" t="s">
        <v>25</v>
      </c>
      <c r="F50" s="121" t="s">
        <v>25</v>
      </c>
      <c r="G50" s="121" t="s">
        <v>25</v>
      </c>
      <c r="H50" s="121" t="s">
        <v>25</v>
      </c>
      <c r="I50" s="121" t="s">
        <v>25</v>
      </c>
      <c r="J50" s="121" t="s">
        <v>25</v>
      </c>
      <c r="K50" s="121" t="s">
        <v>25</v>
      </c>
      <c r="L50" s="121" t="s">
        <v>25</v>
      </c>
      <c r="M50" s="121" t="s">
        <v>25</v>
      </c>
      <c r="N50" s="122">
        <v>1</v>
      </c>
    </row>
    <row r="51" spans="1:14" s="110" customFormat="1" ht="9.9" customHeight="1" x14ac:dyDescent="0.15">
      <c r="A51" s="110" t="s">
        <v>81</v>
      </c>
      <c r="B51" s="121" t="s">
        <v>25</v>
      </c>
      <c r="C51" s="121" t="s">
        <v>25</v>
      </c>
      <c r="D51" s="121">
        <v>1</v>
      </c>
      <c r="E51" s="121">
        <v>7</v>
      </c>
      <c r="F51" s="121">
        <v>1</v>
      </c>
      <c r="G51" s="121" t="s">
        <v>25</v>
      </c>
      <c r="H51" s="121">
        <v>1</v>
      </c>
      <c r="I51" s="121" t="s">
        <v>25</v>
      </c>
      <c r="J51" s="121" t="s">
        <v>25</v>
      </c>
      <c r="K51" s="121" t="s">
        <v>25</v>
      </c>
      <c r="L51" s="121" t="s">
        <v>25</v>
      </c>
      <c r="M51" s="121" t="s">
        <v>25</v>
      </c>
      <c r="N51" s="122">
        <v>10</v>
      </c>
    </row>
    <row r="52" spans="1:14" s="110" customFormat="1" ht="9.9" customHeight="1" x14ac:dyDescent="0.15">
      <c r="A52" s="110" t="s">
        <v>142</v>
      </c>
      <c r="B52" s="121" t="s">
        <v>25</v>
      </c>
      <c r="C52" s="121" t="s">
        <v>25</v>
      </c>
      <c r="D52" s="121" t="s">
        <v>25</v>
      </c>
      <c r="E52" s="121" t="s">
        <v>25</v>
      </c>
      <c r="F52" s="121" t="s">
        <v>25</v>
      </c>
      <c r="G52" s="121" t="s">
        <v>25</v>
      </c>
      <c r="H52" s="121" t="s">
        <v>25</v>
      </c>
      <c r="I52" s="121" t="s">
        <v>25</v>
      </c>
      <c r="J52" s="121">
        <v>5</v>
      </c>
      <c r="K52" s="121" t="s">
        <v>25</v>
      </c>
      <c r="L52" s="121" t="s">
        <v>25</v>
      </c>
      <c r="M52" s="121" t="s">
        <v>25</v>
      </c>
      <c r="N52" s="122">
        <v>5</v>
      </c>
    </row>
    <row r="53" spans="1:14" s="110" customFormat="1" ht="9.9" customHeight="1" x14ac:dyDescent="0.15">
      <c r="A53" s="110" t="s">
        <v>143</v>
      </c>
      <c r="B53" s="121">
        <v>1936</v>
      </c>
      <c r="C53" s="121">
        <v>3348</v>
      </c>
      <c r="D53" s="121">
        <v>3093</v>
      </c>
      <c r="E53" s="121">
        <v>3842</v>
      </c>
      <c r="F53" s="121">
        <v>3330</v>
      </c>
      <c r="G53" s="121">
        <v>2219</v>
      </c>
      <c r="H53" s="121">
        <v>2583</v>
      </c>
      <c r="I53" s="121">
        <v>1703</v>
      </c>
      <c r="J53" s="121">
        <v>2861</v>
      </c>
      <c r="K53" s="121">
        <v>2794</v>
      </c>
      <c r="L53" s="121">
        <v>2537</v>
      </c>
      <c r="M53" s="121">
        <v>3324</v>
      </c>
      <c r="N53" s="122">
        <v>33570</v>
      </c>
    </row>
    <row r="54" spans="1:14" s="110" customFormat="1" ht="9.9" customHeight="1" x14ac:dyDescent="0.15">
      <c r="A54" s="110" t="s">
        <v>165</v>
      </c>
      <c r="B54" s="121" t="s">
        <v>25</v>
      </c>
      <c r="C54" s="121" t="s">
        <v>25</v>
      </c>
      <c r="D54" s="121" t="s">
        <v>25</v>
      </c>
      <c r="E54" s="121">
        <v>1</v>
      </c>
      <c r="F54" s="121">
        <v>1</v>
      </c>
      <c r="G54" s="121" t="s">
        <v>25</v>
      </c>
      <c r="H54" s="121" t="s">
        <v>25</v>
      </c>
      <c r="I54" s="121" t="s">
        <v>25</v>
      </c>
      <c r="J54" s="121" t="s">
        <v>25</v>
      </c>
      <c r="K54" s="121">
        <v>1</v>
      </c>
      <c r="L54" s="121">
        <v>1</v>
      </c>
      <c r="M54" s="121" t="s">
        <v>25</v>
      </c>
      <c r="N54" s="122">
        <v>4</v>
      </c>
    </row>
    <row r="55" spans="1:14" s="110" customFormat="1" ht="9.9" customHeight="1" x14ac:dyDescent="0.15">
      <c r="A55" s="110" t="s">
        <v>144</v>
      </c>
      <c r="B55" s="121">
        <v>1</v>
      </c>
      <c r="C55" s="121">
        <v>8</v>
      </c>
      <c r="D55" s="121">
        <v>94921</v>
      </c>
      <c r="E55" s="121">
        <v>53803</v>
      </c>
      <c r="F55" s="121">
        <v>27114</v>
      </c>
      <c r="G55" s="121">
        <v>11242</v>
      </c>
      <c r="H55" s="121">
        <v>7347</v>
      </c>
      <c r="I55" s="121">
        <v>3</v>
      </c>
      <c r="J55" s="121" t="s">
        <v>25</v>
      </c>
      <c r="K55" s="121">
        <v>462</v>
      </c>
      <c r="L55" s="121">
        <v>39494</v>
      </c>
      <c r="M55" s="121">
        <v>21547</v>
      </c>
      <c r="N55" s="122">
        <v>255942</v>
      </c>
    </row>
    <row r="56" spans="1:14" s="110" customFormat="1" ht="9.9" customHeight="1" x14ac:dyDescent="0.15">
      <c r="A56" s="110" t="s">
        <v>126</v>
      </c>
      <c r="B56" s="121">
        <v>12</v>
      </c>
      <c r="C56" s="121">
        <v>4</v>
      </c>
      <c r="D56" s="121">
        <v>14</v>
      </c>
      <c r="E56" s="121">
        <v>97</v>
      </c>
      <c r="F56" s="121">
        <v>54</v>
      </c>
      <c r="G56" s="121">
        <v>100</v>
      </c>
      <c r="H56" s="121">
        <v>206</v>
      </c>
      <c r="I56" s="121">
        <v>78</v>
      </c>
      <c r="J56" s="121">
        <v>60</v>
      </c>
      <c r="K56" s="121">
        <v>56</v>
      </c>
      <c r="L56" s="121">
        <v>1</v>
      </c>
      <c r="M56" s="121">
        <v>13</v>
      </c>
      <c r="N56" s="122">
        <v>695</v>
      </c>
    </row>
    <row r="57" spans="1:14" s="110" customFormat="1" ht="9.9" customHeight="1" x14ac:dyDescent="0.15">
      <c r="A57" s="110" t="s">
        <v>189</v>
      </c>
      <c r="B57" s="121">
        <v>1</v>
      </c>
      <c r="C57" s="121" t="s">
        <v>25</v>
      </c>
      <c r="D57" s="121" t="s">
        <v>25</v>
      </c>
      <c r="E57" s="121" t="s">
        <v>25</v>
      </c>
      <c r="F57" s="121" t="s">
        <v>25</v>
      </c>
      <c r="G57" s="121" t="s">
        <v>25</v>
      </c>
      <c r="H57" s="121" t="s">
        <v>25</v>
      </c>
      <c r="I57" s="121" t="s">
        <v>25</v>
      </c>
      <c r="J57" s="121" t="s">
        <v>25</v>
      </c>
      <c r="K57" s="121" t="s">
        <v>25</v>
      </c>
      <c r="L57" s="121">
        <v>1</v>
      </c>
      <c r="M57" s="121">
        <v>2</v>
      </c>
      <c r="N57" s="122">
        <v>4</v>
      </c>
    </row>
    <row r="58" spans="1:14" s="110" customFormat="1" ht="9.9" customHeight="1" x14ac:dyDescent="0.15">
      <c r="A58" s="110" t="s">
        <v>45</v>
      </c>
      <c r="B58" s="121" t="s">
        <v>25</v>
      </c>
      <c r="C58" s="121">
        <v>3</v>
      </c>
      <c r="D58" s="121">
        <v>21</v>
      </c>
      <c r="E58" s="121">
        <v>19</v>
      </c>
      <c r="F58" s="121">
        <v>10</v>
      </c>
      <c r="G58" s="121">
        <v>7</v>
      </c>
      <c r="H58" s="121">
        <v>6</v>
      </c>
      <c r="I58" s="121" t="s">
        <v>25</v>
      </c>
      <c r="J58" s="121" t="s">
        <v>25</v>
      </c>
      <c r="K58" s="121" t="s">
        <v>25</v>
      </c>
      <c r="L58" s="121" t="s">
        <v>25</v>
      </c>
      <c r="M58" s="121">
        <v>4</v>
      </c>
      <c r="N58" s="122">
        <v>70</v>
      </c>
    </row>
    <row r="59" spans="1:14" s="110" customFormat="1" ht="9.9" customHeight="1" x14ac:dyDescent="0.15">
      <c r="A59" s="110" t="s">
        <v>82</v>
      </c>
      <c r="B59" s="121">
        <v>1</v>
      </c>
      <c r="C59" s="121">
        <v>9</v>
      </c>
      <c r="D59" s="121">
        <v>20</v>
      </c>
      <c r="E59" s="121">
        <v>42</v>
      </c>
      <c r="F59" s="121">
        <v>14</v>
      </c>
      <c r="G59" s="121">
        <v>7</v>
      </c>
      <c r="H59" s="121">
        <v>2</v>
      </c>
      <c r="I59" s="121" t="s">
        <v>25</v>
      </c>
      <c r="J59" s="121" t="s">
        <v>25</v>
      </c>
      <c r="K59" s="121" t="s">
        <v>25</v>
      </c>
      <c r="L59" s="121" t="s">
        <v>25</v>
      </c>
      <c r="M59" s="121">
        <v>3</v>
      </c>
      <c r="N59" s="122">
        <v>98</v>
      </c>
    </row>
    <row r="60" spans="1:14" s="110" customFormat="1" ht="9.9" customHeight="1" x14ac:dyDescent="0.15">
      <c r="A60" s="110" t="s">
        <v>46</v>
      </c>
      <c r="B60" s="121" t="s">
        <v>25</v>
      </c>
      <c r="C60" s="121" t="s">
        <v>25</v>
      </c>
      <c r="D60" s="121">
        <v>3</v>
      </c>
      <c r="E60" s="121">
        <v>2</v>
      </c>
      <c r="F60" s="121">
        <v>1</v>
      </c>
      <c r="G60" s="121" t="s">
        <v>25</v>
      </c>
      <c r="H60" s="121" t="s">
        <v>25</v>
      </c>
      <c r="I60" s="121" t="s">
        <v>25</v>
      </c>
      <c r="J60" s="121" t="s">
        <v>25</v>
      </c>
      <c r="K60" s="121" t="s">
        <v>25</v>
      </c>
      <c r="L60" s="121" t="s">
        <v>25</v>
      </c>
      <c r="M60" s="121" t="s">
        <v>25</v>
      </c>
      <c r="N60" s="122">
        <v>6</v>
      </c>
    </row>
    <row r="61" spans="1:14" s="110" customFormat="1" ht="9.9" customHeight="1" x14ac:dyDescent="0.15">
      <c r="A61" s="123" t="s">
        <v>166</v>
      </c>
      <c r="B61" s="124" t="s">
        <v>25</v>
      </c>
      <c r="C61" s="124">
        <v>20</v>
      </c>
      <c r="D61" s="124">
        <v>6</v>
      </c>
      <c r="E61" s="124">
        <v>21</v>
      </c>
      <c r="F61" s="124">
        <v>38</v>
      </c>
      <c r="G61" s="124">
        <v>5</v>
      </c>
      <c r="H61" s="124">
        <v>24</v>
      </c>
      <c r="I61" s="124" t="s">
        <v>25</v>
      </c>
      <c r="J61" s="124">
        <v>10</v>
      </c>
      <c r="K61" s="124">
        <v>8</v>
      </c>
      <c r="L61" s="124">
        <v>2</v>
      </c>
      <c r="M61" s="124" t="s">
        <v>25</v>
      </c>
      <c r="N61" s="125">
        <v>134</v>
      </c>
    </row>
    <row r="62" spans="1:14" s="110" customFormat="1" ht="9.9" customHeight="1" x14ac:dyDescent="0.15">
      <c r="A62" s="126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8"/>
    </row>
    <row r="63" spans="1:14" s="110" customFormat="1" ht="9.9" customHeight="1" x14ac:dyDescent="0.15">
      <c r="A63" s="110" t="s">
        <v>50</v>
      </c>
      <c r="B63" s="121">
        <v>16</v>
      </c>
      <c r="C63" s="121">
        <v>18</v>
      </c>
      <c r="D63" s="121">
        <v>9</v>
      </c>
      <c r="E63" s="121">
        <v>28</v>
      </c>
      <c r="F63" s="121">
        <v>12</v>
      </c>
      <c r="G63" s="121">
        <v>11</v>
      </c>
      <c r="H63" s="121">
        <v>15</v>
      </c>
      <c r="I63" s="121">
        <v>18</v>
      </c>
      <c r="J63" s="121">
        <v>17</v>
      </c>
      <c r="K63" s="121">
        <v>18</v>
      </c>
      <c r="L63" s="121">
        <v>4</v>
      </c>
      <c r="M63" s="121">
        <v>5</v>
      </c>
      <c r="N63" s="122">
        <v>171</v>
      </c>
    </row>
    <row r="64" spans="1:14" s="110" customFormat="1" ht="9.9" customHeight="1" x14ac:dyDescent="0.15">
      <c r="A64" s="110" t="s">
        <v>116</v>
      </c>
      <c r="B64" s="121">
        <v>3</v>
      </c>
      <c r="C64" s="121" t="s">
        <v>25</v>
      </c>
      <c r="D64" s="121" t="s">
        <v>25</v>
      </c>
      <c r="E64" s="121">
        <v>2</v>
      </c>
      <c r="F64" s="121" t="s">
        <v>25</v>
      </c>
      <c r="G64" s="121" t="s">
        <v>25</v>
      </c>
      <c r="H64" s="121" t="s">
        <v>25</v>
      </c>
      <c r="I64" s="121" t="s">
        <v>25</v>
      </c>
      <c r="J64" s="121" t="s">
        <v>25</v>
      </c>
      <c r="K64" s="121" t="s">
        <v>25</v>
      </c>
      <c r="L64" s="121" t="s">
        <v>25</v>
      </c>
      <c r="M64" s="121" t="s">
        <v>25</v>
      </c>
      <c r="N64" s="122">
        <v>5</v>
      </c>
    </row>
    <row r="65" spans="1:14" s="110" customFormat="1" ht="9.9" customHeight="1" x14ac:dyDescent="0.15">
      <c r="A65" s="110" t="s">
        <v>156</v>
      </c>
      <c r="B65" s="121">
        <v>1</v>
      </c>
      <c r="C65" s="121">
        <v>1</v>
      </c>
      <c r="D65" s="121">
        <v>1</v>
      </c>
      <c r="E65" s="121" t="s">
        <v>25</v>
      </c>
      <c r="F65" s="121">
        <v>1</v>
      </c>
      <c r="G65" s="121" t="s">
        <v>25</v>
      </c>
      <c r="H65" s="121">
        <v>1</v>
      </c>
      <c r="I65" s="121" t="s">
        <v>25</v>
      </c>
      <c r="J65" s="121" t="s">
        <v>25</v>
      </c>
      <c r="K65" s="121" t="s">
        <v>25</v>
      </c>
      <c r="L65" s="121">
        <v>2</v>
      </c>
      <c r="M65" s="121" t="s">
        <v>25</v>
      </c>
      <c r="N65" s="122">
        <v>7</v>
      </c>
    </row>
    <row r="66" spans="1:14" s="110" customFormat="1" ht="9.9" customHeight="1" x14ac:dyDescent="0.15">
      <c r="A66" s="110" t="s">
        <v>182</v>
      </c>
      <c r="B66" s="121">
        <v>8</v>
      </c>
      <c r="C66" s="121">
        <v>19</v>
      </c>
      <c r="D66" s="121">
        <v>5</v>
      </c>
      <c r="E66" s="121">
        <v>7</v>
      </c>
      <c r="F66" s="121">
        <v>8</v>
      </c>
      <c r="G66" s="121">
        <v>11</v>
      </c>
      <c r="H66" s="121">
        <v>22</v>
      </c>
      <c r="I66" s="121">
        <v>14</v>
      </c>
      <c r="J66" s="121">
        <v>11</v>
      </c>
      <c r="K66" s="121">
        <v>11</v>
      </c>
      <c r="L66" s="121">
        <v>7</v>
      </c>
      <c r="M66" s="121" t="s">
        <v>25</v>
      </c>
      <c r="N66" s="122">
        <v>123</v>
      </c>
    </row>
    <row r="67" spans="1:14" s="110" customFormat="1" ht="9.9" customHeight="1" x14ac:dyDescent="0.15">
      <c r="A67" s="110" t="s">
        <v>52</v>
      </c>
      <c r="B67" s="121">
        <v>16</v>
      </c>
      <c r="C67" s="121">
        <v>15</v>
      </c>
      <c r="D67" s="121">
        <v>12</v>
      </c>
      <c r="E67" s="121">
        <v>33</v>
      </c>
      <c r="F67" s="121">
        <v>16</v>
      </c>
      <c r="G67" s="121">
        <v>26</v>
      </c>
      <c r="H67" s="121">
        <v>27</v>
      </c>
      <c r="I67" s="121">
        <v>24</v>
      </c>
      <c r="J67" s="121">
        <v>30</v>
      </c>
      <c r="K67" s="121" t="s">
        <v>25</v>
      </c>
      <c r="L67" s="121" t="s">
        <v>25</v>
      </c>
      <c r="M67" s="121">
        <v>1</v>
      </c>
      <c r="N67" s="122">
        <v>200</v>
      </c>
    </row>
    <row r="68" spans="1:14" s="110" customFormat="1" ht="9.9" customHeight="1" x14ac:dyDescent="0.15">
      <c r="A68" s="110" t="s">
        <v>169</v>
      </c>
      <c r="B68" s="121">
        <v>1</v>
      </c>
      <c r="C68" s="121">
        <v>2</v>
      </c>
      <c r="D68" s="121">
        <v>2</v>
      </c>
      <c r="E68" s="121">
        <v>3</v>
      </c>
      <c r="F68" s="121">
        <v>1</v>
      </c>
      <c r="G68" s="121" t="s">
        <v>25</v>
      </c>
      <c r="H68" s="121" t="s">
        <v>25</v>
      </c>
      <c r="I68" s="121" t="s">
        <v>25</v>
      </c>
      <c r="J68" s="121" t="s">
        <v>25</v>
      </c>
      <c r="K68" s="121">
        <v>3</v>
      </c>
      <c r="L68" s="121" t="s">
        <v>25</v>
      </c>
      <c r="M68" s="121" t="s">
        <v>25</v>
      </c>
      <c r="N68" s="122">
        <v>12</v>
      </c>
    </row>
    <row r="69" spans="1:14" s="110" customFormat="1" ht="9.9" customHeight="1" x14ac:dyDescent="0.15">
      <c r="A69" s="110" t="s">
        <v>53</v>
      </c>
      <c r="B69" s="121">
        <v>4</v>
      </c>
      <c r="C69" s="121">
        <v>7</v>
      </c>
      <c r="D69" s="121">
        <v>2</v>
      </c>
      <c r="E69" s="121">
        <v>9</v>
      </c>
      <c r="F69" s="121">
        <v>1</v>
      </c>
      <c r="G69" s="121">
        <v>11</v>
      </c>
      <c r="H69" s="121">
        <v>10</v>
      </c>
      <c r="I69" s="121">
        <v>6</v>
      </c>
      <c r="J69" s="121">
        <v>2</v>
      </c>
      <c r="K69" s="121" t="s">
        <v>25</v>
      </c>
      <c r="L69" s="121" t="s">
        <v>25</v>
      </c>
      <c r="M69" s="121" t="s">
        <v>25</v>
      </c>
      <c r="N69" s="122">
        <v>52</v>
      </c>
    </row>
    <row r="70" spans="1:14" s="110" customFormat="1" ht="9.9" customHeight="1" x14ac:dyDescent="0.15">
      <c r="A70" s="110" t="s">
        <v>118</v>
      </c>
      <c r="B70" s="121">
        <v>1</v>
      </c>
      <c r="C70" s="121">
        <v>1</v>
      </c>
      <c r="D70" s="121">
        <v>1</v>
      </c>
      <c r="E70" s="121" t="s">
        <v>25</v>
      </c>
      <c r="F70" s="121" t="s">
        <v>25</v>
      </c>
      <c r="G70" s="121">
        <v>1</v>
      </c>
      <c r="H70" s="121" t="s">
        <v>25</v>
      </c>
      <c r="I70" s="121" t="s">
        <v>25</v>
      </c>
      <c r="J70" s="121" t="s">
        <v>25</v>
      </c>
      <c r="K70" s="121" t="s">
        <v>25</v>
      </c>
      <c r="L70" s="121" t="s">
        <v>25</v>
      </c>
      <c r="M70" s="121" t="s">
        <v>25</v>
      </c>
      <c r="N70" s="122">
        <v>4</v>
      </c>
    </row>
    <row r="71" spans="1:14" s="110" customFormat="1" ht="9.9" customHeight="1" x14ac:dyDescent="0.15">
      <c r="A71" s="110" t="s">
        <v>183</v>
      </c>
      <c r="B71" s="121">
        <v>339</v>
      </c>
      <c r="C71" s="121">
        <v>348</v>
      </c>
      <c r="D71" s="121">
        <v>78</v>
      </c>
      <c r="E71" s="121">
        <v>26</v>
      </c>
      <c r="F71" s="121">
        <v>22</v>
      </c>
      <c r="G71" s="121">
        <v>15</v>
      </c>
      <c r="H71" s="121">
        <v>12</v>
      </c>
      <c r="I71" s="121">
        <v>37</v>
      </c>
      <c r="J71" s="121">
        <v>106</v>
      </c>
      <c r="K71" s="121" t="s">
        <v>25</v>
      </c>
      <c r="L71" s="121" t="s">
        <v>25</v>
      </c>
      <c r="M71" s="121">
        <v>291</v>
      </c>
      <c r="N71" s="122">
        <v>1274</v>
      </c>
    </row>
    <row r="72" spans="1:14" s="110" customFormat="1" ht="9.9" customHeight="1" x14ac:dyDescent="0.15">
      <c r="A72" s="110" t="s">
        <v>70</v>
      </c>
      <c r="B72" s="121">
        <v>5</v>
      </c>
      <c r="C72" s="121" t="s">
        <v>25</v>
      </c>
      <c r="D72" s="121" t="s">
        <v>25</v>
      </c>
      <c r="E72" s="121">
        <v>2023</v>
      </c>
      <c r="F72" s="121">
        <v>13278</v>
      </c>
      <c r="G72" s="121">
        <v>15047</v>
      </c>
      <c r="H72" s="121">
        <v>6899</v>
      </c>
      <c r="I72" s="121">
        <v>6811</v>
      </c>
      <c r="J72" s="121" t="s">
        <v>25</v>
      </c>
      <c r="K72" s="121">
        <v>16</v>
      </c>
      <c r="L72" s="121">
        <v>16</v>
      </c>
      <c r="M72" s="121">
        <v>37</v>
      </c>
      <c r="N72" s="122">
        <v>44132</v>
      </c>
    </row>
    <row r="73" spans="1:14" s="110" customFormat="1" ht="9.9" customHeight="1" x14ac:dyDescent="0.15">
      <c r="A73" s="110" t="s">
        <v>54</v>
      </c>
      <c r="B73" s="121" t="s">
        <v>25</v>
      </c>
      <c r="C73" s="121">
        <v>1</v>
      </c>
      <c r="D73" s="121" t="s">
        <v>25</v>
      </c>
      <c r="E73" s="121">
        <v>1</v>
      </c>
      <c r="F73" s="121" t="s">
        <v>25</v>
      </c>
      <c r="G73" s="121">
        <v>1</v>
      </c>
      <c r="H73" s="121">
        <v>3</v>
      </c>
      <c r="I73" s="121">
        <v>1</v>
      </c>
      <c r="J73" s="121">
        <v>1</v>
      </c>
      <c r="K73" s="121">
        <v>1</v>
      </c>
      <c r="L73" s="121" t="s">
        <v>25</v>
      </c>
      <c r="M73" s="121" t="s">
        <v>25</v>
      </c>
      <c r="N73" s="122">
        <v>9</v>
      </c>
    </row>
    <row r="74" spans="1:14" s="110" customFormat="1" ht="9.9" customHeight="1" x14ac:dyDescent="0.15">
      <c r="A74" s="110" t="s">
        <v>190</v>
      </c>
      <c r="B74" s="121" t="s">
        <v>25</v>
      </c>
      <c r="C74" s="121" t="s">
        <v>25</v>
      </c>
      <c r="D74" s="121" t="s">
        <v>25</v>
      </c>
      <c r="E74" s="121" t="s">
        <v>25</v>
      </c>
      <c r="F74" s="121" t="s">
        <v>25</v>
      </c>
      <c r="G74" s="121" t="s">
        <v>25</v>
      </c>
      <c r="H74" s="121" t="s">
        <v>25</v>
      </c>
      <c r="I74" s="121" t="s">
        <v>25</v>
      </c>
      <c r="J74" s="121" t="s">
        <v>25</v>
      </c>
      <c r="K74" s="121" t="s">
        <v>25</v>
      </c>
      <c r="L74" s="121">
        <v>1</v>
      </c>
      <c r="M74" s="121" t="s">
        <v>25</v>
      </c>
      <c r="N74" s="122">
        <v>1</v>
      </c>
    </row>
    <row r="75" spans="1:14" s="110" customFormat="1" ht="9.9" customHeight="1" x14ac:dyDescent="0.15">
      <c r="A75" s="110" t="s">
        <v>71</v>
      </c>
      <c r="B75" s="121" t="s">
        <v>25</v>
      </c>
      <c r="C75" s="121">
        <v>16</v>
      </c>
      <c r="D75" s="121" t="s">
        <v>25</v>
      </c>
      <c r="E75" s="121">
        <v>7</v>
      </c>
      <c r="F75" s="121">
        <v>3</v>
      </c>
      <c r="G75" s="121">
        <v>2</v>
      </c>
      <c r="H75" s="121" t="s">
        <v>25</v>
      </c>
      <c r="I75" s="121">
        <v>53</v>
      </c>
      <c r="J75" s="121" t="s">
        <v>25</v>
      </c>
      <c r="K75" s="121" t="s">
        <v>25</v>
      </c>
      <c r="L75" s="121" t="s">
        <v>25</v>
      </c>
      <c r="M75" s="121" t="s">
        <v>25</v>
      </c>
      <c r="N75" s="122">
        <v>81</v>
      </c>
    </row>
    <row r="76" spans="1:14" s="110" customFormat="1" ht="9.9" customHeight="1" x14ac:dyDescent="0.15">
      <c r="A76" s="110" t="s">
        <v>174</v>
      </c>
      <c r="B76" s="121">
        <v>223</v>
      </c>
      <c r="C76" s="121">
        <v>270</v>
      </c>
      <c r="D76" s="121">
        <v>486</v>
      </c>
      <c r="E76" s="121">
        <v>346</v>
      </c>
      <c r="F76" s="121">
        <v>339</v>
      </c>
      <c r="G76" s="121">
        <v>254</v>
      </c>
      <c r="H76" s="121">
        <v>347</v>
      </c>
      <c r="I76" s="121">
        <v>442</v>
      </c>
      <c r="J76" s="121">
        <v>339</v>
      </c>
      <c r="K76" s="121">
        <v>236</v>
      </c>
      <c r="L76" s="121">
        <v>385</v>
      </c>
      <c r="M76" s="121">
        <v>224</v>
      </c>
      <c r="N76" s="122">
        <v>3891</v>
      </c>
    </row>
    <row r="77" spans="1:14" s="110" customFormat="1" ht="9.9" customHeight="1" x14ac:dyDescent="0.15">
      <c r="A77" s="110" t="s">
        <v>197</v>
      </c>
      <c r="B77" s="121">
        <v>1</v>
      </c>
      <c r="C77" s="121" t="s">
        <v>25</v>
      </c>
      <c r="D77" s="121" t="s">
        <v>25</v>
      </c>
      <c r="E77" s="121" t="s">
        <v>25</v>
      </c>
      <c r="F77" s="121" t="s">
        <v>25</v>
      </c>
      <c r="G77" s="121" t="s">
        <v>25</v>
      </c>
      <c r="H77" s="121" t="s">
        <v>25</v>
      </c>
      <c r="I77" s="121" t="s">
        <v>25</v>
      </c>
      <c r="J77" s="121" t="s">
        <v>25</v>
      </c>
      <c r="K77" s="121" t="s">
        <v>25</v>
      </c>
      <c r="L77" s="121" t="s">
        <v>25</v>
      </c>
      <c r="M77" s="121" t="s">
        <v>25</v>
      </c>
      <c r="N77" s="122">
        <v>1</v>
      </c>
    </row>
    <row r="78" spans="1:14" s="110" customFormat="1" ht="9.9" customHeight="1" x14ac:dyDescent="0.15">
      <c r="A78" s="110" t="s">
        <v>184</v>
      </c>
      <c r="B78" s="121">
        <v>181</v>
      </c>
      <c r="C78" s="121">
        <v>208</v>
      </c>
      <c r="D78" s="121">
        <v>224</v>
      </c>
      <c r="E78" s="121">
        <v>194</v>
      </c>
      <c r="F78" s="121">
        <v>119</v>
      </c>
      <c r="G78" s="121">
        <v>78</v>
      </c>
      <c r="H78" s="121">
        <v>126</v>
      </c>
      <c r="I78" s="121">
        <v>208</v>
      </c>
      <c r="J78" s="121">
        <v>159</v>
      </c>
      <c r="K78" s="121">
        <v>156</v>
      </c>
      <c r="L78" s="121">
        <v>148</v>
      </c>
      <c r="M78" s="121">
        <v>106</v>
      </c>
      <c r="N78" s="122">
        <v>1907</v>
      </c>
    </row>
    <row r="79" spans="1:14" s="110" customFormat="1" ht="9.9" customHeight="1" x14ac:dyDescent="0.15">
      <c r="A79" s="123" t="s">
        <v>185</v>
      </c>
      <c r="B79" s="124" t="s">
        <v>25</v>
      </c>
      <c r="C79" s="124" t="s">
        <v>25</v>
      </c>
      <c r="D79" s="124" t="s">
        <v>25</v>
      </c>
      <c r="E79" s="124">
        <v>1</v>
      </c>
      <c r="F79" s="124" t="s">
        <v>25</v>
      </c>
      <c r="G79" s="124" t="s">
        <v>25</v>
      </c>
      <c r="H79" s="124" t="s">
        <v>25</v>
      </c>
      <c r="I79" s="124" t="s">
        <v>25</v>
      </c>
      <c r="J79" s="124" t="s">
        <v>25</v>
      </c>
      <c r="K79" s="124" t="s">
        <v>25</v>
      </c>
      <c r="L79" s="124" t="s">
        <v>25</v>
      </c>
      <c r="M79" s="124" t="s">
        <v>25</v>
      </c>
      <c r="N79" s="125">
        <v>1</v>
      </c>
    </row>
    <row r="80" spans="1:14" s="110" customFormat="1" ht="9.9" customHeight="1" x14ac:dyDescent="0.15">
      <c r="A80" s="126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8"/>
    </row>
    <row r="81" spans="1:14" s="110" customFormat="1" ht="9.9" customHeight="1" x14ac:dyDescent="0.15">
      <c r="A81" s="110" t="s">
        <v>196</v>
      </c>
      <c r="B81" s="121" t="s">
        <v>25</v>
      </c>
      <c r="C81" s="121" t="s">
        <v>25</v>
      </c>
      <c r="D81" s="121" t="s">
        <v>25</v>
      </c>
      <c r="E81" s="121" t="s">
        <v>25</v>
      </c>
      <c r="F81" s="121" t="s">
        <v>25</v>
      </c>
      <c r="G81" s="121" t="s">
        <v>25</v>
      </c>
      <c r="H81" s="121" t="s">
        <v>25</v>
      </c>
      <c r="I81" s="121" t="s">
        <v>25</v>
      </c>
      <c r="J81" s="121">
        <v>1</v>
      </c>
      <c r="K81" s="121" t="s">
        <v>25</v>
      </c>
      <c r="L81" s="121" t="s">
        <v>25</v>
      </c>
      <c r="M81" s="121" t="s">
        <v>25</v>
      </c>
      <c r="N81" s="122">
        <v>1</v>
      </c>
    </row>
    <row r="82" spans="1:14" s="110" customFormat="1" ht="9.9" customHeight="1" x14ac:dyDescent="0.15">
      <c r="A82" s="110" t="s">
        <v>120</v>
      </c>
      <c r="B82" s="121">
        <v>38</v>
      </c>
      <c r="C82" s="121">
        <v>134</v>
      </c>
      <c r="D82" s="121">
        <v>129</v>
      </c>
      <c r="E82" s="121">
        <v>11</v>
      </c>
      <c r="F82" s="121">
        <v>1</v>
      </c>
      <c r="G82" s="121">
        <v>1</v>
      </c>
      <c r="H82" s="121">
        <v>287</v>
      </c>
      <c r="I82" s="121" t="s">
        <v>25</v>
      </c>
      <c r="J82" s="121" t="s">
        <v>25</v>
      </c>
      <c r="K82" s="121">
        <v>49</v>
      </c>
      <c r="L82" s="121">
        <v>107</v>
      </c>
      <c r="M82" s="121">
        <v>164</v>
      </c>
      <c r="N82" s="122">
        <v>921</v>
      </c>
    </row>
    <row r="83" spans="1:14" s="110" customFormat="1" ht="9.9" customHeight="1" x14ac:dyDescent="0.15">
      <c r="A83" s="110" t="s">
        <v>121</v>
      </c>
      <c r="B83" s="121" t="s">
        <v>25</v>
      </c>
      <c r="C83" s="121">
        <v>1</v>
      </c>
      <c r="D83" s="121">
        <v>1</v>
      </c>
      <c r="E83" s="121" t="s">
        <v>25</v>
      </c>
      <c r="F83" s="121" t="s">
        <v>25</v>
      </c>
      <c r="G83" s="121" t="s">
        <v>25</v>
      </c>
      <c r="H83" s="121" t="s">
        <v>25</v>
      </c>
      <c r="I83" s="121" t="s">
        <v>25</v>
      </c>
      <c r="J83" s="121" t="s">
        <v>25</v>
      </c>
      <c r="K83" s="121" t="s">
        <v>25</v>
      </c>
      <c r="L83" s="121" t="s">
        <v>25</v>
      </c>
      <c r="M83" s="121" t="s">
        <v>25</v>
      </c>
      <c r="N83" s="122">
        <v>2</v>
      </c>
    </row>
    <row r="84" spans="1:14" s="110" customFormat="1" ht="9.9" customHeight="1" x14ac:dyDescent="0.15">
      <c r="A84" s="110" t="s">
        <v>136</v>
      </c>
      <c r="B84" s="121">
        <v>121</v>
      </c>
      <c r="C84" s="121">
        <v>83</v>
      </c>
      <c r="D84" s="121">
        <v>44</v>
      </c>
      <c r="E84" s="121">
        <v>53</v>
      </c>
      <c r="F84" s="121">
        <v>98</v>
      </c>
      <c r="G84" s="121">
        <v>55</v>
      </c>
      <c r="H84" s="121">
        <v>101</v>
      </c>
      <c r="I84" s="121">
        <v>151</v>
      </c>
      <c r="J84" s="121">
        <v>106</v>
      </c>
      <c r="K84" s="121">
        <v>160</v>
      </c>
      <c r="L84" s="121">
        <v>36</v>
      </c>
      <c r="M84" s="121">
        <v>61</v>
      </c>
      <c r="N84" s="122">
        <v>1069</v>
      </c>
    </row>
    <row r="85" spans="1:14" s="110" customFormat="1" ht="9.9" customHeight="1" x14ac:dyDescent="0.15">
      <c r="A85" s="110" t="s">
        <v>100</v>
      </c>
      <c r="B85" s="121">
        <v>3</v>
      </c>
      <c r="C85" s="121">
        <v>4</v>
      </c>
      <c r="D85" s="121">
        <v>4</v>
      </c>
      <c r="E85" s="121">
        <v>6</v>
      </c>
      <c r="F85" s="121">
        <v>5</v>
      </c>
      <c r="G85" s="121">
        <v>5</v>
      </c>
      <c r="H85" s="121">
        <v>4</v>
      </c>
      <c r="I85" s="121">
        <v>4</v>
      </c>
      <c r="J85" s="121">
        <v>2</v>
      </c>
      <c r="K85" s="121">
        <v>3</v>
      </c>
      <c r="L85" s="121">
        <v>2</v>
      </c>
      <c r="M85" s="121">
        <v>6</v>
      </c>
      <c r="N85" s="122">
        <v>48</v>
      </c>
    </row>
    <row r="86" spans="1:14" s="110" customFormat="1" ht="9.9" customHeight="1" x14ac:dyDescent="0.15">
      <c r="A86" s="110" t="s">
        <v>103</v>
      </c>
      <c r="B86" s="121">
        <v>9</v>
      </c>
      <c r="C86" s="121">
        <v>7</v>
      </c>
      <c r="D86" s="121">
        <v>2</v>
      </c>
      <c r="E86" s="121">
        <v>6</v>
      </c>
      <c r="F86" s="121">
        <v>1</v>
      </c>
      <c r="G86" s="121">
        <v>2</v>
      </c>
      <c r="H86" s="121">
        <v>1</v>
      </c>
      <c r="I86" s="121">
        <v>4</v>
      </c>
      <c r="J86" s="121" t="s">
        <v>25</v>
      </c>
      <c r="K86" s="121">
        <v>6</v>
      </c>
      <c r="L86" s="121" t="s">
        <v>25</v>
      </c>
      <c r="M86" s="121">
        <v>3</v>
      </c>
      <c r="N86" s="122">
        <v>41</v>
      </c>
    </row>
    <row r="87" spans="1:14" s="110" customFormat="1" ht="9.9" customHeight="1" x14ac:dyDescent="0.15">
      <c r="A87" s="110" t="s">
        <v>137</v>
      </c>
      <c r="B87" s="121" t="s">
        <v>25</v>
      </c>
      <c r="C87" s="121" t="s">
        <v>25</v>
      </c>
      <c r="D87" s="121" t="s">
        <v>25</v>
      </c>
      <c r="E87" s="121" t="s">
        <v>25</v>
      </c>
      <c r="F87" s="121" t="s">
        <v>25</v>
      </c>
      <c r="G87" s="121" t="s">
        <v>25</v>
      </c>
      <c r="H87" s="121" t="s">
        <v>25</v>
      </c>
      <c r="I87" s="121">
        <v>1</v>
      </c>
      <c r="J87" s="121" t="s">
        <v>25</v>
      </c>
      <c r="K87" s="121" t="s">
        <v>25</v>
      </c>
      <c r="L87" s="121" t="s">
        <v>25</v>
      </c>
      <c r="M87" s="121" t="s">
        <v>25</v>
      </c>
      <c r="N87" s="122">
        <v>1</v>
      </c>
    </row>
    <row r="88" spans="1:14" s="110" customFormat="1" ht="9.9" customHeight="1" x14ac:dyDescent="0.15">
      <c r="A88" s="110" t="s">
        <v>194</v>
      </c>
      <c r="B88" s="121" t="s">
        <v>25</v>
      </c>
      <c r="C88" s="121" t="s">
        <v>25</v>
      </c>
      <c r="D88" s="121" t="s">
        <v>25</v>
      </c>
      <c r="E88" s="121" t="s">
        <v>25</v>
      </c>
      <c r="F88" s="121" t="s">
        <v>25</v>
      </c>
      <c r="G88" s="121" t="s">
        <v>25</v>
      </c>
      <c r="H88" s="121" t="s">
        <v>25</v>
      </c>
      <c r="I88" s="121">
        <v>1</v>
      </c>
      <c r="J88" s="121" t="s">
        <v>25</v>
      </c>
      <c r="K88" s="121">
        <v>2</v>
      </c>
      <c r="L88" s="121" t="s">
        <v>25</v>
      </c>
      <c r="M88" s="121" t="s">
        <v>25</v>
      </c>
      <c r="N88" s="122">
        <v>3</v>
      </c>
    </row>
    <row r="89" spans="1:14" s="110" customFormat="1" ht="9.9" customHeight="1" x14ac:dyDescent="0.15">
      <c r="A89" s="110" t="s">
        <v>170</v>
      </c>
      <c r="B89" s="121" t="s">
        <v>25</v>
      </c>
      <c r="C89" s="121">
        <v>2</v>
      </c>
      <c r="D89" s="121">
        <v>1</v>
      </c>
      <c r="E89" s="121" t="s">
        <v>25</v>
      </c>
      <c r="F89" s="121">
        <v>1</v>
      </c>
      <c r="G89" s="121">
        <v>2</v>
      </c>
      <c r="H89" s="121">
        <v>5</v>
      </c>
      <c r="I89" s="121">
        <v>4</v>
      </c>
      <c r="J89" s="121">
        <v>15</v>
      </c>
      <c r="K89" s="121">
        <v>10</v>
      </c>
      <c r="L89" s="121">
        <v>8</v>
      </c>
      <c r="M89" s="121">
        <v>5</v>
      </c>
      <c r="N89" s="122">
        <v>53</v>
      </c>
    </row>
    <row r="90" spans="1:14" s="110" customFormat="1" ht="9.9" customHeight="1" x14ac:dyDescent="0.15">
      <c r="A90" s="110" t="s">
        <v>72</v>
      </c>
      <c r="B90" s="121">
        <v>4</v>
      </c>
      <c r="C90" s="121">
        <v>9</v>
      </c>
      <c r="D90" s="121">
        <v>5</v>
      </c>
      <c r="E90" s="121">
        <v>7</v>
      </c>
      <c r="F90" s="121">
        <v>4</v>
      </c>
      <c r="G90" s="121">
        <v>5</v>
      </c>
      <c r="H90" s="121">
        <v>5</v>
      </c>
      <c r="I90" s="121">
        <v>8</v>
      </c>
      <c r="J90" s="121">
        <v>14</v>
      </c>
      <c r="K90" s="121">
        <v>12</v>
      </c>
      <c r="L90" s="121">
        <v>11</v>
      </c>
      <c r="M90" s="121">
        <v>8</v>
      </c>
      <c r="N90" s="122">
        <v>92</v>
      </c>
    </row>
    <row r="91" spans="1:14" s="110" customFormat="1" ht="9.9" customHeight="1" x14ac:dyDescent="0.15">
      <c r="A91" s="110" t="s">
        <v>186</v>
      </c>
      <c r="B91" s="121">
        <v>4</v>
      </c>
      <c r="C91" s="121">
        <v>9</v>
      </c>
      <c r="D91" s="121">
        <v>9</v>
      </c>
      <c r="E91" s="121">
        <v>21</v>
      </c>
      <c r="F91" s="121">
        <v>9</v>
      </c>
      <c r="G91" s="121">
        <v>3</v>
      </c>
      <c r="H91" s="121">
        <v>4</v>
      </c>
      <c r="I91" s="121">
        <v>5</v>
      </c>
      <c r="J91" s="121">
        <v>6</v>
      </c>
      <c r="K91" s="121">
        <v>7</v>
      </c>
      <c r="L91" s="121">
        <v>2</v>
      </c>
      <c r="M91" s="121">
        <v>5</v>
      </c>
      <c r="N91" s="122">
        <v>84</v>
      </c>
    </row>
    <row r="92" spans="1:14" s="110" customFormat="1" ht="9.9" customHeight="1" x14ac:dyDescent="0.15">
      <c r="A92" s="110" t="s">
        <v>131</v>
      </c>
      <c r="B92" s="121">
        <v>2</v>
      </c>
      <c r="C92" s="121" t="s">
        <v>25</v>
      </c>
      <c r="D92" s="121" t="s">
        <v>25</v>
      </c>
      <c r="E92" s="121">
        <v>2</v>
      </c>
      <c r="F92" s="121">
        <v>1</v>
      </c>
      <c r="G92" s="121" t="s">
        <v>25</v>
      </c>
      <c r="H92" s="121">
        <v>2</v>
      </c>
      <c r="I92" s="121">
        <v>1</v>
      </c>
      <c r="J92" s="121">
        <v>2</v>
      </c>
      <c r="K92" s="121">
        <v>2</v>
      </c>
      <c r="L92" s="121">
        <v>1</v>
      </c>
      <c r="M92" s="121">
        <v>1</v>
      </c>
      <c r="N92" s="122">
        <v>14</v>
      </c>
    </row>
    <row r="93" spans="1:14" s="110" customFormat="1" ht="9.9" customHeight="1" x14ac:dyDescent="0.15">
      <c r="A93" s="110" t="s">
        <v>122</v>
      </c>
      <c r="B93" s="121" t="s">
        <v>25</v>
      </c>
      <c r="C93" s="121" t="s">
        <v>25</v>
      </c>
      <c r="D93" s="121">
        <v>57</v>
      </c>
      <c r="E93" s="121">
        <v>192</v>
      </c>
      <c r="F93" s="121">
        <v>104</v>
      </c>
      <c r="G93" s="121">
        <v>171</v>
      </c>
      <c r="H93" s="121">
        <v>164</v>
      </c>
      <c r="I93" s="121">
        <v>209</v>
      </c>
      <c r="J93" s="121" t="s">
        <v>25</v>
      </c>
      <c r="K93" s="121">
        <v>52</v>
      </c>
      <c r="L93" s="121">
        <v>28</v>
      </c>
      <c r="M93" s="121" t="s">
        <v>25</v>
      </c>
      <c r="N93" s="122">
        <v>977</v>
      </c>
    </row>
    <row r="94" spans="1:14" s="110" customFormat="1" ht="9.9" customHeight="1" x14ac:dyDescent="0.15">
      <c r="A94" s="110" t="s">
        <v>123</v>
      </c>
      <c r="B94" s="121" t="s">
        <v>25</v>
      </c>
      <c r="C94" s="121" t="s">
        <v>25</v>
      </c>
      <c r="D94" s="121">
        <v>583</v>
      </c>
      <c r="E94" s="121">
        <v>586</v>
      </c>
      <c r="F94" s="121">
        <v>566</v>
      </c>
      <c r="G94" s="121">
        <v>384</v>
      </c>
      <c r="H94" s="121">
        <v>311</v>
      </c>
      <c r="I94" s="121">
        <v>520</v>
      </c>
      <c r="J94" s="121" t="s">
        <v>25</v>
      </c>
      <c r="K94" s="121">
        <v>339</v>
      </c>
      <c r="L94" s="121">
        <v>149</v>
      </c>
      <c r="M94" s="121" t="s">
        <v>25</v>
      </c>
      <c r="N94" s="122">
        <v>3438</v>
      </c>
    </row>
    <row r="95" spans="1:14" s="110" customFormat="1" ht="9.9" customHeight="1" x14ac:dyDescent="0.15">
      <c r="A95" s="123" t="s">
        <v>124</v>
      </c>
      <c r="B95" s="124" t="s">
        <v>25</v>
      </c>
      <c r="C95" s="124">
        <v>1</v>
      </c>
      <c r="D95" s="124">
        <v>1</v>
      </c>
      <c r="E95" s="124">
        <v>4</v>
      </c>
      <c r="F95" s="124">
        <v>2</v>
      </c>
      <c r="G95" s="124">
        <v>5</v>
      </c>
      <c r="H95" s="124">
        <v>5</v>
      </c>
      <c r="I95" s="124">
        <v>4</v>
      </c>
      <c r="J95" s="124">
        <v>2</v>
      </c>
      <c r="K95" s="124">
        <v>2</v>
      </c>
      <c r="L95" s="124">
        <v>2</v>
      </c>
      <c r="M95" s="124" t="s">
        <v>25</v>
      </c>
      <c r="N95" s="125">
        <v>28</v>
      </c>
    </row>
    <row r="96" spans="1:14" s="110" customFormat="1" ht="9.9" customHeight="1" x14ac:dyDescent="0.15">
      <c r="A96" s="126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8"/>
    </row>
    <row r="97" spans="1:15" s="110" customFormat="1" ht="9.9" customHeight="1" x14ac:dyDescent="0.15">
      <c r="A97" s="110" t="s">
        <v>57</v>
      </c>
      <c r="B97" s="121" t="s">
        <v>25</v>
      </c>
      <c r="C97" s="121" t="s">
        <v>25</v>
      </c>
      <c r="D97" s="121">
        <v>1</v>
      </c>
      <c r="E97" s="121" t="s">
        <v>25</v>
      </c>
      <c r="F97" s="121" t="s">
        <v>25</v>
      </c>
      <c r="G97" s="121" t="s">
        <v>25</v>
      </c>
      <c r="H97" s="121" t="s">
        <v>25</v>
      </c>
      <c r="I97" s="121">
        <v>2</v>
      </c>
      <c r="J97" s="121" t="s">
        <v>25</v>
      </c>
      <c r="K97" s="121" t="s">
        <v>25</v>
      </c>
      <c r="L97" s="121" t="s">
        <v>25</v>
      </c>
      <c r="M97" s="121" t="s">
        <v>25</v>
      </c>
      <c r="N97" s="122">
        <v>3</v>
      </c>
    </row>
    <row r="98" spans="1:15" s="110" customFormat="1" ht="9.9" customHeight="1" x14ac:dyDescent="0.15">
      <c r="A98" s="110" t="s">
        <v>187</v>
      </c>
      <c r="B98" s="121">
        <v>5</v>
      </c>
      <c r="C98" s="121" t="s">
        <v>25</v>
      </c>
      <c r="D98" s="121">
        <v>18</v>
      </c>
      <c r="E98" s="121">
        <v>11</v>
      </c>
      <c r="F98" s="121" t="s">
        <v>25</v>
      </c>
      <c r="G98" s="121" t="s">
        <v>25</v>
      </c>
      <c r="H98" s="121" t="s">
        <v>25</v>
      </c>
      <c r="I98" s="121" t="s">
        <v>25</v>
      </c>
      <c r="J98" s="121" t="s">
        <v>25</v>
      </c>
      <c r="K98" s="121">
        <v>59</v>
      </c>
      <c r="L98" s="121">
        <v>10</v>
      </c>
      <c r="M98" s="121" t="s">
        <v>25</v>
      </c>
      <c r="N98" s="122">
        <v>103</v>
      </c>
    </row>
    <row r="99" spans="1:15" s="110" customFormat="1" ht="9.9" customHeight="1" x14ac:dyDescent="0.15">
      <c r="A99" s="123" t="s">
        <v>58</v>
      </c>
      <c r="B99" s="124">
        <v>8</v>
      </c>
      <c r="C99" s="124">
        <v>14</v>
      </c>
      <c r="D99" s="124">
        <v>13</v>
      </c>
      <c r="E99" s="124">
        <v>19</v>
      </c>
      <c r="F99" s="124">
        <v>8</v>
      </c>
      <c r="G99" s="124">
        <v>15</v>
      </c>
      <c r="H99" s="124">
        <v>47</v>
      </c>
      <c r="I99" s="124">
        <v>14</v>
      </c>
      <c r="J99" s="124">
        <v>23</v>
      </c>
      <c r="K99" s="124">
        <v>12</v>
      </c>
      <c r="L99" s="124">
        <v>13</v>
      </c>
      <c r="M99" s="124">
        <v>5</v>
      </c>
      <c r="N99" s="125">
        <v>191</v>
      </c>
    </row>
    <row r="100" spans="1:15" s="110" customFormat="1" ht="9.9" customHeight="1" x14ac:dyDescent="0.15">
      <c r="A100" s="126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8"/>
    </row>
    <row r="101" spans="1:15" s="180" customFormat="1" ht="9.9" customHeight="1" x14ac:dyDescent="0.3">
      <c r="A101" s="4" t="s">
        <v>16</v>
      </c>
      <c r="B101" s="5">
        <f>SUM(B6:B16)</f>
        <v>2494</v>
      </c>
      <c r="C101" s="5">
        <f t="shared" ref="C101:N101" si="0">SUM(C6:C16)</f>
        <v>2233</v>
      </c>
      <c r="D101" s="5">
        <f t="shared" si="0"/>
        <v>1911</v>
      </c>
      <c r="E101" s="5">
        <f t="shared" si="0"/>
        <v>810</v>
      </c>
      <c r="F101" s="5">
        <f t="shared" si="0"/>
        <v>326</v>
      </c>
      <c r="G101" s="5">
        <f t="shared" si="0"/>
        <v>166</v>
      </c>
      <c r="H101" s="5">
        <f t="shared" si="0"/>
        <v>27</v>
      </c>
      <c r="I101" s="5">
        <f t="shared" si="0"/>
        <v>131</v>
      </c>
      <c r="J101" s="5">
        <f t="shared" si="0"/>
        <v>260</v>
      </c>
      <c r="K101" s="5">
        <f t="shared" si="0"/>
        <v>342</v>
      </c>
      <c r="L101" s="5">
        <f t="shared" si="0"/>
        <v>2337</v>
      </c>
      <c r="M101" s="5">
        <f t="shared" si="0"/>
        <v>2687</v>
      </c>
      <c r="N101" s="5">
        <f t="shared" si="0"/>
        <v>13724</v>
      </c>
      <c r="O101" s="97"/>
    </row>
    <row r="102" spans="1:15" s="180" customFormat="1" ht="9.9" customHeight="1" x14ac:dyDescent="0.3">
      <c r="A102" s="4" t="s">
        <v>17</v>
      </c>
      <c r="B102" s="6">
        <f>SUM(B18:B61)</f>
        <v>60170</v>
      </c>
      <c r="C102" s="6">
        <f t="shared" ref="C102:N102" si="1">SUM(C18:C61)</f>
        <v>85346</v>
      </c>
      <c r="D102" s="6">
        <f t="shared" si="1"/>
        <v>214229</v>
      </c>
      <c r="E102" s="6">
        <f t="shared" si="1"/>
        <v>167024</v>
      </c>
      <c r="F102" s="6">
        <f t="shared" si="1"/>
        <v>106519</v>
      </c>
      <c r="G102" s="6">
        <f t="shared" si="1"/>
        <v>84613</v>
      </c>
      <c r="H102" s="6">
        <f t="shared" si="1"/>
        <v>55309</v>
      </c>
      <c r="I102" s="6">
        <f t="shared" si="1"/>
        <v>7199</v>
      </c>
      <c r="J102" s="6">
        <f t="shared" si="1"/>
        <v>3041</v>
      </c>
      <c r="K102" s="6">
        <f t="shared" si="1"/>
        <v>5009</v>
      </c>
      <c r="L102" s="6">
        <f t="shared" si="1"/>
        <v>77312</v>
      </c>
      <c r="M102" s="6">
        <f t="shared" si="1"/>
        <v>53422</v>
      </c>
      <c r="N102" s="6">
        <f t="shared" si="1"/>
        <v>919193</v>
      </c>
      <c r="O102" s="97"/>
    </row>
    <row r="103" spans="1:15" s="180" customFormat="1" ht="9.9" customHeight="1" x14ac:dyDescent="0.3">
      <c r="A103" s="4" t="s">
        <v>18</v>
      </c>
      <c r="B103" s="6">
        <f>SUM(B63:B79)</f>
        <v>799</v>
      </c>
      <c r="C103" s="6">
        <f t="shared" ref="C103:N103" si="2">SUM(C63:C79)</f>
        <v>906</v>
      </c>
      <c r="D103" s="6">
        <f t="shared" si="2"/>
        <v>820</v>
      </c>
      <c r="E103" s="6">
        <f t="shared" si="2"/>
        <v>2680</v>
      </c>
      <c r="F103" s="6">
        <f t="shared" si="2"/>
        <v>13800</v>
      </c>
      <c r="G103" s="6">
        <f t="shared" si="2"/>
        <v>15457</v>
      </c>
      <c r="H103" s="6">
        <f t="shared" si="2"/>
        <v>7462</v>
      </c>
      <c r="I103" s="6">
        <f t="shared" si="2"/>
        <v>7614</v>
      </c>
      <c r="J103" s="6">
        <f t="shared" si="2"/>
        <v>665</v>
      </c>
      <c r="K103" s="6">
        <f t="shared" si="2"/>
        <v>441</v>
      </c>
      <c r="L103" s="6">
        <f t="shared" si="2"/>
        <v>563</v>
      </c>
      <c r="M103" s="6">
        <f t="shared" si="2"/>
        <v>664</v>
      </c>
      <c r="N103" s="6">
        <f t="shared" si="2"/>
        <v>51871</v>
      </c>
      <c r="O103" s="97"/>
    </row>
    <row r="104" spans="1:15" s="180" customFormat="1" ht="9.9" customHeight="1" x14ac:dyDescent="0.3">
      <c r="A104" s="4" t="s">
        <v>19</v>
      </c>
      <c r="B104" s="6">
        <f>SUM(B81:B95)</f>
        <v>181</v>
      </c>
      <c r="C104" s="6">
        <f t="shared" ref="C104:N104" si="3">SUM(C81:C95)</f>
        <v>250</v>
      </c>
      <c r="D104" s="6">
        <f t="shared" si="3"/>
        <v>836</v>
      </c>
      <c r="E104" s="6">
        <f t="shared" si="3"/>
        <v>888</v>
      </c>
      <c r="F104" s="6">
        <f t="shared" si="3"/>
        <v>792</v>
      </c>
      <c r="G104" s="6">
        <f t="shared" si="3"/>
        <v>633</v>
      </c>
      <c r="H104" s="6">
        <f t="shared" si="3"/>
        <v>889</v>
      </c>
      <c r="I104" s="6">
        <f t="shared" si="3"/>
        <v>912</v>
      </c>
      <c r="J104" s="6">
        <f t="shared" si="3"/>
        <v>148</v>
      </c>
      <c r="K104" s="6">
        <f t="shared" si="3"/>
        <v>644</v>
      </c>
      <c r="L104" s="6">
        <f t="shared" si="3"/>
        <v>346</v>
      </c>
      <c r="M104" s="6">
        <f t="shared" si="3"/>
        <v>253</v>
      </c>
      <c r="N104" s="6">
        <f t="shared" si="3"/>
        <v>6772</v>
      </c>
      <c r="O104" s="97"/>
    </row>
    <row r="105" spans="1:15" s="180" customFormat="1" ht="9.9" customHeight="1" x14ac:dyDescent="0.3">
      <c r="A105" s="4" t="s">
        <v>20</v>
      </c>
      <c r="B105" s="6">
        <f>SUM(B97:B99)</f>
        <v>13</v>
      </c>
      <c r="C105" s="6">
        <f t="shared" ref="C105:N105" si="4">SUM(C97:C99)</f>
        <v>14</v>
      </c>
      <c r="D105" s="6">
        <f t="shared" si="4"/>
        <v>32</v>
      </c>
      <c r="E105" s="6">
        <f t="shared" si="4"/>
        <v>30</v>
      </c>
      <c r="F105" s="6">
        <f t="shared" si="4"/>
        <v>8</v>
      </c>
      <c r="G105" s="6">
        <f t="shared" si="4"/>
        <v>15</v>
      </c>
      <c r="H105" s="6">
        <f t="shared" si="4"/>
        <v>47</v>
      </c>
      <c r="I105" s="6">
        <f t="shared" si="4"/>
        <v>16</v>
      </c>
      <c r="J105" s="6">
        <f t="shared" si="4"/>
        <v>23</v>
      </c>
      <c r="K105" s="6">
        <f t="shared" si="4"/>
        <v>71</v>
      </c>
      <c r="L105" s="6">
        <f t="shared" si="4"/>
        <v>23</v>
      </c>
      <c r="M105" s="6">
        <f t="shared" si="4"/>
        <v>5</v>
      </c>
      <c r="N105" s="6">
        <f t="shared" si="4"/>
        <v>297</v>
      </c>
      <c r="O105" s="97"/>
    </row>
    <row r="106" spans="1:15" s="146" customFormat="1" ht="12" customHeight="1" x14ac:dyDescent="0.2">
      <c r="A106" s="135" t="s">
        <v>21</v>
      </c>
      <c r="B106" s="118">
        <f>SUM(B101:B105)</f>
        <v>63657</v>
      </c>
      <c r="C106" s="118">
        <f t="shared" ref="C106:N106" si="5">SUM(C101:C105)</f>
        <v>88749</v>
      </c>
      <c r="D106" s="118">
        <f t="shared" si="5"/>
        <v>217828</v>
      </c>
      <c r="E106" s="118">
        <f t="shared" si="5"/>
        <v>171432</v>
      </c>
      <c r="F106" s="118">
        <f t="shared" si="5"/>
        <v>121445</v>
      </c>
      <c r="G106" s="118">
        <f t="shared" si="5"/>
        <v>100884</v>
      </c>
      <c r="H106" s="118">
        <f t="shared" si="5"/>
        <v>63734</v>
      </c>
      <c r="I106" s="118">
        <f t="shared" si="5"/>
        <v>15872</v>
      </c>
      <c r="J106" s="118">
        <f t="shared" si="5"/>
        <v>4137</v>
      </c>
      <c r="K106" s="118">
        <f t="shared" si="5"/>
        <v>6507</v>
      </c>
      <c r="L106" s="118">
        <f t="shared" si="5"/>
        <v>80581</v>
      </c>
      <c r="M106" s="118">
        <f t="shared" si="5"/>
        <v>57031</v>
      </c>
      <c r="N106" s="118">
        <f t="shared" si="5"/>
        <v>991857</v>
      </c>
      <c r="O106" s="144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3" width="5.6640625" customWidth="1"/>
    <col min="14" max="14" width="6.5546875" bestFit="1" customWidth="1"/>
  </cols>
  <sheetData>
    <row r="1" spans="1:15" s="85" customFormat="1" ht="12.75" customHeight="1" x14ac:dyDescent="0.3">
      <c r="A1" s="237" t="s">
        <v>199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104"/>
    </row>
    <row r="2" spans="1:15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104"/>
    </row>
    <row r="3" spans="1:15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104"/>
    </row>
    <row r="4" spans="1:15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4"/>
    </row>
    <row r="5" spans="1:15" s="71" customFormat="1" ht="11.25" customHeight="1" x14ac:dyDescent="0.25">
      <c r="A5" s="39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108" t="s">
        <v>0</v>
      </c>
      <c r="O5" s="98"/>
    </row>
    <row r="6" spans="1:15" s="110" customFormat="1" ht="9.9" customHeight="1" x14ac:dyDescent="0.15">
      <c r="A6" s="110" t="s">
        <v>94</v>
      </c>
      <c r="B6" s="121">
        <v>7</v>
      </c>
      <c r="C6" s="121">
        <v>3</v>
      </c>
      <c r="D6" s="121">
        <v>15</v>
      </c>
      <c r="E6" s="121" t="s">
        <v>25</v>
      </c>
      <c r="F6" s="121">
        <v>19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>
        <v>30</v>
      </c>
      <c r="M6" s="121">
        <v>3</v>
      </c>
      <c r="N6" s="122">
        <v>77</v>
      </c>
    </row>
    <row r="7" spans="1:15" s="110" customFormat="1" ht="9.9" customHeight="1" x14ac:dyDescent="0.15">
      <c r="A7" s="110" t="s">
        <v>127</v>
      </c>
      <c r="B7" s="121" t="s">
        <v>25</v>
      </c>
      <c r="C7" s="121" t="s">
        <v>25</v>
      </c>
      <c r="D7" s="121" t="s">
        <v>25</v>
      </c>
      <c r="E7" s="121">
        <v>3</v>
      </c>
      <c r="F7" s="121" t="s">
        <v>25</v>
      </c>
      <c r="G7" s="121">
        <v>1</v>
      </c>
      <c r="H7" s="121">
        <v>1</v>
      </c>
      <c r="I7" s="121">
        <v>2</v>
      </c>
      <c r="J7" s="121" t="s">
        <v>25</v>
      </c>
      <c r="K7" s="121">
        <v>14</v>
      </c>
      <c r="L7" s="121">
        <v>1</v>
      </c>
      <c r="M7" s="121">
        <v>2</v>
      </c>
      <c r="N7" s="122">
        <v>24</v>
      </c>
    </row>
    <row r="8" spans="1:15" s="110" customFormat="1" ht="9.9" customHeight="1" x14ac:dyDescent="0.15">
      <c r="A8" s="110" t="s">
        <v>68</v>
      </c>
      <c r="B8" s="121" t="s">
        <v>25</v>
      </c>
      <c r="C8" s="121" t="s">
        <v>25</v>
      </c>
      <c r="D8" s="121" t="s">
        <v>25</v>
      </c>
      <c r="E8" s="121" t="s">
        <v>25</v>
      </c>
      <c r="F8" s="121" t="s">
        <v>25</v>
      </c>
      <c r="G8" s="121" t="s">
        <v>25</v>
      </c>
      <c r="H8" s="121" t="s">
        <v>25</v>
      </c>
      <c r="I8" s="121" t="s">
        <v>25</v>
      </c>
      <c r="J8" s="121">
        <v>42</v>
      </c>
      <c r="K8" s="121">
        <v>19</v>
      </c>
      <c r="L8" s="121">
        <v>8</v>
      </c>
      <c r="M8" s="121">
        <v>17</v>
      </c>
      <c r="N8" s="122">
        <v>86</v>
      </c>
    </row>
    <row r="9" spans="1:15" s="110" customFormat="1" ht="9.9" customHeight="1" x14ac:dyDescent="0.15">
      <c r="A9" s="110" t="s">
        <v>48</v>
      </c>
      <c r="B9" s="121" t="s">
        <v>25</v>
      </c>
      <c r="C9" s="121" t="s">
        <v>25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>
        <v>202</v>
      </c>
      <c r="M9" s="121">
        <v>269</v>
      </c>
      <c r="N9" s="122">
        <v>471</v>
      </c>
    </row>
    <row r="10" spans="1:15" s="110" customFormat="1" ht="9.9" customHeight="1" x14ac:dyDescent="0.15">
      <c r="A10" s="110" t="s">
        <v>49</v>
      </c>
      <c r="B10" s="121" t="s">
        <v>25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>
        <v>137</v>
      </c>
      <c r="M10" s="121">
        <v>56</v>
      </c>
      <c r="N10" s="122">
        <v>193</v>
      </c>
    </row>
    <row r="11" spans="1:15" s="110" customFormat="1" ht="9.9" customHeight="1" x14ac:dyDescent="0.15">
      <c r="A11" s="110" t="s">
        <v>83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>
        <v>1</v>
      </c>
      <c r="G11" s="121">
        <v>1</v>
      </c>
      <c r="H11" s="121">
        <v>1</v>
      </c>
      <c r="I11" s="121">
        <v>2</v>
      </c>
      <c r="J11" s="121">
        <v>1</v>
      </c>
      <c r="K11" s="121">
        <v>1</v>
      </c>
      <c r="L11" s="121">
        <v>1</v>
      </c>
      <c r="M11" s="121">
        <v>1</v>
      </c>
      <c r="N11" s="122">
        <v>9</v>
      </c>
    </row>
    <row r="12" spans="1:15" s="110" customFormat="1" ht="9.9" customHeight="1" x14ac:dyDescent="0.15">
      <c r="A12" s="110" t="s">
        <v>135</v>
      </c>
      <c r="B12" s="121">
        <v>40</v>
      </c>
      <c r="C12" s="121">
        <v>38</v>
      </c>
      <c r="D12" s="121">
        <v>35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>
        <v>65</v>
      </c>
      <c r="N12" s="122">
        <v>178</v>
      </c>
    </row>
    <row r="13" spans="1:15" s="110" customFormat="1" ht="9.9" customHeight="1" x14ac:dyDescent="0.15">
      <c r="A13" s="110" t="s">
        <v>96</v>
      </c>
      <c r="B13" s="121">
        <v>456</v>
      </c>
      <c r="C13" s="121">
        <v>428</v>
      </c>
      <c r="D13" s="121">
        <v>334</v>
      </c>
      <c r="E13" s="121">
        <v>81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>
        <v>220</v>
      </c>
      <c r="N13" s="122">
        <v>1519</v>
      </c>
    </row>
    <row r="14" spans="1:15" s="110" customFormat="1" ht="9.9" customHeight="1" x14ac:dyDescent="0.15">
      <c r="A14" s="123" t="s">
        <v>84</v>
      </c>
      <c r="B14" s="124">
        <v>42</v>
      </c>
      <c r="C14" s="124">
        <v>10</v>
      </c>
      <c r="D14" s="124" t="s">
        <v>25</v>
      </c>
      <c r="E14" s="124" t="s">
        <v>25</v>
      </c>
      <c r="F14" s="124" t="s">
        <v>25</v>
      </c>
      <c r="G14" s="124" t="s">
        <v>25</v>
      </c>
      <c r="H14" s="124" t="s">
        <v>25</v>
      </c>
      <c r="I14" s="124" t="s">
        <v>25</v>
      </c>
      <c r="J14" s="124">
        <v>4</v>
      </c>
      <c r="K14" s="124" t="s">
        <v>25</v>
      </c>
      <c r="L14" s="124" t="s">
        <v>25</v>
      </c>
      <c r="M14" s="124" t="s">
        <v>25</v>
      </c>
      <c r="N14" s="125">
        <v>56</v>
      </c>
    </row>
    <row r="15" spans="1:15" s="110" customFormat="1" ht="9.9" customHeight="1" x14ac:dyDescent="0.15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  <row r="16" spans="1:15" s="110" customFormat="1" ht="9.9" customHeight="1" x14ac:dyDescent="0.15">
      <c r="A16" s="110" t="s">
        <v>61</v>
      </c>
      <c r="B16" s="121" t="s">
        <v>25</v>
      </c>
      <c r="C16" s="121" t="s">
        <v>25</v>
      </c>
      <c r="D16" s="121">
        <v>4</v>
      </c>
      <c r="E16" s="121">
        <v>34</v>
      </c>
      <c r="F16" s="121">
        <v>23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61</v>
      </c>
    </row>
    <row r="17" spans="1:14" s="110" customFormat="1" ht="9.9" customHeight="1" x14ac:dyDescent="0.15">
      <c r="A17" s="110" t="s">
        <v>27</v>
      </c>
      <c r="B17" s="121" t="s">
        <v>25</v>
      </c>
      <c r="C17" s="121" t="s">
        <v>25</v>
      </c>
      <c r="D17" s="121">
        <v>11810</v>
      </c>
      <c r="E17" s="121">
        <v>16104</v>
      </c>
      <c r="F17" s="121">
        <v>6580</v>
      </c>
      <c r="G17" s="121">
        <v>4712</v>
      </c>
      <c r="H17" s="121">
        <v>289</v>
      </c>
      <c r="I17" s="121" t="s">
        <v>25</v>
      </c>
      <c r="J17" s="121" t="s">
        <v>25</v>
      </c>
      <c r="K17" s="121" t="s">
        <v>25</v>
      </c>
      <c r="L17" s="121">
        <v>12859</v>
      </c>
      <c r="M17" s="121">
        <v>2916</v>
      </c>
      <c r="N17" s="122">
        <v>55270</v>
      </c>
    </row>
    <row r="18" spans="1:14" s="110" customFormat="1" ht="9.9" customHeight="1" x14ac:dyDescent="0.15">
      <c r="A18" s="110" t="s">
        <v>177</v>
      </c>
      <c r="B18" s="121" t="s">
        <v>25</v>
      </c>
      <c r="C18" s="121" t="s">
        <v>25</v>
      </c>
      <c r="D18" s="121">
        <v>407</v>
      </c>
      <c r="E18" s="121">
        <v>833</v>
      </c>
      <c r="F18" s="121">
        <v>348</v>
      </c>
      <c r="G18" s="121">
        <v>32</v>
      </c>
      <c r="H18" s="121">
        <v>8</v>
      </c>
      <c r="I18" s="121" t="s">
        <v>25</v>
      </c>
      <c r="J18" s="121" t="s">
        <v>25</v>
      </c>
      <c r="K18" s="121" t="s">
        <v>25</v>
      </c>
      <c r="L18" s="121">
        <v>1423</v>
      </c>
      <c r="M18" s="121">
        <v>749</v>
      </c>
      <c r="N18" s="122">
        <v>3800</v>
      </c>
    </row>
    <row r="19" spans="1:14" s="110" customFormat="1" ht="9.9" customHeight="1" x14ac:dyDescent="0.15">
      <c r="A19" s="110" t="s">
        <v>29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>
        <v>4</v>
      </c>
      <c r="L19" s="121" t="s">
        <v>25</v>
      </c>
      <c r="M19" s="121">
        <v>4</v>
      </c>
      <c r="N19" s="122">
        <v>8</v>
      </c>
    </row>
    <row r="20" spans="1:14" s="110" customFormat="1" ht="9.9" customHeight="1" x14ac:dyDescent="0.15">
      <c r="A20" s="110" t="s">
        <v>111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>
        <v>1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34</v>
      </c>
      <c r="B21" s="121" t="s">
        <v>25</v>
      </c>
      <c r="C21" s="121" t="s">
        <v>25</v>
      </c>
      <c r="D21" s="121" t="s">
        <v>25</v>
      </c>
      <c r="E21" s="121" t="s">
        <v>25</v>
      </c>
      <c r="F21" s="121" t="s">
        <v>25</v>
      </c>
      <c r="G21" s="121" t="s">
        <v>25</v>
      </c>
      <c r="H21" s="121">
        <v>1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1</v>
      </c>
    </row>
    <row r="22" spans="1:14" s="110" customFormat="1" ht="9.9" customHeight="1" x14ac:dyDescent="0.15">
      <c r="A22" s="110" t="s">
        <v>79</v>
      </c>
      <c r="B22" s="121">
        <v>1</v>
      </c>
      <c r="C22" s="121">
        <v>1</v>
      </c>
      <c r="D22" s="121">
        <v>1</v>
      </c>
      <c r="E22" s="121">
        <v>2</v>
      </c>
      <c r="F22" s="121" t="s">
        <v>25</v>
      </c>
      <c r="G22" s="121" t="s">
        <v>25</v>
      </c>
      <c r="H22" s="121">
        <v>1</v>
      </c>
      <c r="I22" s="121">
        <v>2</v>
      </c>
      <c r="J22" s="121">
        <v>1</v>
      </c>
      <c r="K22" s="121">
        <v>2</v>
      </c>
      <c r="L22" s="121">
        <v>1</v>
      </c>
      <c r="M22" s="121">
        <v>1</v>
      </c>
      <c r="N22" s="122">
        <v>13</v>
      </c>
    </row>
    <row r="23" spans="1:14" s="110" customFormat="1" ht="9.9" customHeight="1" x14ac:dyDescent="0.15">
      <c r="A23" s="110" t="s">
        <v>138</v>
      </c>
      <c r="B23" s="121">
        <v>3</v>
      </c>
      <c r="C23" s="121">
        <v>4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>
        <v>4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11</v>
      </c>
    </row>
    <row r="24" spans="1:14" s="110" customFormat="1" ht="9.9" customHeight="1" x14ac:dyDescent="0.15">
      <c r="A24" s="110" t="s">
        <v>125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>
        <v>1</v>
      </c>
      <c r="J24" s="121">
        <v>1</v>
      </c>
      <c r="K24" s="121">
        <v>1</v>
      </c>
      <c r="L24" s="121">
        <v>1</v>
      </c>
      <c r="M24" s="121" t="s">
        <v>25</v>
      </c>
      <c r="N24" s="122">
        <v>4</v>
      </c>
    </row>
    <row r="25" spans="1:14" s="110" customFormat="1" ht="9.9" customHeight="1" x14ac:dyDescent="0.15">
      <c r="A25" s="110" t="s">
        <v>35</v>
      </c>
      <c r="B25" s="121" t="s">
        <v>25</v>
      </c>
      <c r="C25" s="121" t="s">
        <v>25</v>
      </c>
      <c r="D25" s="121">
        <v>1</v>
      </c>
      <c r="E25" s="121">
        <v>1</v>
      </c>
      <c r="F25" s="121">
        <v>6</v>
      </c>
      <c r="G25" s="121">
        <v>1</v>
      </c>
      <c r="H25" s="121">
        <v>4</v>
      </c>
      <c r="I25" s="121">
        <v>1</v>
      </c>
      <c r="J25" s="121" t="s">
        <v>25</v>
      </c>
      <c r="K25" s="121" t="s">
        <v>25</v>
      </c>
      <c r="L25" s="121" t="s">
        <v>25</v>
      </c>
      <c r="M25" s="121">
        <v>2</v>
      </c>
      <c r="N25" s="122">
        <v>16</v>
      </c>
    </row>
    <row r="26" spans="1:14" s="110" customFormat="1" ht="9.9" customHeight="1" x14ac:dyDescent="0.15">
      <c r="A26" s="110" t="s">
        <v>195</v>
      </c>
      <c r="B26" s="121" t="s">
        <v>25</v>
      </c>
      <c r="C26" s="121" t="s">
        <v>25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>
        <v>1</v>
      </c>
      <c r="L26" s="121" t="s">
        <v>25</v>
      </c>
      <c r="M26" s="121" t="s">
        <v>25</v>
      </c>
      <c r="N26" s="122">
        <v>1</v>
      </c>
    </row>
    <row r="27" spans="1:14" s="110" customFormat="1" ht="9.9" customHeight="1" x14ac:dyDescent="0.15">
      <c r="A27" s="110" t="s">
        <v>37</v>
      </c>
      <c r="B27" s="121">
        <v>4</v>
      </c>
      <c r="C27" s="121" t="s">
        <v>25</v>
      </c>
      <c r="D27" s="121" t="s">
        <v>25</v>
      </c>
      <c r="E27" s="121">
        <v>48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>
        <v>35</v>
      </c>
      <c r="M27" s="121" t="s">
        <v>25</v>
      </c>
      <c r="N27" s="122">
        <v>87</v>
      </c>
    </row>
    <row r="28" spans="1:14" s="110" customFormat="1" ht="9.9" customHeight="1" x14ac:dyDescent="0.15">
      <c r="A28" s="110" t="s">
        <v>40</v>
      </c>
      <c r="B28" s="121">
        <v>1</v>
      </c>
      <c r="C28" s="121" t="s">
        <v>25</v>
      </c>
      <c r="D28" s="121">
        <v>1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>
        <v>1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3</v>
      </c>
    </row>
    <row r="29" spans="1:14" s="110" customFormat="1" ht="9.9" customHeight="1" x14ac:dyDescent="0.15">
      <c r="A29" s="110" t="s">
        <v>41</v>
      </c>
      <c r="B29" s="121" t="s">
        <v>25</v>
      </c>
      <c r="C29" s="121" t="s">
        <v>25</v>
      </c>
      <c r="D29" s="121" t="s">
        <v>25</v>
      </c>
      <c r="E29" s="121">
        <v>7</v>
      </c>
      <c r="F29" s="121">
        <v>20</v>
      </c>
      <c r="G29" s="121">
        <v>10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>
        <v>29</v>
      </c>
      <c r="M29" s="121" t="s">
        <v>25</v>
      </c>
      <c r="N29" s="122">
        <v>66</v>
      </c>
    </row>
    <row r="30" spans="1:14" s="110" customFormat="1" ht="9.9" customHeight="1" x14ac:dyDescent="0.15">
      <c r="A30" s="110" t="s">
        <v>113</v>
      </c>
      <c r="B30" s="121">
        <v>84</v>
      </c>
      <c r="C30" s="121" t="s">
        <v>25</v>
      </c>
      <c r="D30" s="121">
        <v>2</v>
      </c>
      <c r="E30" s="121">
        <v>7</v>
      </c>
      <c r="F30" s="121">
        <v>5</v>
      </c>
      <c r="G30" s="121">
        <v>11</v>
      </c>
      <c r="H30" s="121">
        <v>7</v>
      </c>
      <c r="I30" s="121">
        <v>24</v>
      </c>
      <c r="J30" s="121" t="s">
        <v>25</v>
      </c>
      <c r="K30" s="121" t="s">
        <v>25</v>
      </c>
      <c r="L30" s="121" t="s">
        <v>25</v>
      </c>
      <c r="M30" s="121">
        <v>17</v>
      </c>
      <c r="N30" s="122">
        <v>157</v>
      </c>
    </row>
    <row r="31" spans="1:14" s="110" customFormat="1" ht="9.9" customHeight="1" x14ac:dyDescent="0.15">
      <c r="A31" s="110" t="s">
        <v>179</v>
      </c>
      <c r="B31" s="121" t="s">
        <v>25</v>
      </c>
      <c r="C31" s="121" t="s">
        <v>25</v>
      </c>
      <c r="D31" s="121" t="s">
        <v>25</v>
      </c>
      <c r="E31" s="121">
        <v>320</v>
      </c>
      <c r="F31" s="121">
        <v>73</v>
      </c>
      <c r="G31" s="121">
        <v>1</v>
      </c>
      <c r="H31" s="121" t="s">
        <v>25</v>
      </c>
      <c r="I31" s="121" t="s">
        <v>25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394</v>
      </c>
    </row>
    <row r="32" spans="1:14" s="110" customFormat="1" ht="9.9" customHeight="1" x14ac:dyDescent="0.15">
      <c r="A32" s="110" t="s">
        <v>180</v>
      </c>
      <c r="B32" s="121" t="s">
        <v>25</v>
      </c>
      <c r="C32" s="121" t="s">
        <v>25</v>
      </c>
      <c r="D32" s="121" t="s">
        <v>25</v>
      </c>
      <c r="E32" s="121">
        <v>28</v>
      </c>
      <c r="F32" s="121">
        <v>1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29</v>
      </c>
    </row>
    <row r="33" spans="1:14" s="110" customFormat="1" ht="9.9" customHeight="1" x14ac:dyDescent="0.15">
      <c r="A33" s="110" t="s">
        <v>114</v>
      </c>
      <c r="B33" s="121" t="s">
        <v>25</v>
      </c>
      <c r="C33" s="121" t="s">
        <v>25</v>
      </c>
      <c r="D33" s="121">
        <v>123</v>
      </c>
      <c r="E33" s="121">
        <v>36</v>
      </c>
      <c r="F33" s="121">
        <v>29</v>
      </c>
      <c r="G33" s="121">
        <v>47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>
        <v>223</v>
      </c>
      <c r="M33" s="121">
        <v>25</v>
      </c>
      <c r="N33" s="122">
        <v>483</v>
      </c>
    </row>
    <row r="34" spans="1:14" s="110" customFormat="1" ht="9.9" customHeight="1" x14ac:dyDescent="0.15">
      <c r="A34" s="110" t="s">
        <v>130</v>
      </c>
      <c r="B34" s="121" t="s">
        <v>25</v>
      </c>
      <c r="C34" s="121" t="s">
        <v>25</v>
      </c>
      <c r="D34" s="121">
        <v>1</v>
      </c>
      <c r="E34" s="121" t="s">
        <v>25</v>
      </c>
      <c r="F34" s="121" t="s">
        <v>25</v>
      </c>
      <c r="G34" s="121" t="s">
        <v>25</v>
      </c>
      <c r="H34" s="121" t="s">
        <v>25</v>
      </c>
      <c r="I34" s="121">
        <v>2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3</v>
      </c>
    </row>
    <row r="35" spans="1:14" s="110" customFormat="1" ht="9.9" customHeight="1" x14ac:dyDescent="0.15">
      <c r="A35" s="110" t="s">
        <v>42</v>
      </c>
      <c r="B35" s="121" t="s">
        <v>25</v>
      </c>
      <c r="C35" s="121">
        <v>1</v>
      </c>
      <c r="D35" s="121" t="s">
        <v>25</v>
      </c>
      <c r="E35" s="121">
        <v>1</v>
      </c>
      <c r="F35" s="121">
        <v>6</v>
      </c>
      <c r="G35" s="121">
        <v>4</v>
      </c>
      <c r="H35" s="121" t="s">
        <v>25</v>
      </c>
      <c r="I35" s="121" t="s">
        <v>25</v>
      </c>
      <c r="J35" s="121" t="s">
        <v>25</v>
      </c>
      <c r="K35" s="121" t="s">
        <v>25</v>
      </c>
      <c r="L35" s="121">
        <v>1</v>
      </c>
      <c r="M35" s="121" t="s">
        <v>25</v>
      </c>
      <c r="N35" s="122">
        <v>13</v>
      </c>
    </row>
    <row r="36" spans="1:14" s="110" customFormat="1" ht="9.9" customHeight="1" x14ac:dyDescent="0.15">
      <c r="A36" s="110" t="s">
        <v>143</v>
      </c>
      <c r="B36" s="121">
        <v>17</v>
      </c>
      <c r="C36" s="121">
        <v>178</v>
      </c>
      <c r="D36" s="121">
        <v>56</v>
      </c>
      <c r="E36" s="121">
        <v>16</v>
      </c>
      <c r="F36" s="121" t="s">
        <v>25</v>
      </c>
      <c r="G36" s="121" t="s">
        <v>25</v>
      </c>
      <c r="H36" s="121" t="s">
        <v>25</v>
      </c>
      <c r="I36" s="121" t="s">
        <v>25</v>
      </c>
      <c r="J36" s="121" t="s">
        <v>25</v>
      </c>
      <c r="K36" s="121" t="s">
        <v>25</v>
      </c>
      <c r="L36" s="121">
        <v>8</v>
      </c>
      <c r="M36" s="121">
        <v>5</v>
      </c>
      <c r="N36" s="122">
        <v>280</v>
      </c>
    </row>
    <row r="37" spans="1:14" s="110" customFormat="1" ht="9.9" customHeight="1" x14ac:dyDescent="0.15">
      <c r="A37" s="110" t="s">
        <v>144</v>
      </c>
      <c r="B37" s="121" t="s">
        <v>25</v>
      </c>
      <c r="C37" s="121" t="s">
        <v>25</v>
      </c>
      <c r="D37" s="121">
        <v>27637</v>
      </c>
      <c r="E37" s="121">
        <v>17589</v>
      </c>
      <c r="F37" s="121">
        <v>7800</v>
      </c>
      <c r="G37" s="121">
        <v>1742</v>
      </c>
      <c r="H37" s="121">
        <v>302</v>
      </c>
      <c r="I37" s="121" t="s">
        <v>25</v>
      </c>
      <c r="J37" s="121" t="s">
        <v>25</v>
      </c>
      <c r="K37" s="121" t="s">
        <v>25</v>
      </c>
      <c r="L37" s="121">
        <v>12306</v>
      </c>
      <c r="M37" s="121">
        <v>2638</v>
      </c>
      <c r="N37" s="122">
        <v>70014</v>
      </c>
    </row>
    <row r="38" spans="1:14" s="110" customFormat="1" ht="9.9" customHeight="1" x14ac:dyDescent="0.15">
      <c r="A38" s="110" t="s">
        <v>126</v>
      </c>
      <c r="B38" s="121">
        <v>1</v>
      </c>
      <c r="C38" s="121" t="s">
        <v>25</v>
      </c>
      <c r="D38" s="121">
        <v>2</v>
      </c>
      <c r="E38" s="121">
        <v>6</v>
      </c>
      <c r="F38" s="121" t="s">
        <v>25</v>
      </c>
      <c r="G38" s="121" t="s">
        <v>25</v>
      </c>
      <c r="H38" s="121">
        <v>4</v>
      </c>
      <c r="I38" s="121">
        <v>5</v>
      </c>
      <c r="J38" s="121">
        <v>3</v>
      </c>
      <c r="K38" s="121">
        <v>17</v>
      </c>
      <c r="L38" s="121" t="s">
        <v>25</v>
      </c>
      <c r="M38" s="121">
        <v>1</v>
      </c>
      <c r="N38" s="122">
        <v>39</v>
      </c>
    </row>
    <row r="39" spans="1:14" s="110" customFormat="1" ht="9.9" customHeight="1" x14ac:dyDescent="0.15">
      <c r="A39" s="110" t="s">
        <v>45</v>
      </c>
      <c r="B39" s="121" t="s">
        <v>25</v>
      </c>
      <c r="C39" s="121" t="s">
        <v>25</v>
      </c>
      <c r="D39" s="121" t="s">
        <v>25</v>
      </c>
      <c r="E39" s="121">
        <v>1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1</v>
      </c>
    </row>
    <row r="40" spans="1:14" s="110" customFormat="1" ht="9.9" customHeight="1" x14ac:dyDescent="0.15">
      <c r="A40" s="123" t="s">
        <v>82</v>
      </c>
      <c r="B40" s="124" t="s">
        <v>25</v>
      </c>
      <c r="C40" s="124" t="s">
        <v>25</v>
      </c>
      <c r="D40" s="124" t="s">
        <v>25</v>
      </c>
      <c r="E40" s="124">
        <v>1</v>
      </c>
      <c r="F40" s="124" t="s">
        <v>25</v>
      </c>
      <c r="G40" s="124" t="s">
        <v>25</v>
      </c>
      <c r="H40" s="124" t="s">
        <v>25</v>
      </c>
      <c r="I40" s="124" t="s">
        <v>25</v>
      </c>
      <c r="J40" s="124" t="s">
        <v>25</v>
      </c>
      <c r="K40" s="124" t="s">
        <v>25</v>
      </c>
      <c r="L40" s="124" t="s">
        <v>25</v>
      </c>
      <c r="M40" s="124" t="s">
        <v>25</v>
      </c>
      <c r="N40" s="125">
        <v>1</v>
      </c>
    </row>
    <row r="41" spans="1:14" s="110" customFormat="1" ht="9.9" customHeight="1" x14ac:dyDescent="0.1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8"/>
    </row>
    <row r="42" spans="1:14" s="110" customFormat="1" ht="9.9" customHeight="1" x14ac:dyDescent="0.15">
      <c r="A42" s="110" t="s">
        <v>50</v>
      </c>
      <c r="B42" s="121">
        <v>1</v>
      </c>
      <c r="C42" s="121">
        <v>1</v>
      </c>
      <c r="D42" s="121" t="s">
        <v>25</v>
      </c>
      <c r="E42" s="121">
        <v>12</v>
      </c>
      <c r="F42" s="121">
        <v>5</v>
      </c>
      <c r="G42" s="121">
        <v>7</v>
      </c>
      <c r="H42" s="121">
        <v>7</v>
      </c>
      <c r="I42" s="121">
        <v>6</v>
      </c>
      <c r="J42" s="121">
        <v>4</v>
      </c>
      <c r="K42" s="121">
        <v>4</v>
      </c>
      <c r="L42" s="121">
        <v>2</v>
      </c>
      <c r="M42" s="121" t="s">
        <v>25</v>
      </c>
      <c r="N42" s="122">
        <v>49</v>
      </c>
    </row>
    <row r="43" spans="1:14" s="110" customFormat="1" ht="9.9" customHeight="1" x14ac:dyDescent="0.15">
      <c r="A43" s="110" t="s">
        <v>116</v>
      </c>
      <c r="B43" s="121">
        <v>3</v>
      </c>
      <c r="C43" s="121" t="s">
        <v>25</v>
      </c>
      <c r="D43" s="121" t="s">
        <v>25</v>
      </c>
      <c r="E43" s="121" t="s">
        <v>25</v>
      </c>
      <c r="F43" s="121" t="s">
        <v>25</v>
      </c>
      <c r="G43" s="121" t="s">
        <v>25</v>
      </c>
      <c r="H43" s="121" t="s">
        <v>25</v>
      </c>
      <c r="I43" s="121" t="s">
        <v>25</v>
      </c>
      <c r="J43" s="121" t="s">
        <v>25</v>
      </c>
      <c r="K43" s="121" t="s">
        <v>25</v>
      </c>
      <c r="L43" s="121" t="s">
        <v>25</v>
      </c>
      <c r="M43" s="121" t="s">
        <v>25</v>
      </c>
      <c r="N43" s="122">
        <v>3</v>
      </c>
    </row>
    <row r="44" spans="1:14" s="110" customFormat="1" ht="9.9" customHeight="1" x14ac:dyDescent="0.15">
      <c r="A44" s="110" t="s">
        <v>182</v>
      </c>
      <c r="B44" s="121" t="s">
        <v>25</v>
      </c>
      <c r="C44" s="121" t="s">
        <v>25</v>
      </c>
      <c r="D44" s="121" t="s">
        <v>25</v>
      </c>
      <c r="E44" s="121" t="s">
        <v>25</v>
      </c>
      <c r="F44" s="121" t="s">
        <v>25</v>
      </c>
      <c r="G44" s="121" t="s">
        <v>25</v>
      </c>
      <c r="H44" s="121">
        <v>1</v>
      </c>
      <c r="I44" s="121" t="s">
        <v>25</v>
      </c>
      <c r="J44" s="121" t="s">
        <v>25</v>
      </c>
      <c r="K44" s="121" t="s">
        <v>25</v>
      </c>
      <c r="L44" s="121" t="s">
        <v>25</v>
      </c>
      <c r="M44" s="121" t="s">
        <v>25</v>
      </c>
      <c r="N44" s="122">
        <v>1</v>
      </c>
    </row>
    <row r="45" spans="1:14" s="110" customFormat="1" ht="9.9" customHeight="1" x14ac:dyDescent="0.15">
      <c r="A45" s="110" t="s">
        <v>52</v>
      </c>
      <c r="B45" s="121">
        <v>3</v>
      </c>
      <c r="C45" s="121">
        <v>2</v>
      </c>
      <c r="D45" s="121">
        <v>2</v>
      </c>
      <c r="E45" s="121">
        <v>12</v>
      </c>
      <c r="F45" s="121">
        <v>5</v>
      </c>
      <c r="G45" s="121">
        <v>18</v>
      </c>
      <c r="H45" s="121">
        <v>12</v>
      </c>
      <c r="I45" s="121">
        <v>4</v>
      </c>
      <c r="J45" s="121">
        <v>7</v>
      </c>
      <c r="K45" s="121" t="s">
        <v>25</v>
      </c>
      <c r="L45" s="121" t="s">
        <v>25</v>
      </c>
      <c r="M45" s="121" t="s">
        <v>25</v>
      </c>
      <c r="N45" s="122">
        <v>65</v>
      </c>
    </row>
    <row r="46" spans="1:14" s="110" customFormat="1" ht="9.9" customHeight="1" x14ac:dyDescent="0.15">
      <c r="A46" s="110" t="s">
        <v>53</v>
      </c>
      <c r="B46" s="121">
        <v>2</v>
      </c>
      <c r="C46" s="121">
        <v>3</v>
      </c>
      <c r="D46" s="121">
        <v>1</v>
      </c>
      <c r="E46" s="121">
        <v>4</v>
      </c>
      <c r="F46" s="121" t="s">
        <v>25</v>
      </c>
      <c r="G46" s="121">
        <v>10</v>
      </c>
      <c r="H46" s="121">
        <v>7</v>
      </c>
      <c r="I46" s="121">
        <v>2</v>
      </c>
      <c r="J46" s="121">
        <v>1</v>
      </c>
      <c r="K46" s="121" t="s">
        <v>25</v>
      </c>
      <c r="L46" s="121" t="s">
        <v>25</v>
      </c>
      <c r="M46" s="121" t="s">
        <v>25</v>
      </c>
      <c r="N46" s="122">
        <v>30</v>
      </c>
    </row>
    <row r="47" spans="1:14" s="110" customFormat="1" ht="9.9" customHeight="1" x14ac:dyDescent="0.15">
      <c r="A47" s="110" t="s">
        <v>70</v>
      </c>
      <c r="B47" s="121" t="s">
        <v>25</v>
      </c>
      <c r="C47" s="121" t="s">
        <v>25</v>
      </c>
      <c r="D47" s="121" t="s">
        <v>25</v>
      </c>
      <c r="E47" s="121">
        <v>95</v>
      </c>
      <c r="F47" s="121">
        <v>3026</v>
      </c>
      <c r="G47" s="121">
        <v>3305</v>
      </c>
      <c r="H47" s="121">
        <v>1613</v>
      </c>
      <c r="I47" s="121">
        <v>1596</v>
      </c>
      <c r="J47" s="121" t="s">
        <v>25</v>
      </c>
      <c r="K47" s="121">
        <v>15</v>
      </c>
      <c r="L47" s="121">
        <v>1</v>
      </c>
      <c r="M47" s="121">
        <v>2</v>
      </c>
      <c r="N47" s="122">
        <v>9653</v>
      </c>
    </row>
    <row r="48" spans="1:14" s="110" customFormat="1" ht="9.9" customHeight="1" x14ac:dyDescent="0.15">
      <c r="A48" s="110" t="s">
        <v>54</v>
      </c>
      <c r="B48" s="121" t="s">
        <v>25</v>
      </c>
      <c r="C48" s="121" t="s">
        <v>25</v>
      </c>
      <c r="D48" s="121" t="s">
        <v>25</v>
      </c>
      <c r="E48" s="121">
        <v>1</v>
      </c>
      <c r="F48" s="121" t="s">
        <v>25</v>
      </c>
      <c r="G48" s="121">
        <v>1</v>
      </c>
      <c r="H48" s="121">
        <v>1</v>
      </c>
      <c r="I48" s="121">
        <v>1</v>
      </c>
      <c r="J48" s="121">
        <v>1</v>
      </c>
      <c r="K48" s="121" t="s">
        <v>25</v>
      </c>
      <c r="L48" s="121" t="s">
        <v>25</v>
      </c>
      <c r="M48" s="121" t="s">
        <v>25</v>
      </c>
      <c r="N48" s="122">
        <v>5</v>
      </c>
    </row>
    <row r="49" spans="1:14" s="110" customFormat="1" ht="9.9" customHeight="1" x14ac:dyDescent="0.15">
      <c r="A49" s="123" t="s">
        <v>174</v>
      </c>
      <c r="B49" s="124" t="s">
        <v>25</v>
      </c>
      <c r="C49" s="124" t="s">
        <v>25</v>
      </c>
      <c r="D49" s="124" t="s">
        <v>25</v>
      </c>
      <c r="E49" s="124" t="s">
        <v>25</v>
      </c>
      <c r="F49" s="124" t="s">
        <v>25</v>
      </c>
      <c r="G49" s="124" t="s">
        <v>25</v>
      </c>
      <c r="H49" s="124">
        <v>1</v>
      </c>
      <c r="I49" s="124" t="s">
        <v>25</v>
      </c>
      <c r="J49" s="124" t="s">
        <v>25</v>
      </c>
      <c r="K49" s="124" t="s">
        <v>25</v>
      </c>
      <c r="L49" s="124" t="s">
        <v>25</v>
      </c>
      <c r="M49" s="124" t="s">
        <v>25</v>
      </c>
      <c r="N49" s="125">
        <v>1</v>
      </c>
    </row>
    <row r="50" spans="1:14" s="110" customFormat="1" ht="9.9" customHeight="1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s="110" customFormat="1" ht="9.9" customHeight="1" x14ac:dyDescent="0.15">
      <c r="A51" s="110" t="s">
        <v>196</v>
      </c>
      <c r="B51" s="121" t="s">
        <v>25</v>
      </c>
      <c r="C51" s="121" t="s">
        <v>25</v>
      </c>
      <c r="D51" s="121" t="s">
        <v>25</v>
      </c>
      <c r="E51" s="121" t="s">
        <v>25</v>
      </c>
      <c r="F51" s="121" t="s">
        <v>25</v>
      </c>
      <c r="G51" s="121" t="s">
        <v>25</v>
      </c>
      <c r="H51" s="121" t="s">
        <v>25</v>
      </c>
      <c r="I51" s="121" t="s">
        <v>25</v>
      </c>
      <c r="J51" s="121">
        <v>1</v>
      </c>
      <c r="K51" s="121" t="s">
        <v>25</v>
      </c>
      <c r="L51" s="121" t="s">
        <v>25</v>
      </c>
      <c r="M51" s="121" t="s">
        <v>25</v>
      </c>
      <c r="N51" s="122">
        <v>1</v>
      </c>
    </row>
    <row r="52" spans="1:14" s="110" customFormat="1" ht="9.9" customHeight="1" x14ac:dyDescent="0.15">
      <c r="A52" s="110" t="s">
        <v>120</v>
      </c>
      <c r="B52" s="121">
        <v>38</v>
      </c>
      <c r="C52" s="121">
        <v>134</v>
      </c>
      <c r="D52" s="121">
        <v>127</v>
      </c>
      <c r="E52" s="121">
        <v>11</v>
      </c>
      <c r="F52" s="121" t="s">
        <v>25</v>
      </c>
      <c r="G52" s="121" t="s">
        <v>25</v>
      </c>
      <c r="H52" s="121">
        <v>286</v>
      </c>
      <c r="I52" s="121" t="s">
        <v>25</v>
      </c>
      <c r="J52" s="121" t="s">
        <v>25</v>
      </c>
      <c r="K52" s="121">
        <v>49</v>
      </c>
      <c r="L52" s="121">
        <v>107</v>
      </c>
      <c r="M52" s="121">
        <v>164</v>
      </c>
      <c r="N52" s="122">
        <v>916</v>
      </c>
    </row>
    <row r="53" spans="1:14" s="110" customFormat="1" ht="9.9" customHeight="1" x14ac:dyDescent="0.15">
      <c r="A53" s="110" t="s">
        <v>121</v>
      </c>
      <c r="B53" s="121" t="s">
        <v>25</v>
      </c>
      <c r="C53" s="121">
        <v>1</v>
      </c>
      <c r="D53" s="121">
        <v>1</v>
      </c>
      <c r="E53" s="121" t="s">
        <v>25</v>
      </c>
      <c r="F53" s="121" t="s">
        <v>25</v>
      </c>
      <c r="G53" s="121" t="s">
        <v>25</v>
      </c>
      <c r="H53" s="121" t="s">
        <v>25</v>
      </c>
      <c r="I53" s="121" t="s">
        <v>25</v>
      </c>
      <c r="J53" s="121" t="s">
        <v>25</v>
      </c>
      <c r="K53" s="121" t="s">
        <v>25</v>
      </c>
      <c r="L53" s="121" t="s">
        <v>25</v>
      </c>
      <c r="M53" s="121" t="s">
        <v>25</v>
      </c>
      <c r="N53" s="122">
        <v>2</v>
      </c>
    </row>
    <row r="54" spans="1:14" s="110" customFormat="1" ht="9.9" customHeight="1" x14ac:dyDescent="0.15">
      <c r="A54" s="110" t="s">
        <v>136</v>
      </c>
      <c r="B54" s="121" t="s">
        <v>25</v>
      </c>
      <c r="C54" s="121" t="s">
        <v>25</v>
      </c>
      <c r="D54" s="121">
        <v>1</v>
      </c>
      <c r="E54" s="121">
        <v>1</v>
      </c>
      <c r="F54" s="121" t="s">
        <v>25</v>
      </c>
      <c r="G54" s="121" t="s">
        <v>25</v>
      </c>
      <c r="H54" s="121">
        <v>3</v>
      </c>
      <c r="I54" s="121">
        <v>8</v>
      </c>
      <c r="J54" s="121">
        <v>11</v>
      </c>
      <c r="K54" s="121">
        <v>5</v>
      </c>
      <c r="L54" s="121">
        <v>1</v>
      </c>
      <c r="M54" s="121">
        <v>1</v>
      </c>
      <c r="N54" s="122">
        <v>31</v>
      </c>
    </row>
    <row r="55" spans="1:14" s="110" customFormat="1" ht="9.9" customHeight="1" x14ac:dyDescent="0.15">
      <c r="A55" s="110" t="s">
        <v>103</v>
      </c>
      <c r="B55" s="121" t="s">
        <v>25</v>
      </c>
      <c r="C55" s="121" t="s">
        <v>25</v>
      </c>
      <c r="D55" s="121" t="s">
        <v>25</v>
      </c>
      <c r="E55" s="121" t="s">
        <v>25</v>
      </c>
      <c r="F55" s="121" t="s">
        <v>25</v>
      </c>
      <c r="G55" s="121" t="s">
        <v>25</v>
      </c>
      <c r="H55" s="121">
        <v>1</v>
      </c>
      <c r="I55" s="121" t="s">
        <v>25</v>
      </c>
      <c r="J55" s="121" t="s">
        <v>25</v>
      </c>
      <c r="K55" s="121" t="s">
        <v>25</v>
      </c>
      <c r="L55" s="121" t="s">
        <v>25</v>
      </c>
      <c r="M55" s="121" t="s">
        <v>25</v>
      </c>
      <c r="N55" s="122">
        <v>1</v>
      </c>
    </row>
    <row r="56" spans="1:14" s="110" customFormat="1" ht="9.9" customHeight="1" x14ac:dyDescent="0.15">
      <c r="A56" s="110" t="s">
        <v>170</v>
      </c>
      <c r="B56" s="121" t="s">
        <v>25</v>
      </c>
      <c r="C56" s="121">
        <v>1</v>
      </c>
      <c r="D56" s="121" t="s">
        <v>25</v>
      </c>
      <c r="E56" s="121" t="s">
        <v>25</v>
      </c>
      <c r="F56" s="121">
        <v>1</v>
      </c>
      <c r="G56" s="121">
        <v>2</v>
      </c>
      <c r="H56" s="121">
        <v>4</v>
      </c>
      <c r="I56" s="121">
        <v>2</v>
      </c>
      <c r="J56" s="121">
        <v>3</v>
      </c>
      <c r="K56" s="121" t="s">
        <v>25</v>
      </c>
      <c r="L56" s="121" t="s">
        <v>25</v>
      </c>
      <c r="M56" s="121" t="s">
        <v>25</v>
      </c>
      <c r="N56" s="122">
        <v>13</v>
      </c>
    </row>
    <row r="57" spans="1:14" s="110" customFormat="1" ht="9.9" customHeight="1" x14ac:dyDescent="0.15">
      <c r="A57" s="110" t="s">
        <v>72</v>
      </c>
      <c r="B57" s="121" t="s">
        <v>25</v>
      </c>
      <c r="C57" s="121">
        <v>1</v>
      </c>
      <c r="D57" s="121">
        <v>1</v>
      </c>
      <c r="E57" s="121">
        <v>1</v>
      </c>
      <c r="F57" s="121">
        <v>1</v>
      </c>
      <c r="G57" s="121">
        <v>2</v>
      </c>
      <c r="H57" s="121">
        <v>2</v>
      </c>
      <c r="I57" s="121">
        <v>1</v>
      </c>
      <c r="J57" s="121">
        <v>2</v>
      </c>
      <c r="K57" s="121">
        <v>2</v>
      </c>
      <c r="L57" s="121">
        <v>2</v>
      </c>
      <c r="M57" s="121">
        <v>1</v>
      </c>
      <c r="N57" s="122">
        <v>16</v>
      </c>
    </row>
    <row r="58" spans="1:14" s="110" customFormat="1" ht="9.9" customHeight="1" x14ac:dyDescent="0.15">
      <c r="A58" s="110" t="s">
        <v>186</v>
      </c>
      <c r="B58" s="121" t="s">
        <v>25</v>
      </c>
      <c r="C58" s="121" t="s">
        <v>25</v>
      </c>
      <c r="D58" s="121" t="s">
        <v>25</v>
      </c>
      <c r="E58" s="121" t="s">
        <v>25</v>
      </c>
      <c r="F58" s="121" t="s">
        <v>25</v>
      </c>
      <c r="G58" s="121" t="s">
        <v>25</v>
      </c>
      <c r="H58" s="121" t="s">
        <v>25</v>
      </c>
      <c r="I58" s="121">
        <v>1</v>
      </c>
      <c r="J58" s="121">
        <v>1</v>
      </c>
      <c r="K58" s="121">
        <v>1</v>
      </c>
      <c r="L58" s="121" t="s">
        <v>25</v>
      </c>
      <c r="M58" s="121" t="s">
        <v>25</v>
      </c>
      <c r="N58" s="122">
        <v>3</v>
      </c>
    </row>
    <row r="59" spans="1:14" s="110" customFormat="1" ht="9.9" customHeight="1" x14ac:dyDescent="0.15">
      <c r="A59" s="110" t="s">
        <v>122</v>
      </c>
      <c r="B59" s="121" t="s">
        <v>25</v>
      </c>
      <c r="C59" s="121" t="s">
        <v>25</v>
      </c>
      <c r="D59" s="121" t="s">
        <v>25</v>
      </c>
      <c r="E59" s="121" t="s">
        <v>25</v>
      </c>
      <c r="F59" s="121" t="s">
        <v>25</v>
      </c>
      <c r="G59" s="121" t="s">
        <v>25</v>
      </c>
      <c r="H59" s="121">
        <v>22</v>
      </c>
      <c r="I59" s="121">
        <v>99</v>
      </c>
      <c r="J59" s="121" t="s">
        <v>25</v>
      </c>
      <c r="K59" s="121" t="s">
        <v>25</v>
      </c>
      <c r="L59" s="121" t="s">
        <v>25</v>
      </c>
      <c r="M59" s="121" t="s">
        <v>25</v>
      </c>
      <c r="N59" s="122">
        <v>121</v>
      </c>
    </row>
    <row r="60" spans="1:14" s="110" customFormat="1" ht="9.9" customHeight="1" x14ac:dyDescent="0.15">
      <c r="A60" s="110" t="s">
        <v>123</v>
      </c>
      <c r="B60" s="121" t="s">
        <v>25</v>
      </c>
      <c r="C60" s="121" t="s">
        <v>25</v>
      </c>
      <c r="D60" s="121" t="s">
        <v>25</v>
      </c>
      <c r="E60" s="121" t="s">
        <v>25</v>
      </c>
      <c r="F60" s="121" t="s">
        <v>25</v>
      </c>
      <c r="G60" s="121" t="s">
        <v>25</v>
      </c>
      <c r="H60" s="121">
        <v>22</v>
      </c>
      <c r="I60" s="121">
        <v>75</v>
      </c>
      <c r="J60" s="121" t="s">
        <v>25</v>
      </c>
      <c r="K60" s="121" t="s">
        <v>25</v>
      </c>
      <c r="L60" s="121" t="s">
        <v>25</v>
      </c>
      <c r="M60" s="121" t="s">
        <v>25</v>
      </c>
      <c r="N60" s="122">
        <v>97</v>
      </c>
    </row>
    <row r="61" spans="1:14" s="110" customFormat="1" ht="9.9" customHeight="1" x14ac:dyDescent="0.15">
      <c r="A61" s="123" t="s">
        <v>124</v>
      </c>
      <c r="B61" s="124" t="s">
        <v>25</v>
      </c>
      <c r="C61" s="124" t="s">
        <v>25</v>
      </c>
      <c r="D61" s="124" t="s">
        <v>25</v>
      </c>
      <c r="E61" s="124">
        <v>3</v>
      </c>
      <c r="F61" s="124">
        <v>2</v>
      </c>
      <c r="G61" s="124">
        <v>4</v>
      </c>
      <c r="H61" s="124">
        <v>4</v>
      </c>
      <c r="I61" s="124">
        <v>4</v>
      </c>
      <c r="J61" s="124">
        <v>2</v>
      </c>
      <c r="K61" s="124">
        <v>2</v>
      </c>
      <c r="L61" s="124">
        <v>2</v>
      </c>
      <c r="M61" s="124" t="s">
        <v>25</v>
      </c>
      <c r="N61" s="125">
        <v>23</v>
      </c>
    </row>
    <row r="62" spans="1:14" s="110" customFormat="1" ht="9.9" customHeight="1" x14ac:dyDescent="0.15">
      <c r="A62" s="126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8"/>
    </row>
    <row r="63" spans="1:14" s="110" customFormat="1" ht="9.9" customHeight="1" x14ac:dyDescent="0.15">
      <c r="A63" s="110" t="s">
        <v>57</v>
      </c>
      <c r="B63" s="121" t="s">
        <v>25</v>
      </c>
      <c r="C63" s="121" t="s">
        <v>25</v>
      </c>
      <c r="D63" s="121" t="s">
        <v>25</v>
      </c>
      <c r="E63" s="121" t="s">
        <v>25</v>
      </c>
      <c r="F63" s="121" t="s">
        <v>25</v>
      </c>
      <c r="G63" s="121" t="s">
        <v>25</v>
      </c>
      <c r="H63" s="121" t="s">
        <v>25</v>
      </c>
      <c r="I63" s="121">
        <v>1</v>
      </c>
      <c r="J63" s="121" t="s">
        <v>25</v>
      </c>
      <c r="K63" s="121" t="s">
        <v>25</v>
      </c>
      <c r="L63" s="121" t="s">
        <v>25</v>
      </c>
      <c r="M63" s="121" t="s">
        <v>25</v>
      </c>
      <c r="N63" s="122">
        <v>1</v>
      </c>
    </row>
    <row r="64" spans="1:14" s="110" customFormat="1" ht="9.9" customHeight="1" x14ac:dyDescent="0.15">
      <c r="A64" s="110" t="s">
        <v>187</v>
      </c>
      <c r="B64" s="121">
        <v>5</v>
      </c>
      <c r="C64" s="121" t="s">
        <v>25</v>
      </c>
      <c r="D64" s="121">
        <v>8</v>
      </c>
      <c r="E64" s="121">
        <v>5</v>
      </c>
      <c r="F64" s="121" t="s">
        <v>25</v>
      </c>
      <c r="G64" s="121" t="s">
        <v>25</v>
      </c>
      <c r="H64" s="121" t="s">
        <v>25</v>
      </c>
      <c r="I64" s="121" t="s">
        <v>25</v>
      </c>
      <c r="J64" s="121" t="s">
        <v>25</v>
      </c>
      <c r="K64" s="121">
        <v>40</v>
      </c>
      <c r="L64" s="121">
        <v>9</v>
      </c>
      <c r="M64" s="121" t="s">
        <v>25</v>
      </c>
      <c r="N64" s="122">
        <v>67</v>
      </c>
    </row>
    <row r="65" spans="1:14" s="110" customFormat="1" ht="9.9" customHeight="1" x14ac:dyDescent="0.15">
      <c r="A65" s="123" t="s">
        <v>58</v>
      </c>
      <c r="B65" s="124" t="s">
        <v>25</v>
      </c>
      <c r="C65" s="124">
        <v>1</v>
      </c>
      <c r="D65" s="124">
        <v>1</v>
      </c>
      <c r="E65" s="124">
        <v>6</v>
      </c>
      <c r="F65" s="124">
        <v>3</v>
      </c>
      <c r="G65" s="124">
        <v>12</v>
      </c>
      <c r="H65" s="124">
        <v>7</v>
      </c>
      <c r="I65" s="124">
        <v>5</v>
      </c>
      <c r="J65" s="124">
        <v>6</v>
      </c>
      <c r="K65" s="124">
        <v>3</v>
      </c>
      <c r="L65" s="124">
        <v>3</v>
      </c>
      <c r="M65" s="124">
        <v>1</v>
      </c>
      <c r="N65" s="125">
        <v>48</v>
      </c>
    </row>
    <row r="66" spans="1:14" s="110" customFormat="1" ht="9.9" customHeight="1" x14ac:dyDescent="0.15">
      <c r="A66" s="126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8"/>
    </row>
    <row r="67" spans="1:14" s="181" customFormat="1" ht="11.25" customHeight="1" x14ac:dyDescent="0.3">
      <c r="A67" s="4" t="s">
        <v>16</v>
      </c>
      <c r="B67" s="6">
        <f>SUM(B6:B14)</f>
        <v>545</v>
      </c>
      <c r="C67" s="6">
        <f t="shared" ref="C67:N67" si="0">SUM(C6:C14)</f>
        <v>479</v>
      </c>
      <c r="D67" s="6">
        <f t="shared" si="0"/>
        <v>384</v>
      </c>
      <c r="E67" s="6">
        <f t="shared" si="0"/>
        <v>84</v>
      </c>
      <c r="F67" s="6">
        <f t="shared" si="0"/>
        <v>20</v>
      </c>
      <c r="G67" s="6">
        <f t="shared" si="0"/>
        <v>2</v>
      </c>
      <c r="H67" s="6">
        <f t="shared" si="0"/>
        <v>2</v>
      </c>
      <c r="I67" s="6">
        <f t="shared" si="0"/>
        <v>4</v>
      </c>
      <c r="J67" s="6">
        <f t="shared" si="0"/>
        <v>47</v>
      </c>
      <c r="K67" s="6">
        <f t="shared" si="0"/>
        <v>34</v>
      </c>
      <c r="L67" s="6">
        <f t="shared" si="0"/>
        <v>379</v>
      </c>
      <c r="M67" s="6">
        <f t="shared" si="0"/>
        <v>633</v>
      </c>
      <c r="N67" s="6">
        <f t="shared" si="0"/>
        <v>2613</v>
      </c>
    </row>
    <row r="68" spans="1:14" s="181" customFormat="1" ht="11.25" customHeight="1" x14ac:dyDescent="0.3">
      <c r="A68" s="4" t="s">
        <v>17</v>
      </c>
      <c r="B68" s="6">
        <f>SUM(B16:B40)</f>
        <v>111</v>
      </c>
      <c r="C68" s="6">
        <f t="shared" ref="C68:N68" si="1">SUM(C16:C40)</f>
        <v>184</v>
      </c>
      <c r="D68" s="6">
        <f t="shared" si="1"/>
        <v>40045</v>
      </c>
      <c r="E68" s="6">
        <f t="shared" si="1"/>
        <v>35034</v>
      </c>
      <c r="F68" s="6">
        <f t="shared" si="1"/>
        <v>14891</v>
      </c>
      <c r="G68" s="6">
        <f t="shared" si="1"/>
        <v>6561</v>
      </c>
      <c r="H68" s="6">
        <f t="shared" si="1"/>
        <v>620</v>
      </c>
      <c r="I68" s="6">
        <f t="shared" si="1"/>
        <v>36</v>
      </c>
      <c r="J68" s="6">
        <f t="shared" si="1"/>
        <v>5</v>
      </c>
      <c r="K68" s="6">
        <f t="shared" si="1"/>
        <v>25</v>
      </c>
      <c r="L68" s="6">
        <f t="shared" si="1"/>
        <v>26886</v>
      </c>
      <c r="M68" s="6">
        <f t="shared" si="1"/>
        <v>6358</v>
      </c>
      <c r="N68" s="6">
        <f t="shared" si="1"/>
        <v>130756</v>
      </c>
    </row>
    <row r="69" spans="1:14" s="181" customFormat="1" ht="11.25" customHeight="1" x14ac:dyDescent="0.3">
      <c r="A69" s="4" t="s">
        <v>18</v>
      </c>
      <c r="B69" s="6">
        <f>SUM(B42:B49)</f>
        <v>9</v>
      </c>
      <c r="C69" s="6">
        <f t="shared" ref="C69:N69" si="2">SUM(C42:C49)</f>
        <v>6</v>
      </c>
      <c r="D69" s="6">
        <f t="shared" si="2"/>
        <v>3</v>
      </c>
      <c r="E69" s="6">
        <f t="shared" si="2"/>
        <v>124</v>
      </c>
      <c r="F69" s="6">
        <f t="shared" si="2"/>
        <v>3036</v>
      </c>
      <c r="G69" s="6">
        <f t="shared" si="2"/>
        <v>3341</v>
      </c>
      <c r="H69" s="6">
        <f t="shared" si="2"/>
        <v>1642</v>
      </c>
      <c r="I69" s="6">
        <f t="shared" si="2"/>
        <v>1609</v>
      </c>
      <c r="J69" s="6">
        <f t="shared" si="2"/>
        <v>13</v>
      </c>
      <c r="K69" s="6">
        <f t="shared" si="2"/>
        <v>19</v>
      </c>
      <c r="L69" s="6">
        <f t="shared" si="2"/>
        <v>3</v>
      </c>
      <c r="M69" s="6">
        <f t="shared" si="2"/>
        <v>2</v>
      </c>
      <c r="N69" s="6">
        <f t="shared" si="2"/>
        <v>9807</v>
      </c>
    </row>
    <row r="70" spans="1:14" s="181" customFormat="1" ht="11.25" customHeight="1" x14ac:dyDescent="0.3">
      <c r="A70" s="4" t="s">
        <v>19</v>
      </c>
      <c r="B70" s="6">
        <f>SUM(B51:B61)</f>
        <v>38</v>
      </c>
      <c r="C70" s="6">
        <f t="shared" ref="C70:N70" si="3">SUM(C51:C61)</f>
        <v>137</v>
      </c>
      <c r="D70" s="6">
        <f t="shared" si="3"/>
        <v>130</v>
      </c>
      <c r="E70" s="6">
        <f t="shared" si="3"/>
        <v>16</v>
      </c>
      <c r="F70" s="6">
        <f t="shared" si="3"/>
        <v>4</v>
      </c>
      <c r="G70" s="6">
        <f t="shared" si="3"/>
        <v>8</v>
      </c>
      <c r="H70" s="6">
        <f t="shared" si="3"/>
        <v>344</v>
      </c>
      <c r="I70" s="6">
        <f t="shared" si="3"/>
        <v>190</v>
      </c>
      <c r="J70" s="6">
        <f t="shared" si="3"/>
        <v>20</v>
      </c>
      <c r="K70" s="6">
        <f t="shared" si="3"/>
        <v>59</v>
      </c>
      <c r="L70" s="6">
        <f t="shared" si="3"/>
        <v>112</v>
      </c>
      <c r="M70" s="6">
        <f t="shared" si="3"/>
        <v>166</v>
      </c>
      <c r="N70" s="6">
        <f t="shared" si="3"/>
        <v>1224</v>
      </c>
    </row>
    <row r="71" spans="1:14" s="181" customFormat="1" ht="11.25" customHeight="1" x14ac:dyDescent="0.3">
      <c r="A71" s="4" t="s">
        <v>20</v>
      </c>
      <c r="B71" s="6">
        <f>SUM(B63:B65)</f>
        <v>5</v>
      </c>
      <c r="C71" s="6">
        <f t="shared" ref="C71:N71" si="4">SUM(C63:C65)</f>
        <v>1</v>
      </c>
      <c r="D71" s="6">
        <f t="shared" si="4"/>
        <v>9</v>
      </c>
      <c r="E71" s="6">
        <f t="shared" si="4"/>
        <v>11</v>
      </c>
      <c r="F71" s="6">
        <f t="shared" si="4"/>
        <v>3</v>
      </c>
      <c r="G71" s="6">
        <f t="shared" si="4"/>
        <v>12</v>
      </c>
      <c r="H71" s="6">
        <f t="shared" si="4"/>
        <v>7</v>
      </c>
      <c r="I71" s="6">
        <f t="shared" si="4"/>
        <v>6</v>
      </c>
      <c r="J71" s="6">
        <f t="shared" si="4"/>
        <v>6</v>
      </c>
      <c r="K71" s="6">
        <f t="shared" si="4"/>
        <v>43</v>
      </c>
      <c r="L71" s="6">
        <f t="shared" si="4"/>
        <v>12</v>
      </c>
      <c r="M71" s="6">
        <f t="shared" si="4"/>
        <v>1</v>
      </c>
      <c r="N71" s="6">
        <f t="shared" si="4"/>
        <v>116</v>
      </c>
    </row>
    <row r="72" spans="1:14" s="145" customFormat="1" ht="12" customHeight="1" x14ac:dyDescent="0.2">
      <c r="A72" s="135" t="s">
        <v>21</v>
      </c>
      <c r="B72" s="140">
        <f>SUM(B67:B71)</f>
        <v>708</v>
      </c>
      <c r="C72" s="140">
        <f t="shared" ref="C72:N72" si="5">SUM(C67:C71)</f>
        <v>807</v>
      </c>
      <c r="D72" s="140">
        <f t="shared" si="5"/>
        <v>40571</v>
      </c>
      <c r="E72" s="140">
        <f t="shared" si="5"/>
        <v>35269</v>
      </c>
      <c r="F72" s="140">
        <f t="shared" si="5"/>
        <v>17954</v>
      </c>
      <c r="G72" s="140">
        <f t="shared" si="5"/>
        <v>9924</v>
      </c>
      <c r="H72" s="140">
        <f t="shared" si="5"/>
        <v>2615</v>
      </c>
      <c r="I72" s="140">
        <f t="shared" si="5"/>
        <v>1845</v>
      </c>
      <c r="J72" s="140">
        <f t="shared" si="5"/>
        <v>91</v>
      </c>
      <c r="K72" s="140">
        <f t="shared" si="5"/>
        <v>180</v>
      </c>
      <c r="L72" s="140">
        <f t="shared" si="5"/>
        <v>27392</v>
      </c>
      <c r="M72" s="140">
        <f t="shared" si="5"/>
        <v>7160</v>
      </c>
      <c r="N72" s="140">
        <f t="shared" si="5"/>
        <v>144516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3" width="5.6640625" customWidth="1"/>
    <col min="14" max="14" width="6.5546875" bestFit="1" customWidth="1"/>
  </cols>
  <sheetData>
    <row r="1" spans="1:14" s="14" customFormat="1" ht="12.75" customHeight="1" x14ac:dyDescent="0.3">
      <c r="A1" s="236" t="s">
        <v>200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4" s="14" customFormat="1" ht="12.75" customHeight="1" x14ac:dyDescent="0.3">
      <c r="A2" s="236" t="s">
        <v>22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4" s="14" customFormat="1" ht="12.75" customHeight="1" x14ac:dyDescent="0.3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</row>
    <row r="4" spans="1:14" s="23" customFormat="1" ht="12.75" customHeight="1" x14ac:dyDescent="0.3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 s="71" customFormat="1" ht="11.25" customHeight="1" x14ac:dyDescent="0.25">
      <c r="A5" s="43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94" t="s">
        <v>0</v>
      </c>
    </row>
    <row r="6" spans="1:14" s="110" customFormat="1" ht="9.9" customHeight="1" x14ac:dyDescent="0.15">
      <c r="A6" s="110" t="s">
        <v>127</v>
      </c>
      <c r="B6" s="121">
        <v>150</v>
      </c>
      <c r="C6" s="121">
        <v>208</v>
      </c>
      <c r="D6" s="121">
        <v>117</v>
      </c>
      <c r="E6" s="121">
        <v>72</v>
      </c>
      <c r="F6" s="121">
        <v>74</v>
      </c>
      <c r="G6" s="121">
        <v>7</v>
      </c>
      <c r="H6" s="121">
        <v>8</v>
      </c>
      <c r="I6" s="121">
        <v>33</v>
      </c>
      <c r="J6" s="121">
        <v>53</v>
      </c>
      <c r="K6" s="121">
        <v>24</v>
      </c>
      <c r="L6" s="121">
        <v>139</v>
      </c>
      <c r="M6" s="121">
        <v>168</v>
      </c>
      <c r="N6" s="122">
        <v>1053</v>
      </c>
    </row>
    <row r="7" spans="1:14" s="110" customFormat="1" ht="9.9" customHeight="1" x14ac:dyDescent="0.15">
      <c r="A7" s="110" t="s">
        <v>83</v>
      </c>
      <c r="B7" s="218" t="s">
        <v>25</v>
      </c>
      <c r="C7" s="121">
        <v>2</v>
      </c>
      <c r="D7" s="121">
        <v>2</v>
      </c>
      <c r="E7" s="121">
        <v>1</v>
      </c>
      <c r="F7" s="218" t="s">
        <v>25</v>
      </c>
      <c r="G7" s="121">
        <v>2</v>
      </c>
      <c r="H7" s="121">
        <v>2</v>
      </c>
      <c r="I7" s="121">
        <v>2</v>
      </c>
      <c r="J7" s="121">
        <v>2</v>
      </c>
      <c r="K7" s="121">
        <v>2</v>
      </c>
      <c r="L7" s="121">
        <v>2</v>
      </c>
      <c r="M7" s="121" t="s">
        <v>25</v>
      </c>
      <c r="N7" s="122">
        <v>17</v>
      </c>
    </row>
    <row r="8" spans="1:14" s="110" customFormat="1" ht="9.9" customHeight="1" x14ac:dyDescent="0.15">
      <c r="A8" s="110" t="s">
        <v>135</v>
      </c>
      <c r="B8" s="121">
        <v>102</v>
      </c>
      <c r="C8" s="121">
        <v>67</v>
      </c>
      <c r="D8" s="121">
        <v>63</v>
      </c>
      <c r="E8" s="121">
        <v>8</v>
      </c>
      <c r="F8" s="121">
        <v>43</v>
      </c>
      <c r="G8" s="218" t="s">
        <v>25</v>
      </c>
      <c r="H8" s="218" t="s">
        <v>25</v>
      </c>
      <c r="I8" s="218" t="s">
        <v>25</v>
      </c>
      <c r="J8" s="218" t="s">
        <v>25</v>
      </c>
      <c r="K8" s="121">
        <v>1</v>
      </c>
      <c r="L8" s="121">
        <v>74</v>
      </c>
      <c r="M8" s="121">
        <v>192</v>
      </c>
      <c r="N8" s="122">
        <v>550</v>
      </c>
    </row>
    <row r="9" spans="1:14" s="110" customFormat="1" ht="9.9" customHeight="1" x14ac:dyDescent="0.15">
      <c r="A9" s="110" t="s">
        <v>96</v>
      </c>
      <c r="B9" s="121">
        <v>298</v>
      </c>
      <c r="C9" s="121">
        <v>230</v>
      </c>
      <c r="D9" s="121">
        <v>188</v>
      </c>
      <c r="E9" s="121">
        <v>96</v>
      </c>
      <c r="F9" s="121">
        <v>17</v>
      </c>
      <c r="G9" s="218" t="s">
        <v>25</v>
      </c>
      <c r="H9" s="218" t="s">
        <v>25</v>
      </c>
      <c r="I9" s="218" t="s">
        <v>25</v>
      </c>
      <c r="J9" s="218" t="s">
        <v>25</v>
      </c>
      <c r="K9" s="121">
        <v>1</v>
      </c>
      <c r="L9" s="121">
        <v>76</v>
      </c>
      <c r="M9" s="121">
        <v>331</v>
      </c>
      <c r="N9" s="122">
        <v>1237</v>
      </c>
    </row>
    <row r="10" spans="1:14" s="110" customFormat="1" ht="9.9" customHeight="1" x14ac:dyDescent="0.15">
      <c r="A10" s="110" t="s">
        <v>181</v>
      </c>
      <c r="B10" s="218" t="s">
        <v>25</v>
      </c>
      <c r="C10" s="218" t="s">
        <v>25</v>
      </c>
      <c r="D10" s="218" t="s">
        <v>25</v>
      </c>
      <c r="E10" s="218" t="s">
        <v>25</v>
      </c>
      <c r="F10" s="218" t="s">
        <v>25</v>
      </c>
      <c r="G10" s="218" t="s">
        <v>25</v>
      </c>
      <c r="H10" s="218" t="s">
        <v>25</v>
      </c>
      <c r="I10" s="218" t="s">
        <v>25</v>
      </c>
      <c r="J10" s="218" t="s">
        <v>25</v>
      </c>
      <c r="K10" s="121" t="s">
        <v>25</v>
      </c>
      <c r="L10" s="121" t="s">
        <v>25</v>
      </c>
      <c r="M10" s="121">
        <v>1</v>
      </c>
      <c r="N10" s="122">
        <v>1</v>
      </c>
    </row>
    <row r="11" spans="1:14" s="110" customFormat="1" ht="9.9" customHeight="1" x14ac:dyDescent="0.15">
      <c r="A11" s="123" t="s">
        <v>84</v>
      </c>
      <c r="B11" s="124">
        <v>1</v>
      </c>
      <c r="C11" s="124">
        <v>4</v>
      </c>
      <c r="D11" s="124">
        <v>60</v>
      </c>
      <c r="E11" s="124">
        <v>10</v>
      </c>
      <c r="F11" s="219" t="s">
        <v>25</v>
      </c>
      <c r="G11" s="219" t="s">
        <v>25</v>
      </c>
      <c r="H11" s="219" t="s">
        <v>25</v>
      </c>
      <c r="I11" s="219" t="s">
        <v>25</v>
      </c>
      <c r="J11" s="219" t="s">
        <v>25</v>
      </c>
      <c r="K11" s="124" t="s">
        <v>25</v>
      </c>
      <c r="L11" s="124">
        <v>890</v>
      </c>
      <c r="M11" s="124">
        <v>160</v>
      </c>
      <c r="N11" s="125">
        <v>1125</v>
      </c>
    </row>
    <row r="12" spans="1:14" s="110" customFormat="1" ht="9.9" customHeight="1" x14ac:dyDescent="0.15">
      <c r="A12" s="126"/>
      <c r="B12" s="127"/>
      <c r="C12" s="127"/>
      <c r="D12" s="127"/>
      <c r="E12" s="127"/>
      <c r="F12" s="220"/>
      <c r="G12" s="220"/>
      <c r="H12" s="220"/>
      <c r="I12" s="220"/>
      <c r="J12" s="220"/>
      <c r="K12" s="127"/>
      <c r="L12" s="127"/>
      <c r="M12" s="127"/>
      <c r="N12" s="128"/>
    </row>
    <row r="13" spans="1:14" s="110" customFormat="1" ht="9.9" customHeight="1" x14ac:dyDescent="0.15">
      <c r="A13" s="110" t="s">
        <v>61</v>
      </c>
      <c r="B13" s="218" t="s">
        <v>25</v>
      </c>
      <c r="C13" s="218" t="s">
        <v>25</v>
      </c>
      <c r="D13" s="121">
        <v>1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121" t="s">
        <v>25</v>
      </c>
      <c r="L13" s="121" t="s">
        <v>25</v>
      </c>
      <c r="M13" s="121" t="s">
        <v>25</v>
      </c>
      <c r="N13" s="122">
        <v>1</v>
      </c>
    </row>
    <row r="14" spans="1:14" s="110" customFormat="1" ht="9.9" customHeight="1" x14ac:dyDescent="0.15">
      <c r="A14" s="110" t="s">
        <v>27</v>
      </c>
      <c r="B14" s="218" t="s">
        <v>25</v>
      </c>
      <c r="C14" s="218" t="s">
        <v>25</v>
      </c>
      <c r="D14" s="121">
        <v>16219</v>
      </c>
      <c r="E14" s="121">
        <v>19116</v>
      </c>
      <c r="F14" s="121">
        <v>14765</v>
      </c>
      <c r="G14" s="121">
        <v>4997</v>
      </c>
      <c r="H14" s="121">
        <v>3436</v>
      </c>
      <c r="I14" s="218" t="s">
        <v>25</v>
      </c>
      <c r="J14" s="121">
        <v>1</v>
      </c>
      <c r="K14" s="121" t="s">
        <v>25</v>
      </c>
      <c r="L14" s="121">
        <v>12272</v>
      </c>
      <c r="M14" s="121">
        <v>4083</v>
      </c>
      <c r="N14" s="122">
        <v>74889</v>
      </c>
    </row>
    <row r="15" spans="1:14" s="110" customFormat="1" ht="9.9" customHeight="1" x14ac:dyDescent="0.15">
      <c r="A15" s="110" t="s">
        <v>177</v>
      </c>
      <c r="B15" s="218" t="s">
        <v>25</v>
      </c>
      <c r="C15" s="218" t="s">
        <v>25</v>
      </c>
      <c r="D15" s="121">
        <v>757</v>
      </c>
      <c r="E15" s="121">
        <v>611</v>
      </c>
      <c r="F15" s="121">
        <v>357</v>
      </c>
      <c r="G15" s="121">
        <v>25</v>
      </c>
      <c r="H15" s="121">
        <v>79</v>
      </c>
      <c r="I15" s="218" t="s">
        <v>25</v>
      </c>
      <c r="J15" s="218" t="s">
        <v>25</v>
      </c>
      <c r="K15" s="121" t="s">
        <v>25</v>
      </c>
      <c r="L15" s="121">
        <v>1971</v>
      </c>
      <c r="M15" s="121">
        <v>134</v>
      </c>
      <c r="N15" s="122">
        <v>3934</v>
      </c>
    </row>
    <row r="16" spans="1:14" s="110" customFormat="1" ht="9.9" customHeight="1" x14ac:dyDescent="0.15">
      <c r="A16" s="110" t="s">
        <v>30</v>
      </c>
      <c r="B16" s="218" t="s">
        <v>25</v>
      </c>
      <c r="C16" s="218" t="s">
        <v>25</v>
      </c>
      <c r="D16" s="121">
        <v>1</v>
      </c>
      <c r="E16" s="218" t="s">
        <v>25</v>
      </c>
      <c r="F16" s="218" t="s">
        <v>25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 t="s">
        <v>25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111</v>
      </c>
      <c r="B17" s="218" t="s">
        <v>25</v>
      </c>
      <c r="C17" s="218" t="s">
        <v>25</v>
      </c>
      <c r="D17" s="121">
        <v>2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 t="s">
        <v>25</v>
      </c>
      <c r="N17" s="122">
        <v>2</v>
      </c>
    </row>
    <row r="18" spans="1:14" s="110" customFormat="1" ht="9.9" customHeight="1" x14ac:dyDescent="0.15">
      <c r="A18" s="110" t="s">
        <v>32</v>
      </c>
      <c r="B18" s="121">
        <v>2890</v>
      </c>
      <c r="C18" s="121">
        <v>5196</v>
      </c>
      <c r="D18" s="121">
        <v>2832</v>
      </c>
      <c r="E18" s="121">
        <v>1884</v>
      </c>
      <c r="F18" s="121">
        <v>1729</v>
      </c>
      <c r="G18" s="121">
        <v>955</v>
      </c>
      <c r="H18" s="121">
        <v>1001</v>
      </c>
      <c r="I18" s="121">
        <v>15</v>
      </c>
      <c r="J18" s="218" t="s">
        <v>25</v>
      </c>
      <c r="K18" s="121" t="s">
        <v>25</v>
      </c>
      <c r="L18" s="121">
        <v>6</v>
      </c>
      <c r="M18" s="121" t="s">
        <v>25</v>
      </c>
      <c r="N18" s="122">
        <v>16508</v>
      </c>
    </row>
    <row r="19" spans="1:14" s="110" customFormat="1" ht="9.9" customHeight="1" x14ac:dyDescent="0.15">
      <c r="A19" s="110" t="s">
        <v>34</v>
      </c>
      <c r="B19" s="218" t="s">
        <v>25</v>
      </c>
      <c r="C19" s="218" t="s">
        <v>25</v>
      </c>
      <c r="D19" s="121">
        <v>2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121" t="s">
        <v>25</v>
      </c>
      <c r="L19" s="121" t="s">
        <v>25</v>
      </c>
      <c r="M19" s="121" t="s">
        <v>25</v>
      </c>
      <c r="N19" s="122">
        <v>2</v>
      </c>
    </row>
    <row r="20" spans="1:14" s="110" customFormat="1" ht="9.9" customHeight="1" x14ac:dyDescent="0.15">
      <c r="A20" s="110" t="s">
        <v>78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121">
        <v>2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79</v>
      </c>
      <c r="B21" s="121">
        <v>1</v>
      </c>
      <c r="C21" s="218" t="s">
        <v>25</v>
      </c>
      <c r="D21" s="121">
        <v>1</v>
      </c>
      <c r="E21" s="121">
        <v>1</v>
      </c>
      <c r="F21" s="121">
        <v>1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121" t="s">
        <v>25</v>
      </c>
      <c r="L21" s="121">
        <v>1</v>
      </c>
      <c r="M21" s="121">
        <v>1</v>
      </c>
      <c r="N21" s="122">
        <v>6</v>
      </c>
    </row>
    <row r="22" spans="1:14" s="110" customFormat="1" ht="9.9" customHeight="1" x14ac:dyDescent="0.15">
      <c r="A22" s="110" t="s">
        <v>138</v>
      </c>
      <c r="B22" s="218" t="s">
        <v>25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121">
        <v>3</v>
      </c>
      <c r="I22" s="218" t="s">
        <v>25</v>
      </c>
      <c r="J22" s="218" t="s">
        <v>25</v>
      </c>
      <c r="K22" s="121" t="s">
        <v>25</v>
      </c>
      <c r="L22" s="121" t="s">
        <v>25</v>
      </c>
      <c r="M22" s="121" t="s">
        <v>25</v>
      </c>
      <c r="N22" s="122">
        <v>3</v>
      </c>
    </row>
    <row r="23" spans="1:14" s="110" customFormat="1" ht="9.9" customHeight="1" x14ac:dyDescent="0.15">
      <c r="A23" s="110" t="s">
        <v>35</v>
      </c>
      <c r="B23" s="121">
        <v>5</v>
      </c>
      <c r="C23" s="218" t="s">
        <v>25</v>
      </c>
      <c r="D23" s="121">
        <v>8</v>
      </c>
      <c r="E23" s="121">
        <v>3</v>
      </c>
      <c r="F23" s="121">
        <v>36</v>
      </c>
      <c r="G23" s="121">
        <v>1</v>
      </c>
      <c r="H23" s="218" t="s">
        <v>25</v>
      </c>
      <c r="I23" s="218" t="s">
        <v>25</v>
      </c>
      <c r="J23" s="121">
        <v>13</v>
      </c>
      <c r="K23" s="121" t="s">
        <v>25</v>
      </c>
      <c r="L23" s="121" t="s">
        <v>25</v>
      </c>
      <c r="M23" s="121">
        <v>2</v>
      </c>
      <c r="N23" s="122">
        <v>68</v>
      </c>
    </row>
    <row r="24" spans="1:14" s="110" customFormat="1" ht="9.9" customHeight="1" x14ac:dyDescent="0.15">
      <c r="A24" s="110" t="s">
        <v>178</v>
      </c>
      <c r="B24" s="121">
        <v>1</v>
      </c>
      <c r="C24" s="121">
        <v>2</v>
      </c>
      <c r="D24" s="218" t="s">
        <v>25</v>
      </c>
      <c r="E24" s="218" t="s">
        <v>25</v>
      </c>
      <c r="F24" s="218" t="s">
        <v>25</v>
      </c>
      <c r="G24" s="218" t="s">
        <v>25</v>
      </c>
      <c r="H24" s="218" t="s">
        <v>25</v>
      </c>
      <c r="I24" s="218" t="s">
        <v>25</v>
      </c>
      <c r="J24" s="218" t="s">
        <v>25</v>
      </c>
      <c r="K24" s="121" t="s">
        <v>25</v>
      </c>
      <c r="L24" s="121" t="s">
        <v>25</v>
      </c>
      <c r="M24" s="121" t="s">
        <v>25</v>
      </c>
      <c r="N24" s="122">
        <v>3</v>
      </c>
    </row>
    <row r="25" spans="1:14" s="110" customFormat="1" ht="9.9" customHeight="1" x14ac:dyDescent="0.15">
      <c r="A25" s="110" t="s">
        <v>37</v>
      </c>
      <c r="B25" s="121">
        <v>31420</v>
      </c>
      <c r="C25" s="121">
        <v>38868</v>
      </c>
      <c r="D25" s="121">
        <v>43313</v>
      </c>
      <c r="E25" s="121">
        <v>37218</v>
      </c>
      <c r="F25" s="121">
        <v>30901</v>
      </c>
      <c r="G25" s="121">
        <v>37746</v>
      </c>
      <c r="H25" s="121">
        <v>29173</v>
      </c>
      <c r="I25" s="121">
        <v>3170</v>
      </c>
      <c r="J25" s="121">
        <v>41</v>
      </c>
      <c r="K25" s="121">
        <v>22</v>
      </c>
      <c r="L25" s="121">
        <v>539</v>
      </c>
      <c r="M25" s="121">
        <v>12854</v>
      </c>
      <c r="N25" s="122">
        <v>265265</v>
      </c>
    </row>
    <row r="26" spans="1:14" s="110" customFormat="1" ht="9.9" customHeight="1" x14ac:dyDescent="0.15">
      <c r="A26" s="110" t="s">
        <v>139</v>
      </c>
      <c r="B26" s="121">
        <v>1</v>
      </c>
      <c r="C26" s="218" t="s">
        <v>25</v>
      </c>
      <c r="D26" s="218" t="s">
        <v>25</v>
      </c>
      <c r="E26" s="218" t="s">
        <v>25</v>
      </c>
      <c r="F26" s="218" t="s">
        <v>25</v>
      </c>
      <c r="G26" s="218" t="s">
        <v>25</v>
      </c>
      <c r="H26" s="218" t="s">
        <v>25</v>
      </c>
      <c r="I26" s="218" t="s">
        <v>25</v>
      </c>
      <c r="J26" s="218" t="s">
        <v>25</v>
      </c>
      <c r="K26" s="121" t="s">
        <v>25</v>
      </c>
      <c r="L26" s="121" t="s">
        <v>25</v>
      </c>
      <c r="M26" s="121" t="s">
        <v>25</v>
      </c>
      <c r="N26" s="122">
        <v>1</v>
      </c>
    </row>
    <row r="27" spans="1:14" s="110" customFormat="1" ht="9.9" customHeight="1" x14ac:dyDescent="0.15">
      <c r="A27" s="110" t="s">
        <v>41</v>
      </c>
      <c r="B27" s="121">
        <v>48</v>
      </c>
      <c r="C27" s="121">
        <v>795</v>
      </c>
      <c r="D27" s="121">
        <v>397</v>
      </c>
      <c r="E27" s="121">
        <v>353</v>
      </c>
      <c r="F27" s="121">
        <v>483</v>
      </c>
      <c r="G27" s="121">
        <v>550</v>
      </c>
      <c r="H27" s="121">
        <v>16</v>
      </c>
      <c r="I27" s="218" t="s">
        <v>25</v>
      </c>
      <c r="J27" s="218" t="s">
        <v>25</v>
      </c>
      <c r="K27" s="121" t="s">
        <v>25</v>
      </c>
      <c r="L27" s="121">
        <v>937</v>
      </c>
      <c r="M27" s="121">
        <v>29</v>
      </c>
      <c r="N27" s="122">
        <v>3608</v>
      </c>
    </row>
    <row r="28" spans="1:14" s="110" customFormat="1" ht="9.9" customHeight="1" x14ac:dyDescent="0.15">
      <c r="A28" s="110" t="s">
        <v>113</v>
      </c>
      <c r="B28" s="218" t="s">
        <v>25</v>
      </c>
      <c r="C28" s="121">
        <v>1</v>
      </c>
      <c r="D28" s="218" t="s">
        <v>25</v>
      </c>
      <c r="E28" s="121">
        <v>43</v>
      </c>
      <c r="F28" s="121">
        <v>40</v>
      </c>
      <c r="G28" s="121">
        <v>99</v>
      </c>
      <c r="H28" s="121">
        <v>22</v>
      </c>
      <c r="I28" s="121">
        <v>15</v>
      </c>
      <c r="J28" s="218" t="s">
        <v>25</v>
      </c>
      <c r="K28" s="121">
        <v>5</v>
      </c>
      <c r="L28" s="121">
        <v>1</v>
      </c>
      <c r="M28" s="121">
        <v>2</v>
      </c>
      <c r="N28" s="122">
        <v>228</v>
      </c>
    </row>
    <row r="29" spans="1:14" s="110" customFormat="1" ht="9.9" customHeight="1" x14ac:dyDescent="0.15">
      <c r="A29" s="110" t="s">
        <v>179</v>
      </c>
      <c r="B29" s="218" t="s">
        <v>25</v>
      </c>
      <c r="C29" s="218" t="s">
        <v>25</v>
      </c>
      <c r="D29" s="218" t="s">
        <v>25</v>
      </c>
      <c r="E29" s="121">
        <v>105</v>
      </c>
      <c r="F29" s="218" t="s">
        <v>25</v>
      </c>
      <c r="G29" s="218" t="s">
        <v>25</v>
      </c>
      <c r="H29" s="218" t="s">
        <v>25</v>
      </c>
      <c r="I29" s="218" t="s">
        <v>25</v>
      </c>
      <c r="J29" s="218" t="s">
        <v>25</v>
      </c>
      <c r="K29" s="121" t="s">
        <v>25</v>
      </c>
      <c r="L29" s="121" t="s">
        <v>25</v>
      </c>
      <c r="M29" s="121" t="s">
        <v>25</v>
      </c>
      <c r="N29" s="122">
        <v>105</v>
      </c>
    </row>
    <row r="30" spans="1:14" s="110" customFormat="1" ht="9.9" customHeight="1" x14ac:dyDescent="0.15">
      <c r="A30" s="110" t="s">
        <v>180</v>
      </c>
      <c r="B30" s="218" t="s">
        <v>25</v>
      </c>
      <c r="C30" s="218" t="s">
        <v>25</v>
      </c>
      <c r="D30" s="218" t="s">
        <v>25</v>
      </c>
      <c r="E30" s="121">
        <v>2</v>
      </c>
      <c r="F30" s="218" t="s">
        <v>25</v>
      </c>
      <c r="G30" s="218" t="s">
        <v>25</v>
      </c>
      <c r="H30" s="218" t="s">
        <v>25</v>
      </c>
      <c r="I30" s="218" t="s">
        <v>25</v>
      </c>
      <c r="J30" s="218" t="s">
        <v>25</v>
      </c>
      <c r="K30" s="121" t="s">
        <v>25</v>
      </c>
      <c r="L30" s="121" t="s">
        <v>25</v>
      </c>
      <c r="M30" s="121" t="s">
        <v>25</v>
      </c>
      <c r="N30" s="122">
        <v>2</v>
      </c>
    </row>
    <row r="31" spans="1:14" s="110" customFormat="1" ht="9.9" customHeight="1" x14ac:dyDescent="0.15">
      <c r="A31" s="110" t="s">
        <v>114</v>
      </c>
      <c r="B31" s="218" t="s">
        <v>25</v>
      </c>
      <c r="C31" s="218" t="s">
        <v>25</v>
      </c>
      <c r="D31" s="121">
        <v>250</v>
      </c>
      <c r="E31" s="121">
        <v>181</v>
      </c>
      <c r="F31" s="121">
        <v>75</v>
      </c>
      <c r="G31" s="121">
        <v>8</v>
      </c>
      <c r="H31" s="121">
        <v>4</v>
      </c>
      <c r="I31" s="218" t="s">
        <v>25</v>
      </c>
      <c r="J31" s="218" t="s">
        <v>25</v>
      </c>
      <c r="K31" s="121" t="s">
        <v>25</v>
      </c>
      <c r="L31" s="121">
        <v>1155</v>
      </c>
      <c r="M31" s="121">
        <v>635</v>
      </c>
      <c r="N31" s="122">
        <v>2308</v>
      </c>
    </row>
    <row r="32" spans="1:14" s="110" customFormat="1" ht="9.9" customHeight="1" x14ac:dyDescent="0.15">
      <c r="A32" s="110" t="s">
        <v>130</v>
      </c>
      <c r="B32" s="121">
        <v>2</v>
      </c>
      <c r="C32" s="218" t="s">
        <v>25</v>
      </c>
      <c r="D32" s="121">
        <v>5</v>
      </c>
      <c r="E32" s="121">
        <v>1</v>
      </c>
      <c r="F32" s="121">
        <v>1</v>
      </c>
      <c r="G32" s="218" t="s">
        <v>25</v>
      </c>
      <c r="H32" s="121">
        <v>4</v>
      </c>
      <c r="I32" s="121">
        <v>1</v>
      </c>
      <c r="J32" s="218" t="s">
        <v>25</v>
      </c>
      <c r="K32" s="121" t="s">
        <v>25</v>
      </c>
      <c r="L32" s="121" t="s">
        <v>25</v>
      </c>
      <c r="M32" s="121">
        <v>1</v>
      </c>
      <c r="N32" s="122">
        <v>15</v>
      </c>
    </row>
    <row r="33" spans="1:14" s="110" customFormat="1" ht="9.9" customHeight="1" x14ac:dyDescent="0.15">
      <c r="A33" s="110" t="s">
        <v>42</v>
      </c>
      <c r="B33" s="121">
        <v>2</v>
      </c>
      <c r="C33" s="121">
        <v>2</v>
      </c>
      <c r="D33" s="121">
        <v>1</v>
      </c>
      <c r="E33" s="121">
        <v>46</v>
      </c>
      <c r="F33" s="121">
        <v>31</v>
      </c>
      <c r="G33" s="121">
        <v>15</v>
      </c>
      <c r="H33" s="121">
        <v>1</v>
      </c>
      <c r="I33" s="121">
        <v>27</v>
      </c>
      <c r="J33" s="121">
        <v>1</v>
      </c>
      <c r="K33" s="121">
        <v>3</v>
      </c>
      <c r="L33" s="121">
        <v>1</v>
      </c>
      <c r="M33" s="121">
        <v>1</v>
      </c>
      <c r="N33" s="122">
        <v>131</v>
      </c>
    </row>
    <row r="34" spans="1:14" s="110" customFormat="1" ht="9.9" customHeight="1" x14ac:dyDescent="0.15">
      <c r="A34" s="110" t="s">
        <v>143</v>
      </c>
      <c r="B34" s="121">
        <v>5</v>
      </c>
      <c r="C34" s="121">
        <v>30</v>
      </c>
      <c r="D34" s="121">
        <v>18</v>
      </c>
      <c r="E34" s="121">
        <v>2</v>
      </c>
      <c r="F34" s="218" t="s">
        <v>25</v>
      </c>
      <c r="G34" s="218" t="s">
        <v>25</v>
      </c>
      <c r="H34" s="218" t="s">
        <v>25</v>
      </c>
      <c r="I34" s="121">
        <v>2</v>
      </c>
      <c r="J34" s="121">
        <v>7</v>
      </c>
      <c r="K34" s="121">
        <v>5</v>
      </c>
      <c r="L34" s="121" t="s">
        <v>25</v>
      </c>
      <c r="M34" s="121">
        <v>3</v>
      </c>
      <c r="N34" s="122">
        <v>72</v>
      </c>
    </row>
    <row r="35" spans="1:14" s="110" customFormat="1" ht="9.9" customHeight="1" x14ac:dyDescent="0.15">
      <c r="A35" s="110" t="s">
        <v>144</v>
      </c>
      <c r="B35" s="121">
        <v>1</v>
      </c>
      <c r="C35" s="121">
        <v>8</v>
      </c>
      <c r="D35" s="121">
        <v>60994</v>
      </c>
      <c r="E35" s="121">
        <v>28179</v>
      </c>
      <c r="F35" s="121">
        <v>17360</v>
      </c>
      <c r="G35" s="121">
        <v>8904</v>
      </c>
      <c r="H35" s="121">
        <v>5757</v>
      </c>
      <c r="I35" s="121">
        <v>3</v>
      </c>
      <c r="J35" s="218" t="s">
        <v>25</v>
      </c>
      <c r="K35" s="121" t="s">
        <v>25</v>
      </c>
      <c r="L35" s="121">
        <v>22725</v>
      </c>
      <c r="M35" s="121">
        <v>16243</v>
      </c>
      <c r="N35" s="122">
        <v>160174</v>
      </c>
    </row>
    <row r="36" spans="1:14" s="110" customFormat="1" ht="9.9" customHeight="1" x14ac:dyDescent="0.15">
      <c r="A36" s="110" t="s">
        <v>126</v>
      </c>
      <c r="B36" s="218" t="s">
        <v>25</v>
      </c>
      <c r="C36" s="218" t="s">
        <v>25</v>
      </c>
      <c r="D36" s="121">
        <v>1</v>
      </c>
      <c r="E36" s="121">
        <v>2</v>
      </c>
      <c r="F36" s="218" t="s">
        <v>25</v>
      </c>
      <c r="G36" s="121">
        <v>3</v>
      </c>
      <c r="H36" s="121">
        <v>5</v>
      </c>
      <c r="I36" s="121">
        <v>3</v>
      </c>
      <c r="J36" s="121">
        <v>8</v>
      </c>
      <c r="K36" s="121" t="s">
        <v>25</v>
      </c>
      <c r="L36" s="121" t="s">
        <v>25</v>
      </c>
      <c r="M36" s="121" t="s">
        <v>25</v>
      </c>
      <c r="N36" s="122">
        <v>22</v>
      </c>
    </row>
    <row r="37" spans="1:14" s="110" customFormat="1" ht="9.9" customHeight="1" x14ac:dyDescent="0.15">
      <c r="A37" s="123" t="s">
        <v>166</v>
      </c>
      <c r="B37" s="219" t="s">
        <v>25</v>
      </c>
      <c r="C37" s="124">
        <v>20</v>
      </c>
      <c r="D37" s="124">
        <v>6</v>
      </c>
      <c r="E37" s="124">
        <v>21</v>
      </c>
      <c r="F37" s="124">
        <v>38</v>
      </c>
      <c r="G37" s="124">
        <v>5</v>
      </c>
      <c r="H37" s="124">
        <v>24</v>
      </c>
      <c r="I37" s="219" t="s">
        <v>25</v>
      </c>
      <c r="J37" s="124">
        <v>10</v>
      </c>
      <c r="K37" s="124">
        <v>8</v>
      </c>
      <c r="L37" s="124">
        <v>2</v>
      </c>
      <c r="M37" s="124" t="s">
        <v>25</v>
      </c>
      <c r="N37" s="125">
        <v>134</v>
      </c>
    </row>
    <row r="38" spans="1:14" s="110" customFormat="1" ht="9.9" customHeight="1" x14ac:dyDescent="0.15">
      <c r="A38" s="126"/>
      <c r="B38" s="220"/>
      <c r="C38" s="127"/>
      <c r="D38" s="127"/>
      <c r="E38" s="127"/>
      <c r="F38" s="127"/>
      <c r="G38" s="127"/>
      <c r="H38" s="127"/>
      <c r="I38" s="220"/>
      <c r="J38" s="127"/>
      <c r="K38" s="127"/>
      <c r="L38" s="127"/>
      <c r="M38" s="127"/>
      <c r="N38" s="128"/>
    </row>
    <row r="39" spans="1:14" s="110" customFormat="1" ht="9.9" customHeight="1" x14ac:dyDescent="0.15">
      <c r="A39" s="110" t="s">
        <v>50</v>
      </c>
      <c r="B39" s="121">
        <v>14</v>
      </c>
      <c r="C39" s="121">
        <v>14</v>
      </c>
      <c r="D39" s="121">
        <v>6</v>
      </c>
      <c r="E39" s="121">
        <v>15</v>
      </c>
      <c r="F39" s="121">
        <v>7</v>
      </c>
      <c r="G39" s="121">
        <v>4</v>
      </c>
      <c r="H39" s="121">
        <v>8</v>
      </c>
      <c r="I39" s="121">
        <v>12</v>
      </c>
      <c r="J39" s="121">
        <v>13</v>
      </c>
      <c r="K39" s="121">
        <v>14</v>
      </c>
      <c r="L39" s="121">
        <v>2</v>
      </c>
      <c r="M39" s="121">
        <v>5</v>
      </c>
      <c r="N39" s="122">
        <v>114</v>
      </c>
    </row>
    <row r="40" spans="1:14" s="110" customFormat="1" ht="9.9" customHeight="1" x14ac:dyDescent="0.15">
      <c r="A40" s="110" t="s">
        <v>116</v>
      </c>
      <c r="B40" s="218" t="s">
        <v>25</v>
      </c>
      <c r="C40" s="218" t="s">
        <v>25</v>
      </c>
      <c r="D40" s="218" t="s">
        <v>25</v>
      </c>
      <c r="E40" s="121">
        <v>1</v>
      </c>
      <c r="F40" s="218" t="s">
        <v>25</v>
      </c>
      <c r="G40" s="218" t="s">
        <v>25</v>
      </c>
      <c r="H40" s="218" t="s">
        <v>25</v>
      </c>
      <c r="I40" s="218" t="s">
        <v>25</v>
      </c>
      <c r="J40" s="218" t="s">
        <v>25</v>
      </c>
      <c r="K40" s="121" t="s">
        <v>25</v>
      </c>
      <c r="L40" s="121" t="s">
        <v>25</v>
      </c>
      <c r="M40" s="121" t="s">
        <v>25</v>
      </c>
      <c r="N40" s="122">
        <v>1</v>
      </c>
    </row>
    <row r="41" spans="1:14" s="110" customFormat="1" ht="9.9" customHeight="1" x14ac:dyDescent="0.15">
      <c r="A41" s="110" t="s">
        <v>182</v>
      </c>
      <c r="B41" s="121">
        <v>6</v>
      </c>
      <c r="C41" s="121">
        <v>16</v>
      </c>
      <c r="D41" s="121">
        <v>4</v>
      </c>
      <c r="E41" s="121">
        <v>7</v>
      </c>
      <c r="F41" s="121">
        <v>8</v>
      </c>
      <c r="G41" s="121">
        <v>10</v>
      </c>
      <c r="H41" s="121">
        <v>21</v>
      </c>
      <c r="I41" s="121">
        <v>14</v>
      </c>
      <c r="J41" s="121">
        <v>11</v>
      </c>
      <c r="K41" s="121">
        <v>8</v>
      </c>
      <c r="L41" s="121">
        <v>7</v>
      </c>
      <c r="M41" s="121" t="s">
        <v>25</v>
      </c>
      <c r="N41" s="122">
        <v>112</v>
      </c>
    </row>
    <row r="42" spans="1:14" s="110" customFormat="1" ht="9.9" customHeight="1" x14ac:dyDescent="0.15">
      <c r="A42" s="110" t="s">
        <v>52</v>
      </c>
      <c r="B42" s="121">
        <v>1</v>
      </c>
      <c r="C42" s="218" t="s">
        <v>25</v>
      </c>
      <c r="D42" s="218" t="s">
        <v>25</v>
      </c>
      <c r="E42" s="218" t="s">
        <v>25</v>
      </c>
      <c r="F42" s="218" t="s">
        <v>25</v>
      </c>
      <c r="G42" s="218" t="s">
        <v>25</v>
      </c>
      <c r="H42" s="218" t="s">
        <v>25</v>
      </c>
      <c r="I42" s="121">
        <v>2</v>
      </c>
      <c r="J42" s="121">
        <v>1</v>
      </c>
      <c r="K42" s="121" t="s">
        <v>25</v>
      </c>
      <c r="L42" s="121" t="s">
        <v>25</v>
      </c>
      <c r="M42" s="121">
        <v>1</v>
      </c>
      <c r="N42" s="122">
        <v>5</v>
      </c>
    </row>
    <row r="43" spans="1:14" s="110" customFormat="1" ht="9.9" customHeight="1" x14ac:dyDescent="0.15">
      <c r="A43" s="110" t="s">
        <v>169</v>
      </c>
      <c r="B43" s="218" t="s">
        <v>25</v>
      </c>
      <c r="C43" s="218" t="s">
        <v>25</v>
      </c>
      <c r="D43" s="218" t="s">
        <v>25</v>
      </c>
      <c r="E43" s="218" t="s">
        <v>25</v>
      </c>
      <c r="F43" s="218" t="s">
        <v>25</v>
      </c>
      <c r="G43" s="218" t="s">
        <v>25</v>
      </c>
      <c r="H43" s="218" t="s">
        <v>25</v>
      </c>
      <c r="I43" s="218" t="s">
        <v>25</v>
      </c>
      <c r="J43" s="218" t="s">
        <v>25</v>
      </c>
      <c r="K43" s="121">
        <v>1</v>
      </c>
      <c r="L43" s="121" t="s">
        <v>25</v>
      </c>
      <c r="M43" s="121" t="s">
        <v>25</v>
      </c>
      <c r="N43" s="122">
        <v>1</v>
      </c>
    </row>
    <row r="44" spans="1:14" s="110" customFormat="1" ht="9.9" customHeight="1" x14ac:dyDescent="0.15">
      <c r="A44" s="110" t="s">
        <v>53</v>
      </c>
      <c r="B44" s="121">
        <v>2</v>
      </c>
      <c r="C44" s="121">
        <v>4</v>
      </c>
      <c r="D44" s="121">
        <v>1</v>
      </c>
      <c r="E44" s="121">
        <v>4</v>
      </c>
      <c r="F44" s="121">
        <v>1</v>
      </c>
      <c r="G44" s="121">
        <v>1</v>
      </c>
      <c r="H44" s="121">
        <v>2</v>
      </c>
      <c r="I44" s="121">
        <v>4</v>
      </c>
      <c r="J44" s="218" t="s">
        <v>25</v>
      </c>
      <c r="K44" s="121" t="s">
        <v>25</v>
      </c>
      <c r="L44" s="121" t="s">
        <v>25</v>
      </c>
      <c r="M44" s="121" t="s">
        <v>25</v>
      </c>
      <c r="N44" s="122">
        <v>19</v>
      </c>
    </row>
    <row r="45" spans="1:14" s="110" customFormat="1" ht="9.9" customHeight="1" x14ac:dyDescent="0.15">
      <c r="A45" s="110" t="s">
        <v>183</v>
      </c>
      <c r="B45" s="121">
        <v>311</v>
      </c>
      <c r="C45" s="121">
        <v>329</v>
      </c>
      <c r="D45" s="121">
        <v>77</v>
      </c>
      <c r="E45" s="121">
        <v>26</v>
      </c>
      <c r="F45" s="121">
        <v>22</v>
      </c>
      <c r="G45" s="121">
        <v>15</v>
      </c>
      <c r="H45" s="121">
        <v>12</v>
      </c>
      <c r="I45" s="121">
        <v>37</v>
      </c>
      <c r="J45" s="121">
        <v>106</v>
      </c>
      <c r="K45" s="121" t="s">
        <v>25</v>
      </c>
      <c r="L45" s="121" t="s">
        <v>25</v>
      </c>
      <c r="M45" s="121">
        <v>291</v>
      </c>
      <c r="N45" s="122">
        <v>1226</v>
      </c>
    </row>
    <row r="46" spans="1:14" s="110" customFormat="1" ht="9.9" customHeight="1" x14ac:dyDescent="0.15">
      <c r="A46" s="110" t="s">
        <v>70</v>
      </c>
      <c r="B46" s="218" t="s">
        <v>25</v>
      </c>
      <c r="C46" s="218" t="s">
        <v>25</v>
      </c>
      <c r="D46" s="218" t="s">
        <v>25</v>
      </c>
      <c r="E46" s="121">
        <v>398</v>
      </c>
      <c r="F46" s="121">
        <v>1884</v>
      </c>
      <c r="G46" s="121">
        <v>1453</v>
      </c>
      <c r="H46" s="218" t="s">
        <v>25</v>
      </c>
      <c r="I46" s="121">
        <v>1370</v>
      </c>
      <c r="J46" s="218" t="s">
        <v>25</v>
      </c>
      <c r="K46" s="121" t="s">
        <v>25</v>
      </c>
      <c r="L46" s="121">
        <v>9</v>
      </c>
      <c r="M46" s="121">
        <v>7</v>
      </c>
      <c r="N46" s="122">
        <v>5121</v>
      </c>
    </row>
    <row r="47" spans="1:14" s="110" customFormat="1" ht="9.9" customHeight="1" x14ac:dyDescent="0.15">
      <c r="A47" s="110" t="s">
        <v>71</v>
      </c>
      <c r="B47" s="218" t="s">
        <v>25</v>
      </c>
      <c r="C47" s="218" t="s">
        <v>25</v>
      </c>
      <c r="D47" s="218" t="s">
        <v>25</v>
      </c>
      <c r="E47" s="121">
        <v>6</v>
      </c>
      <c r="F47" s="121">
        <v>2</v>
      </c>
      <c r="G47" s="121">
        <v>2</v>
      </c>
      <c r="H47" s="218" t="s">
        <v>25</v>
      </c>
      <c r="I47" s="121">
        <v>14</v>
      </c>
      <c r="J47" s="218" t="s">
        <v>25</v>
      </c>
      <c r="K47" s="121" t="s">
        <v>25</v>
      </c>
      <c r="L47" s="121" t="s">
        <v>25</v>
      </c>
      <c r="M47" s="121" t="s">
        <v>25</v>
      </c>
      <c r="N47" s="122">
        <v>24</v>
      </c>
    </row>
    <row r="48" spans="1:14" s="110" customFormat="1" ht="9.9" customHeight="1" x14ac:dyDescent="0.15">
      <c r="A48" s="110" t="s">
        <v>174</v>
      </c>
      <c r="B48" s="121">
        <v>214</v>
      </c>
      <c r="C48" s="121">
        <v>262</v>
      </c>
      <c r="D48" s="121">
        <v>478</v>
      </c>
      <c r="E48" s="121">
        <v>338</v>
      </c>
      <c r="F48" s="121">
        <v>327</v>
      </c>
      <c r="G48" s="121">
        <v>250</v>
      </c>
      <c r="H48" s="121">
        <v>334</v>
      </c>
      <c r="I48" s="121">
        <v>430</v>
      </c>
      <c r="J48" s="121">
        <v>330</v>
      </c>
      <c r="K48" s="121">
        <v>226</v>
      </c>
      <c r="L48" s="121">
        <v>375</v>
      </c>
      <c r="M48" s="121">
        <v>209</v>
      </c>
      <c r="N48" s="122">
        <v>3773</v>
      </c>
    </row>
    <row r="49" spans="1:14" s="110" customFormat="1" ht="9.9" customHeight="1" x14ac:dyDescent="0.15">
      <c r="A49" s="110" t="s">
        <v>184</v>
      </c>
      <c r="B49" s="121">
        <v>137</v>
      </c>
      <c r="C49" s="121">
        <v>179</v>
      </c>
      <c r="D49" s="121">
        <v>181</v>
      </c>
      <c r="E49" s="121">
        <v>161</v>
      </c>
      <c r="F49" s="121">
        <v>100</v>
      </c>
      <c r="G49" s="121">
        <v>67</v>
      </c>
      <c r="H49" s="121">
        <v>112</v>
      </c>
      <c r="I49" s="121">
        <v>168</v>
      </c>
      <c r="J49" s="121">
        <v>137</v>
      </c>
      <c r="K49" s="121">
        <v>108</v>
      </c>
      <c r="L49" s="121">
        <v>140</v>
      </c>
      <c r="M49" s="121">
        <v>106</v>
      </c>
      <c r="N49" s="122">
        <v>1596</v>
      </c>
    </row>
    <row r="50" spans="1:14" s="110" customFormat="1" ht="9.9" customHeight="1" x14ac:dyDescent="0.15">
      <c r="A50" s="123" t="s">
        <v>185</v>
      </c>
      <c r="B50" s="219" t="s">
        <v>25</v>
      </c>
      <c r="C50" s="219" t="s">
        <v>25</v>
      </c>
      <c r="D50" s="219" t="s">
        <v>25</v>
      </c>
      <c r="E50" s="124">
        <v>1</v>
      </c>
      <c r="F50" s="219" t="s">
        <v>25</v>
      </c>
      <c r="G50" s="219" t="s">
        <v>25</v>
      </c>
      <c r="H50" s="219" t="s">
        <v>25</v>
      </c>
      <c r="I50" s="219" t="s">
        <v>25</v>
      </c>
      <c r="J50" s="219" t="s">
        <v>25</v>
      </c>
      <c r="K50" s="124" t="s">
        <v>25</v>
      </c>
      <c r="L50" s="124" t="s">
        <v>25</v>
      </c>
      <c r="M50" s="124" t="s">
        <v>25</v>
      </c>
      <c r="N50" s="125">
        <v>1</v>
      </c>
    </row>
    <row r="51" spans="1:14" s="110" customFormat="1" ht="9.9" customHeight="1" x14ac:dyDescent="0.15">
      <c r="A51" s="126"/>
      <c r="B51" s="220"/>
      <c r="C51" s="220"/>
      <c r="D51" s="220"/>
      <c r="E51" s="127"/>
      <c r="F51" s="220"/>
      <c r="G51" s="220"/>
      <c r="H51" s="220"/>
      <c r="I51" s="220"/>
      <c r="J51" s="220"/>
      <c r="K51" s="127"/>
      <c r="L51" s="127"/>
      <c r="M51" s="127"/>
      <c r="N51" s="128"/>
    </row>
    <row r="52" spans="1:14" s="110" customFormat="1" ht="9.9" customHeight="1" x14ac:dyDescent="0.15">
      <c r="A52" s="110" t="s">
        <v>136</v>
      </c>
      <c r="B52" s="121">
        <v>22</v>
      </c>
      <c r="C52" s="121">
        <v>30</v>
      </c>
      <c r="D52" s="121">
        <v>24</v>
      </c>
      <c r="E52" s="121">
        <v>36</v>
      </c>
      <c r="F52" s="121">
        <v>40</v>
      </c>
      <c r="G52" s="121">
        <v>25</v>
      </c>
      <c r="H52" s="121">
        <v>34</v>
      </c>
      <c r="I52" s="121">
        <v>40</v>
      </c>
      <c r="J52" s="121">
        <v>9</v>
      </c>
      <c r="K52" s="121">
        <v>49</v>
      </c>
      <c r="L52" s="121">
        <v>14</v>
      </c>
      <c r="M52" s="121">
        <v>22</v>
      </c>
      <c r="N52" s="122">
        <v>345</v>
      </c>
    </row>
    <row r="53" spans="1:14" s="110" customFormat="1" ht="9.9" customHeight="1" x14ac:dyDescent="0.15">
      <c r="A53" s="110" t="s">
        <v>100</v>
      </c>
      <c r="B53" s="121">
        <v>3</v>
      </c>
      <c r="C53" s="121">
        <v>3</v>
      </c>
      <c r="D53" s="121">
        <v>3</v>
      </c>
      <c r="E53" s="121">
        <v>3</v>
      </c>
      <c r="F53" s="121">
        <v>2</v>
      </c>
      <c r="G53" s="121">
        <v>1</v>
      </c>
      <c r="H53" s="121">
        <v>1</v>
      </c>
      <c r="I53" s="121">
        <v>4</v>
      </c>
      <c r="J53" s="121">
        <v>2</v>
      </c>
      <c r="K53" s="121">
        <v>2</v>
      </c>
      <c r="L53" s="121">
        <v>2</v>
      </c>
      <c r="M53" s="121">
        <v>2</v>
      </c>
      <c r="N53" s="122">
        <v>28</v>
      </c>
    </row>
    <row r="54" spans="1:14" s="110" customFormat="1" ht="9.9" customHeight="1" x14ac:dyDescent="0.15">
      <c r="A54" s="110" t="s">
        <v>103</v>
      </c>
      <c r="B54" s="218" t="s">
        <v>25</v>
      </c>
      <c r="C54" s="218" t="s">
        <v>25</v>
      </c>
      <c r="D54" s="218" t="s">
        <v>25</v>
      </c>
      <c r="E54" s="218" t="s">
        <v>25</v>
      </c>
      <c r="F54" s="218" t="s">
        <v>25</v>
      </c>
      <c r="G54" s="218" t="s">
        <v>25</v>
      </c>
      <c r="H54" s="218" t="s">
        <v>25</v>
      </c>
      <c r="I54" s="121">
        <v>1</v>
      </c>
      <c r="J54" s="218" t="s">
        <v>25</v>
      </c>
      <c r="K54" s="121" t="s">
        <v>25</v>
      </c>
      <c r="L54" s="121" t="s">
        <v>25</v>
      </c>
      <c r="M54" s="121" t="s">
        <v>25</v>
      </c>
      <c r="N54" s="122">
        <v>1</v>
      </c>
    </row>
    <row r="55" spans="1:14" s="110" customFormat="1" ht="9.9" customHeight="1" x14ac:dyDescent="0.15">
      <c r="A55" s="110" t="s">
        <v>137</v>
      </c>
      <c r="B55" s="218" t="s">
        <v>25</v>
      </c>
      <c r="C55" s="218" t="s">
        <v>25</v>
      </c>
      <c r="D55" s="218" t="s">
        <v>25</v>
      </c>
      <c r="E55" s="218" t="s">
        <v>25</v>
      </c>
      <c r="F55" s="218" t="s">
        <v>25</v>
      </c>
      <c r="G55" s="218" t="s">
        <v>25</v>
      </c>
      <c r="H55" s="218" t="s">
        <v>25</v>
      </c>
      <c r="I55" s="121">
        <v>1</v>
      </c>
      <c r="J55" s="218" t="s">
        <v>25</v>
      </c>
      <c r="K55" s="121" t="s">
        <v>25</v>
      </c>
      <c r="L55" s="121" t="s">
        <v>25</v>
      </c>
      <c r="M55" s="121" t="s">
        <v>25</v>
      </c>
      <c r="N55" s="122">
        <v>1</v>
      </c>
    </row>
    <row r="56" spans="1:14" s="110" customFormat="1" ht="9.9" customHeight="1" x14ac:dyDescent="0.15">
      <c r="A56" s="110" t="s">
        <v>72</v>
      </c>
      <c r="B56" s="121">
        <v>3</v>
      </c>
      <c r="C56" s="121">
        <v>5</v>
      </c>
      <c r="D56" s="121">
        <v>3</v>
      </c>
      <c r="E56" s="121">
        <v>3</v>
      </c>
      <c r="F56" s="121">
        <v>2</v>
      </c>
      <c r="G56" s="121">
        <v>2</v>
      </c>
      <c r="H56" s="121">
        <v>2</v>
      </c>
      <c r="I56" s="121">
        <v>5</v>
      </c>
      <c r="J56" s="121">
        <v>4</v>
      </c>
      <c r="K56" s="121">
        <v>5</v>
      </c>
      <c r="L56" s="121">
        <v>4</v>
      </c>
      <c r="M56" s="121">
        <v>3</v>
      </c>
      <c r="N56" s="122">
        <v>41</v>
      </c>
    </row>
    <row r="57" spans="1:14" s="110" customFormat="1" ht="9.9" customHeight="1" x14ac:dyDescent="0.15">
      <c r="A57" s="110" t="s">
        <v>186</v>
      </c>
      <c r="B57" s="121">
        <v>4</v>
      </c>
      <c r="C57" s="121">
        <v>3</v>
      </c>
      <c r="D57" s="121">
        <v>4</v>
      </c>
      <c r="E57" s="121">
        <v>4</v>
      </c>
      <c r="F57" s="121">
        <v>3</v>
      </c>
      <c r="G57" s="121">
        <v>2</v>
      </c>
      <c r="H57" s="121">
        <v>3</v>
      </c>
      <c r="I57" s="121">
        <v>4</v>
      </c>
      <c r="J57" s="121">
        <v>3</v>
      </c>
      <c r="K57" s="121">
        <v>4</v>
      </c>
      <c r="L57" s="121">
        <v>2</v>
      </c>
      <c r="M57" s="121">
        <v>3</v>
      </c>
      <c r="N57" s="122">
        <v>39</v>
      </c>
    </row>
    <row r="58" spans="1:14" s="110" customFormat="1" ht="9.9" customHeight="1" x14ac:dyDescent="0.15">
      <c r="A58" s="123" t="s">
        <v>131</v>
      </c>
      <c r="B58" s="124">
        <v>1</v>
      </c>
      <c r="C58" s="219" t="s">
        <v>25</v>
      </c>
      <c r="D58" s="219" t="s">
        <v>25</v>
      </c>
      <c r="E58" s="124">
        <v>1</v>
      </c>
      <c r="F58" s="219" t="s">
        <v>25</v>
      </c>
      <c r="G58" s="219" t="s">
        <v>25</v>
      </c>
      <c r="H58" s="124">
        <v>1</v>
      </c>
      <c r="I58" s="219" t="s">
        <v>25</v>
      </c>
      <c r="J58" s="124">
        <v>1</v>
      </c>
      <c r="K58" s="124">
        <v>1</v>
      </c>
      <c r="L58" s="124">
        <v>1</v>
      </c>
      <c r="M58" s="124">
        <v>1</v>
      </c>
      <c r="N58" s="125">
        <v>7</v>
      </c>
    </row>
    <row r="59" spans="1:14" s="110" customFormat="1" ht="9.9" customHeight="1" x14ac:dyDescent="0.15">
      <c r="A59" s="126"/>
      <c r="B59" s="127"/>
      <c r="C59" s="220"/>
      <c r="D59" s="220"/>
      <c r="E59" s="127"/>
      <c r="F59" s="220"/>
      <c r="G59" s="220"/>
      <c r="H59" s="127"/>
      <c r="I59" s="220"/>
      <c r="J59" s="127"/>
      <c r="K59" s="127"/>
      <c r="L59" s="127"/>
      <c r="M59" s="127"/>
      <c r="N59" s="128"/>
    </row>
    <row r="60" spans="1:14" s="110" customFormat="1" ht="9.9" customHeight="1" x14ac:dyDescent="0.15">
      <c r="A60" s="110" t="s">
        <v>187</v>
      </c>
      <c r="B60" s="218" t="s">
        <v>25</v>
      </c>
      <c r="C60" s="218" t="s">
        <v>25</v>
      </c>
      <c r="D60" s="121">
        <v>1</v>
      </c>
      <c r="E60" s="218" t="s">
        <v>25</v>
      </c>
      <c r="F60" s="218" t="s">
        <v>25</v>
      </c>
      <c r="G60" s="218" t="s">
        <v>25</v>
      </c>
      <c r="H60" s="218" t="s">
        <v>25</v>
      </c>
      <c r="I60" s="218" t="s">
        <v>25</v>
      </c>
      <c r="J60" s="218" t="s">
        <v>25</v>
      </c>
      <c r="K60" s="121">
        <v>16</v>
      </c>
      <c r="L60" s="121">
        <v>1</v>
      </c>
      <c r="M60" s="121" t="s">
        <v>25</v>
      </c>
      <c r="N60" s="122">
        <v>18</v>
      </c>
    </row>
    <row r="61" spans="1:14" s="110" customFormat="1" ht="9.9" customHeight="1" x14ac:dyDescent="0.15">
      <c r="A61" s="123" t="s">
        <v>58</v>
      </c>
      <c r="B61" s="124">
        <v>1</v>
      </c>
      <c r="C61" s="124">
        <v>2</v>
      </c>
      <c r="D61" s="124">
        <v>1</v>
      </c>
      <c r="E61" s="219" t="s">
        <v>25</v>
      </c>
      <c r="F61" s="124">
        <v>1</v>
      </c>
      <c r="G61" s="124">
        <v>2</v>
      </c>
      <c r="H61" s="124">
        <v>4</v>
      </c>
      <c r="I61" s="124">
        <v>2</v>
      </c>
      <c r="J61" s="124">
        <v>5</v>
      </c>
      <c r="K61" s="124">
        <v>3</v>
      </c>
      <c r="L61" s="124">
        <v>2</v>
      </c>
      <c r="M61" s="124" t="s">
        <v>25</v>
      </c>
      <c r="N61" s="125">
        <v>23</v>
      </c>
    </row>
    <row r="62" spans="1:14" s="110" customFormat="1" ht="9.9" customHeight="1" x14ac:dyDescent="0.15">
      <c r="A62" s="126"/>
      <c r="B62" s="127"/>
      <c r="C62" s="127"/>
      <c r="D62" s="127"/>
      <c r="E62" s="220"/>
      <c r="F62" s="127"/>
      <c r="G62" s="127"/>
      <c r="H62" s="127"/>
      <c r="I62" s="127"/>
      <c r="J62" s="127"/>
      <c r="K62" s="127"/>
      <c r="L62" s="127"/>
      <c r="M62" s="127"/>
      <c r="N62" s="128"/>
    </row>
    <row r="63" spans="1:14" s="182" customFormat="1" ht="11.25" customHeight="1" x14ac:dyDescent="0.3">
      <c r="A63" s="4" t="s">
        <v>16</v>
      </c>
      <c r="B63" s="5">
        <f>SUM(B6:B11)</f>
        <v>551</v>
      </c>
      <c r="C63" s="5">
        <f t="shared" ref="C63:N63" si="0">SUM(C6:C11)</f>
        <v>511</v>
      </c>
      <c r="D63" s="5">
        <f t="shared" si="0"/>
        <v>430</v>
      </c>
      <c r="E63" s="5">
        <f t="shared" si="0"/>
        <v>187</v>
      </c>
      <c r="F63" s="5">
        <f t="shared" si="0"/>
        <v>134</v>
      </c>
      <c r="G63" s="5">
        <f t="shared" si="0"/>
        <v>9</v>
      </c>
      <c r="H63" s="5">
        <f t="shared" si="0"/>
        <v>10</v>
      </c>
      <c r="I63" s="5">
        <f t="shared" si="0"/>
        <v>35</v>
      </c>
      <c r="J63" s="5">
        <f t="shared" si="0"/>
        <v>55</v>
      </c>
      <c r="K63" s="5">
        <f t="shared" si="0"/>
        <v>28</v>
      </c>
      <c r="L63" s="5">
        <f t="shared" si="0"/>
        <v>1181</v>
      </c>
      <c r="M63" s="5">
        <f t="shared" si="0"/>
        <v>852</v>
      </c>
      <c r="N63" s="5">
        <f t="shared" si="0"/>
        <v>3983</v>
      </c>
    </row>
    <row r="64" spans="1:14" s="182" customFormat="1" ht="11.25" customHeight="1" x14ac:dyDescent="0.3">
      <c r="A64" s="4" t="s">
        <v>17</v>
      </c>
      <c r="B64" s="6">
        <f>SUM(B13:B37)</f>
        <v>34376</v>
      </c>
      <c r="C64" s="6">
        <f t="shared" ref="C64:N64" si="1">SUM(C13:C37)</f>
        <v>44922</v>
      </c>
      <c r="D64" s="6">
        <f t="shared" si="1"/>
        <v>124808</v>
      </c>
      <c r="E64" s="6">
        <f t="shared" si="1"/>
        <v>87768</v>
      </c>
      <c r="F64" s="6">
        <f t="shared" si="1"/>
        <v>65819</v>
      </c>
      <c r="G64" s="6">
        <f t="shared" si="1"/>
        <v>53308</v>
      </c>
      <c r="H64" s="6">
        <f t="shared" si="1"/>
        <v>39525</v>
      </c>
      <c r="I64" s="6">
        <f t="shared" si="1"/>
        <v>3236</v>
      </c>
      <c r="J64" s="6">
        <f t="shared" si="1"/>
        <v>81</v>
      </c>
      <c r="K64" s="6">
        <f t="shared" si="1"/>
        <v>43</v>
      </c>
      <c r="L64" s="6">
        <f t="shared" si="1"/>
        <v>39610</v>
      </c>
      <c r="M64" s="6">
        <f t="shared" si="1"/>
        <v>33988</v>
      </c>
      <c r="N64" s="6">
        <f t="shared" si="1"/>
        <v>527484</v>
      </c>
    </row>
    <row r="65" spans="1:14" s="182" customFormat="1" ht="11.25" customHeight="1" x14ac:dyDescent="0.3">
      <c r="A65" s="4" t="s">
        <v>18</v>
      </c>
      <c r="B65" s="6">
        <f>SUM(B39:B50)</f>
        <v>685</v>
      </c>
      <c r="C65" s="6">
        <f t="shared" ref="C65:N65" si="2">SUM(C39:C50)</f>
        <v>804</v>
      </c>
      <c r="D65" s="6">
        <f t="shared" si="2"/>
        <v>747</v>
      </c>
      <c r="E65" s="6">
        <f t="shared" si="2"/>
        <v>957</v>
      </c>
      <c r="F65" s="6">
        <f t="shared" si="2"/>
        <v>2351</v>
      </c>
      <c r="G65" s="6">
        <f t="shared" si="2"/>
        <v>1802</v>
      </c>
      <c r="H65" s="6">
        <f t="shared" si="2"/>
        <v>489</v>
      </c>
      <c r="I65" s="6">
        <f t="shared" si="2"/>
        <v>2051</v>
      </c>
      <c r="J65" s="6">
        <f t="shared" si="2"/>
        <v>598</v>
      </c>
      <c r="K65" s="6">
        <f t="shared" si="2"/>
        <v>357</v>
      </c>
      <c r="L65" s="6">
        <f t="shared" si="2"/>
        <v>533</v>
      </c>
      <c r="M65" s="6">
        <f t="shared" si="2"/>
        <v>619</v>
      </c>
      <c r="N65" s="6">
        <f t="shared" si="2"/>
        <v>11993</v>
      </c>
    </row>
    <row r="66" spans="1:14" s="182" customFormat="1" ht="11.25" customHeight="1" x14ac:dyDescent="0.3">
      <c r="A66" s="4" t="s">
        <v>19</v>
      </c>
      <c r="B66" s="6">
        <f>SUM(B52:B58)</f>
        <v>33</v>
      </c>
      <c r="C66" s="6">
        <f t="shared" ref="C66:N66" si="3">SUM(C52:C58)</f>
        <v>41</v>
      </c>
      <c r="D66" s="6">
        <f t="shared" si="3"/>
        <v>34</v>
      </c>
      <c r="E66" s="6">
        <f t="shared" si="3"/>
        <v>47</v>
      </c>
      <c r="F66" s="6">
        <f t="shared" si="3"/>
        <v>47</v>
      </c>
      <c r="G66" s="6">
        <f t="shared" si="3"/>
        <v>30</v>
      </c>
      <c r="H66" s="6">
        <f t="shared" si="3"/>
        <v>41</v>
      </c>
      <c r="I66" s="6">
        <f t="shared" si="3"/>
        <v>55</v>
      </c>
      <c r="J66" s="6">
        <f t="shared" si="3"/>
        <v>19</v>
      </c>
      <c r="K66" s="6">
        <f t="shared" si="3"/>
        <v>61</v>
      </c>
      <c r="L66" s="6">
        <f t="shared" si="3"/>
        <v>23</v>
      </c>
      <c r="M66" s="6">
        <f t="shared" si="3"/>
        <v>31</v>
      </c>
      <c r="N66" s="6">
        <f t="shared" si="3"/>
        <v>462</v>
      </c>
    </row>
    <row r="67" spans="1:14" s="182" customFormat="1" ht="11.25" customHeight="1" x14ac:dyDescent="0.3">
      <c r="A67" s="4" t="s">
        <v>20</v>
      </c>
      <c r="B67" s="6">
        <f>SUM(B60:B61)</f>
        <v>1</v>
      </c>
      <c r="C67" s="6">
        <f t="shared" ref="C67:N67" si="4">SUM(C60:C61)</f>
        <v>2</v>
      </c>
      <c r="D67" s="6">
        <f t="shared" si="4"/>
        <v>2</v>
      </c>
      <c r="E67" s="6">
        <f t="shared" si="4"/>
        <v>0</v>
      </c>
      <c r="F67" s="6">
        <f t="shared" si="4"/>
        <v>1</v>
      </c>
      <c r="G67" s="6">
        <f t="shared" si="4"/>
        <v>2</v>
      </c>
      <c r="H67" s="6">
        <f t="shared" si="4"/>
        <v>4</v>
      </c>
      <c r="I67" s="6">
        <f t="shared" si="4"/>
        <v>2</v>
      </c>
      <c r="J67" s="6">
        <f t="shared" si="4"/>
        <v>5</v>
      </c>
      <c r="K67" s="6">
        <f t="shared" si="4"/>
        <v>19</v>
      </c>
      <c r="L67" s="6">
        <f t="shared" si="4"/>
        <v>3</v>
      </c>
      <c r="M67" s="6">
        <f t="shared" si="4"/>
        <v>0</v>
      </c>
      <c r="N67" s="6">
        <f t="shared" si="4"/>
        <v>41</v>
      </c>
    </row>
    <row r="68" spans="1:14" s="146" customFormat="1" ht="12" customHeight="1" x14ac:dyDescent="0.2">
      <c r="A68" s="156" t="s">
        <v>21</v>
      </c>
      <c r="B68" s="118">
        <f>SUM(B63:B67)</f>
        <v>35646</v>
      </c>
      <c r="C68" s="118">
        <f t="shared" ref="C68:N68" si="5">SUM(C63:C67)</f>
        <v>46280</v>
      </c>
      <c r="D68" s="118">
        <f t="shared" si="5"/>
        <v>126021</v>
      </c>
      <c r="E68" s="118">
        <f t="shared" si="5"/>
        <v>88959</v>
      </c>
      <c r="F68" s="118">
        <f t="shared" si="5"/>
        <v>68352</v>
      </c>
      <c r="G68" s="118">
        <f t="shared" si="5"/>
        <v>55151</v>
      </c>
      <c r="H68" s="118">
        <f t="shared" si="5"/>
        <v>40069</v>
      </c>
      <c r="I68" s="118">
        <f t="shared" si="5"/>
        <v>5379</v>
      </c>
      <c r="J68" s="118">
        <f t="shared" si="5"/>
        <v>758</v>
      </c>
      <c r="K68" s="118">
        <f t="shared" si="5"/>
        <v>508</v>
      </c>
      <c r="L68" s="118">
        <f t="shared" si="5"/>
        <v>41350</v>
      </c>
      <c r="M68" s="118">
        <f t="shared" si="5"/>
        <v>35490</v>
      </c>
      <c r="N68" s="118">
        <f t="shared" si="5"/>
        <v>543963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4" s="85" customFormat="1" ht="12.75" customHeight="1" x14ac:dyDescent="0.3">
      <c r="A1" s="237" t="s">
        <v>201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A4" s="44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71" customFormat="1" ht="11.25" customHeight="1" x14ac:dyDescent="0.25">
      <c r="A5" s="43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94" t="s">
        <v>0</v>
      </c>
    </row>
    <row r="6" spans="1:14" s="110" customFormat="1" ht="9.9" customHeight="1" x14ac:dyDescent="0.15">
      <c r="A6" s="110" t="s">
        <v>101</v>
      </c>
      <c r="B6" s="121">
        <v>2</v>
      </c>
      <c r="C6" s="121" t="s">
        <v>25</v>
      </c>
      <c r="D6" s="121" t="s">
        <v>25</v>
      </c>
      <c r="E6" s="121">
        <v>2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4</v>
      </c>
    </row>
    <row r="7" spans="1:14" s="110" customFormat="1" ht="9.9" customHeight="1" x14ac:dyDescent="0.15">
      <c r="A7" s="110" t="s">
        <v>94</v>
      </c>
      <c r="B7" s="121" t="s">
        <v>25</v>
      </c>
      <c r="C7" s="121" t="s">
        <v>25</v>
      </c>
      <c r="D7" s="121" t="s">
        <v>25</v>
      </c>
      <c r="E7" s="121" t="s">
        <v>25</v>
      </c>
      <c r="F7" s="121">
        <v>15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15</v>
      </c>
    </row>
    <row r="8" spans="1:14" s="110" customFormat="1" ht="9.9" customHeight="1" x14ac:dyDescent="0.15">
      <c r="A8" s="110" t="s">
        <v>127</v>
      </c>
      <c r="B8" s="121">
        <v>307</v>
      </c>
      <c r="C8" s="121">
        <v>77</v>
      </c>
      <c r="D8" s="121">
        <v>120</v>
      </c>
      <c r="E8" s="121">
        <v>68</v>
      </c>
      <c r="F8" s="121">
        <v>25</v>
      </c>
      <c r="G8" s="121">
        <v>121</v>
      </c>
      <c r="H8" s="121" t="s">
        <v>25</v>
      </c>
      <c r="I8" s="121">
        <v>7</v>
      </c>
      <c r="J8" s="121">
        <v>73</v>
      </c>
      <c r="K8" s="121">
        <v>129</v>
      </c>
      <c r="L8" s="121">
        <v>245</v>
      </c>
      <c r="M8" s="121">
        <v>246</v>
      </c>
      <c r="N8" s="122">
        <v>1418</v>
      </c>
    </row>
    <row r="9" spans="1:14" s="110" customFormat="1" ht="9.9" customHeight="1" x14ac:dyDescent="0.15">
      <c r="A9" s="110" t="s">
        <v>48</v>
      </c>
      <c r="B9" s="121" t="s">
        <v>25</v>
      </c>
      <c r="C9" s="121">
        <v>40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 t="s">
        <v>25</v>
      </c>
      <c r="M9" s="121" t="s">
        <v>25</v>
      </c>
      <c r="N9" s="122">
        <v>40</v>
      </c>
    </row>
    <row r="10" spans="1:14" s="110" customFormat="1" ht="9.9" customHeight="1" x14ac:dyDescent="0.15">
      <c r="A10" s="110" t="s">
        <v>83</v>
      </c>
      <c r="B10" s="121">
        <v>1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>
        <v>1</v>
      </c>
      <c r="H10" s="121">
        <v>1</v>
      </c>
      <c r="I10" s="121">
        <v>1</v>
      </c>
      <c r="J10" s="121">
        <v>2</v>
      </c>
      <c r="K10" s="121">
        <v>1</v>
      </c>
      <c r="L10" s="121">
        <v>2</v>
      </c>
      <c r="M10" s="121" t="s">
        <v>25</v>
      </c>
      <c r="N10" s="122">
        <v>9</v>
      </c>
    </row>
    <row r="11" spans="1:14" s="110" customFormat="1" ht="9.9" customHeight="1" x14ac:dyDescent="0.15">
      <c r="A11" s="110" t="s">
        <v>135</v>
      </c>
      <c r="B11" s="121">
        <v>113</v>
      </c>
      <c r="C11" s="121">
        <v>106</v>
      </c>
      <c r="D11" s="121">
        <v>115</v>
      </c>
      <c r="E11" s="121">
        <v>15</v>
      </c>
      <c r="F11" s="121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>
        <v>12</v>
      </c>
      <c r="L11" s="121">
        <v>74</v>
      </c>
      <c r="M11" s="121">
        <v>146</v>
      </c>
      <c r="N11" s="122">
        <v>606</v>
      </c>
    </row>
    <row r="12" spans="1:14" s="110" customFormat="1" ht="9.9" customHeight="1" x14ac:dyDescent="0.15">
      <c r="A12" s="123" t="s">
        <v>96</v>
      </c>
      <c r="B12" s="124">
        <v>347</v>
      </c>
      <c r="C12" s="124">
        <v>494</v>
      </c>
      <c r="D12" s="124">
        <v>421</v>
      </c>
      <c r="E12" s="124">
        <v>239</v>
      </c>
      <c r="F12" s="124">
        <v>14</v>
      </c>
      <c r="G12" s="124" t="s">
        <v>25</v>
      </c>
      <c r="H12" s="124" t="s">
        <v>25</v>
      </c>
      <c r="I12" s="124" t="s">
        <v>25</v>
      </c>
      <c r="J12" s="124" t="s">
        <v>25</v>
      </c>
      <c r="K12" s="124">
        <v>28</v>
      </c>
      <c r="L12" s="124">
        <v>51</v>
      </c>
      <c r="M12" s="124">
        <v>265</v>
      </c>
      <c r="N12" s="125">
        <v>1859</v>
      </c>
    </row>
    <row r="13" spans="1:14" s="110" customFormat="1" ht="9.9" customHeight="1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121">
        <v>2</v>
      </c>
      <c r="C14" s="121">
        <v>13</v>
      </c>
      <c r="D14" s="121">
        <v>311</v>
      </c>
      <c r="E14" s="121">
        <v>719</v>
      </c>
      <c r="F14" s="121">
        <v>704</v>
      </c>
      <c r="G14" s="121">
        <v>214</v>
      </c>
      <c r="H14" s="121">
        <v>49</v>
      </c>
      <c r="I14" s="121">
        <v>11</v>
      </c>
      <c r="J14" s="121">
        <v>11</v>
      </c>
      <c r="K14" s="121" t="s">
        <v>25</v>
      </c>
      <c r="L14" s="121" t="s">
        <v>25</v>
      </c>
      <c r="M14" s="121" t="s">
        <v>25</v>
      </c>
      <c r="N14" s="122">
        <v>2034</v>
      </c>
    </row>
    <row r="15" spans="1:14" s="110" customFormat="1" ht="9.9" customHeight="1" x14ac:dyDescent="0.15">
      <c r="A15" s="110" t="s">
        <v>77</v>
      </c>
      <c r="B15" s="121" t="s">
        <v>25</v>
      </c>
      <c r="C15" s="121" t="s">
        <v>25</v>
      </c>
      <c r="D15" s="121" t="s">
        <v>25</v>
      </c>
      <c r="E15" s="121">
        <v>2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2</v>
      </c>
    </row>
    <row r="16" spans="1:14" s="110" customFormat="1" ht="9.9" customHeight="1" x14ac:dyDescent="0.15">
      <c r="A16" s="110" t="s">
        <v>108</v>
      </c>
      <c r="B16" s="121" t="s">
        <v>25</v>
      </c>
      <c r="C16" s="121" t="s">
        <v>25</v>
      </c>
      <c r="D16" s="121">
        <v>1</v>
      </c>
      <c r="E16" s="121">
        <v>4</v>
      </c>
      <c r="F16" s="121" t="s">
        <v>25</v>
      </c>
      <c r="G16" s="121">
        <v>1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6</v>
      </c>
    </row>
    <row r="17" spans="1:14" s="110" customFormat="1" ht="9.9" customHeight="1" x14ac:dyDescent="0.15">
      <c r="A17" s="110" t="s">
        <v>109</v>
      </c>
      <c r="B17" s="121" t="s">
        <v>25</v>
      </c>
      <c r="C17" s="121" t="s">
        <v>25</v>
      </c>
      <c r="D17" s="121">
        <v>4</v>
      </c>
      <c r="E17" s="121">
        <v>7</v>
      </c>
      <c r="F17" s="121">
        <v>2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13</v>
      </c>
    </row>
    <row r="18" spans="1:14" s="110" customFormat="1" ht="9.9" customHeight="1" x14ac:dyDescent="0.15">
      <c r="A18" s="110" t="s">
        <v>29</v>
      </c>
      <c r="B18" s="121" t="s">
        <v>25</v>
      </c>
      <c r="C18" s="121">
        <v>1</v>
      </c>
      <c r="D18" s="121">
        <v>40</v>
      </c>
      <c r="E18" s="121">
        <v>11</v>
      </c>
      <c r="F18" s="121">
        <v>7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>
        <v>28</v>
      </c>
      <c r="L18" s="121">
        <v>50</v>
      </c>
      <c r="M18" s="121">
        <v>77</v>
      </c>
      <c r="N18" s="122">
        <v>214</v>
      </c>
    </row>
    <row r="19" spans="1:14" s="110" customFormat="1" ht="9.9" customHeight="1" x14ac:dyDescent="0.15">
      <c r="A19" s="110" t="s">
        <v>111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>
        <v>1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</v>
      </c>
    </row>
    <row r="20" spans="1:14" s="110" customFormat="1" ht="9.9" customHeight="1" x14ac:dyDescent="0.15">
      <c r="A20" s="110" t="s">
        <v>34</v>
      </c>
      <c r="B20" s="121" t="s">
        <v>25</v>
      </c>
      <c r="C20" s="121" t="s">
        <v>25</v>
      </c>
      <c r="D20" s="121">
        <v>1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79</v>
      </c>
      <c r="B21" s="121" t="s">
        <v>25</v>
      </c>
      <c r="C21" s="121">
        <v>1</v>
      </c>
      <c r="D21" s="121">
        <v>2</v>
      </c>
      <c r="E21" s="121">
        <v>4</v>
      </c>
      <c r="F21" s="121">
        <v>2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>
        <v>1</v>
      </c>
      <c r="L21" s="121" t="s">
        <v>25</v>
      </c>
      <c r="M21" s="121" t="s">
        <v>25</v>
      </c>
      <c r="N21" s="122">
        <v>10</v>
      </c>
    </row>
    <row r="22" spans="1:14" s="110" customFormat="1" ht="9.9" customHeight="1" x14ac:dyDescent="0.15">
      <c r="A22" s="110" t="s">
        <v>138</v>
      </c>
      <c r="B22" s="121">
        <v>18</v>
      </c>
      <c r="C22" s="121">
        <v>15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>
        <v>10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43</v>
      </c>
    </row>
    <row r="23" spans="1:14" s="110" customFormat="1" ht="9.9" customHeight="1" x14ac:dyDescent="0.15">
      <c r="A23" s="110" t="s">
        <v>125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>
        <v>1</v>
      </c>
      <c r="K23" s="121" t="s">
        <v>25</v>
      </c>
      <c r="L23" s="121" t="s">
        <v>25</v>
      </c>
      <c r="M23" s="121">
        <v>3</v>
      </c>
      <c r="N23" s="122">
        <v>4</v>
      </c>
    </row>
    <row r="24" spans="1:14" s="110" customFormat="1" ht="9.9" customHeight="1" x14ac:dyDescent="0.15">
      <c r="A24" s="110" t="s">
        <v>188</v>
      </c>
      <c r="B24" s="121">
        <v>1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35</v>
      </c>
      <c r="B25" s="121">
        <v>19</v>
      </c>
      <c r="C25" s="121">
        <v>16</v>
      </c>
      <c r="D25" s="121">
        <v>42</v>
      </c>
      <c r="E25" s="121">
        <v>7</v>
      </c>
      <c r="F25" s="121">
        <v>5</v>
      </c>
      <c r="G25" s="121" t="s">
        <v>25</v>
      </c>
      <c r="H25" s="121">
        <v>2</v>
      </c>
      <c r="I25" s="121">
        <v>1</v>
      </c>
      <c r="J25" s="121">
        <v>9</v>
      </c>
      <c r="K25" s="121">
        <v>1</v>
      </c>
      <c r="L25" s="121" t="s">
        <v>25</v>
      </c>
      <c r="M25" s="121">
        <v>22</v>
      </c>
      <c r="N25" s="122">
        <v>124</v>
      </c>
    </row>
    <row r="26" spans="1:14" s="110" customFormat="1" ht="9.9" customHeight="1" x14ac:dyDescent="0.15">
      <c r="A26" s="110" t="s">
        <v>37</v>
      </c>
      <c r="B26" s="121" t="s">
        <v>25</v>
      </c>
      <c r="C26" s="121">
        <v>2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9.9" customHeight="1" x14ac:dyDescent="0.15">
      <c r="A27" s="110" t="s">
        <v>113</v>
      </c>
      <c r="B27" s="121">
        <v>37</v>
      </c>
      <c r="C27" s="121">
        <v>29</v>
      </c>
      <c r="D27" s="121">
        <v>54</v>
      </c>
      <c r="E27" s="121">
        <v>83</v>
      </c>
      <c r="F27" s="121" t="s">
        <v>25</v>
      </c>
      <c r="G27" s="121">
        <v>6</v>
      </c>
      <c r="H27" s="121" t="s">
        <v>25</v>
      </c>
      <c r="I27" s="121">
        <v>7</v>
      </c>
      <c r="J27" s="121" t="s">
        <v>25</v>
      </c>
      <c r="K27" s="121">
        <v>1</v>
      </c>
      <c r="L27" s="121">
        <v>15</v>
      </c>
      <c r="M27" s="121">
        <v>68</v>
      </c>
      <c r="N27" s="122">
        <v>300</v>
      </c>
    </row>
    <row r="28" spans="1:14" s="110" customFormat="1" ht="9.9" customHeight="1" x14ac:dyDescent="0.15">
      <c r="A28" s="110" t="s">
        <v>130</v>
      </c>
      <c r="B28" s="121">
        <v>7</v>
      </c>
      <c r="C28" s="121" t="s">
        <v>25</v>
      </c>
      <c r="D28" s="121">
        <v>21</v>
      </c>
      <c r="E28" s="121">
        <v>19</v>
      </c>
      <c r="F28" s="121">
        <v>4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>
        <v>4</v>
      </c>
      <c r="L28" s="121">
        <v>13</v>
      </c>
      <c r="M28" s="121">
        <v>17</v>
      </c>
      <c r="N28" s="122">
        <v>85</v>
      </c>
    </row>
    <row r="29" spans="1:14" s="110" customFormat="1" ht="9.9" customHeight="1" x14ac:dyDescent="0.15">
      <c r="A29" s="110" t="s">
        <v>42</v>
      </c>
      <c r="B29" s="121" t="s">
        <v>25</v>
      </c>
      <c r="C29" s="121" t="s">
        <v>25</v>
      </c>
      <c r="D29" s="121" t="s">
        <v>25</v>
      </c>
      <c r="E29" s="121">
        <v>7</v>
      </c>
      <c r="F29" s="121">
        <v>7</v>
      </c>
      <c r="G29" s="121">
        <v>2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16</v>
      </c>
    </row>
    <row r="30" spans="1:14" s="110" customFormat="1" ht="9.9" customHeight="1" x14ac:dyDescent="0.15">
      <c r="A30" s="110" t="s">
        <v>65</v>
      </c>
      <c r="B30" s="121" t="s">
        <v>25</v>
      </c>
      <c r="C30" s="121" t="s">
        <v>25</v>
      </c>
      <c r="D30" s="121">
        <v>1</v>
      </c>
      <c r="E30" s="121" t="s">
        <v>25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1</v>
      </c>
    </row>
    <row r="31" spans="1:14" s="110" customFormat="1" ht="9.9" customHeight="1" x14ac:dyDescent="0.15">
      <c r="A31" s="110" t="s">
        <v>81</v>
      </c>
      <c r="B31" s="121" t="s">
        <v>25</v>
      </c>
      <c r="C31" s="121" t="s">
        <v>25</v>
      </c>
      <c r="D31" s="121">
        <v>1</v>
      </c>
      <c r="E31" s="121">
        <v>6</v>
      </c>
      <c r="F31" s="121">
        <v>1</v>
      </c>
      <c r="G31" s="121" t="s">
        <v>25</v>
      </c>
      <c r="H31" s="121">
        <v>1</v>
      </c>
      <c r="I31" s="121" t="s">
        <v>25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9</v>
      </c>
    </row>
    <row r="32" spans="1:14" s="110" customFormat="1" ht="9.9" customHeight="1" x14ac:dyDescent="0.15">
      <c r="A32" s="110" t="s">
        <v>142</v>
      </c>
      <c r="B32" s="121" t="s">
        <v>25</v>
      </c>
      <c r="C32" s="121" t="s">
        <v>25</v>
      </c>
      <c r="D32" s="121" t="s">
        <v>25</v>
      </c>
      <c r="E32" s="121" t="s">
        <v>25</v>
      </c>
      <c r="F32" s="121" t="s">
        <v>25</v>
      </c>
      <c r="G32" s="121" t="s">
        <v>25</v>
      </c>
      <c r="H32" s="121" t="s">
        <v>25</v>
      </c>
      <c r="I32" s="121" t="s">
        <v>25</v>
      </c>
      <c r="J32" s="121">
        <v>5</v>
      </c>
      <c r="K32" s="121" t="s">
        <v>25</v>
      </c>
      <c r="L32" s="121" t="s">
        <v>25</v>
      </c>
      <c r="M32" s="121" t="s">
        <v>25</v>
      </c>
      <c r="N32" s="122">
        <v>5</v>
      </c>
    </row>
    <row r="33" spans="1:14" s="110" customFormat="1" ht="9.9" customHeight="1" x14ac:dyDescent="0.15">
      <c r="A33" s="110" t="s">
        <v>143</v>
      </c>
      <c r="B33" s="121">
        <v>1906</v>
      </c>
      <c r="C33" s="121">
        <v>2778</v>
      </c>
      <c r="D33" s="121">
        <v>2807</v>
      </c>
      <c r="E33" s="121">
        <v>3782</v>
      </c>
      <c r="F33" s="121">
        <v>3296</v>
      </c>
      <c r="G33" s="121">
        <v>2216</v>
      </c>
      <c r="H33" s="121">
        <v>2583</v>
      </c>
      <c r="I33" s="121">
        <v>1701</v>
      </c>
      <c r="J33" s="121">
        <v>2847</v>
      </c>
      <c r="K33" s="121">
        <v>2789</v>
      </c>
      <c r="L33" s="121">
        <v>2527</v>
      </c>
      <c r="M33" s="121">
        <v>3267</v>
      </c>
      <c r="N33" s="122">
        <v>32499</v>
      </c>
    </row>
    <row r="34" spans="1:14" s="110" customFormat="1" ht="9.9" customHeight="1" x14ac:dyDescent="0.15">
      <c r="A34" s="110" t="s">
        <v>165</v>
      </c>
      <c r="B34" s="121" t="s">
        <v>25</v>
      </c>
      <c r="C34" s="121" t="s">
        <v>25</v>
      </c>
      <c r="D34" s="121" t="s">
        <v>25</v>
      </c>
      <c r="E34" s="121" t="s">
        <v>25</v>
      </c>
      <c r="F34" s="121">
        <v>1</v>
      </c>
      <c r="G34" s="121" t="s">
        <v>25</v>
      </c>
      <c r="H34" s="121" t="s">
        <v>25</v>
      </c>
      <c r="I34" s="121" t="s">
        <v>25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1</v>
      </c>
    </row>
    <row r="35" spans="1:14" s="110" customFormat="1" ht="9.9" customHeight="1" x14ac:dyDescent="0.15">
      <c r="A35" s="110" t="s">
        <v>126</v>
      </c>
      <c r="B35" s="121">
        <v>8</v>
      </c>
      <c r="C35" s="121">
        <v>2</v>
      </c>
      <c r="D35" s="121">
        <v>5</v>
      </c>
      <c r="E35" s="121">
        <v>7</v>
      </c>
      <c r="F35" s="121">
        <v>3</v>
      </c>
      <c r="G35" s="121" t="s">
        <v>25</v>
      </c>
      <c r="H35" s="121" t="s">
        <v>25</v>
      </c>
      <c r="I35" s="121" t="s">
        <v>25</v>
      </c>
      <c r="J35" s="121">
        <v>17</v>
      </c>
      <c r="K35" s="121">
        <v>26</v>
      </c>
      <c r="L35" s="121" t="s">
        <v>25</v>
      </c>
      <c r="M35" s="121">
        <v>10</v>
      </c>
      <c r="N35" s="122">
        <v>78</v>
      </c>
    </row>
    <row r="36" spans="1:14" s="110" customFormat="1" ht="9.9" customHeight="1" x14ac:dyDescent="0.15">
      <c r="A36" s="110" t="s">
        <v>189</v>
      </c>
      <c r="B36" s="121">
        <v>1</v>
      </c>
      <c r="C36" s="121" t="s">
        <v>25</v>
      </c>
      <c r="D36" s="121" t="s">
        <v>25</v>
      </c>
      <c r="E36" s="121" t="s">
        <v>25</v>
      </c>
      <c r="F36" s="121" t="s">
        <v>25</v>
      </c>
      <c r="G36" s="121" t="s">
        <v>25</v>
      </c>
      <c r="H36" s="121" t="s">
        <v>25</v>
      </c>
      <c r="I36" s="121" t="s">
        <v>25</v>
      </c>
      <c r="J36" s="121" t="s">
        <v>25</v>
      </c>
      <c r="K36" s="121" t="s">
        <v>25</v>
      </c>
      <c r="L36" s="121" t="s">
        <v>25</v>
      </c>
      <c r="M36" s="121">
        <v>2</v>
      </c>
      <c r="N36" s="122">
        <v>3</v>
      </c>
    </row>
    <row r="37" spans="1:14" s="110" customFormat="1" ht="9.9" customHeight="1" x14ac:dyDescent="0.15">
      <c r="A37" s="110" t="s">
        <v>45</v>
      </c>
      <c r="B37" s="121" t="s">
        <v>25</v>
      </c>
      <c r="C37" s="121">
        <v>3</v>
      </c>
      <c r="D37" s="121">
        <v>19</v>
      </c>
      <c r="E37" s="121">
        <v>14</v>
      </c>
      <c r="F37" s="121">
        <v>9</v>
      </c>
      <c r="G37" s="121">
        <v>7</v>
      </c>
      <c r="H37" s="121">
        <v>6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>
        <v>3</v>
      </c>
      <c r="N37" s="122">
        <v>61</v>
      </c>
    </row>
    <row r="38" spans="1:14" s="110" customFormat="1" ht="9.9" customHeight="1" x14ac:dyDescent="0.15">
      <c r="A38" s="110" t="s">
        <v>82</v>
      </c>
      <c r="B38" s="121">
        <v>1</v>
      </c>
      <c r="C38" s="121">
        <v>9</v>
      </c>
      <c r="D38" s="121">
        <v>20</v>
      </c>
      <c r="E38" s="121">
        <v>41</v>
      </c>
      <c r="F38" s="121">
        <v>14</v>
      </c>
      <c r="G38" s="121">
        <v>6</v>
      </c>
      <c r="H38" s="121">
        <v>2</v>
      </c>
      <c r="I38" s="121" t="s">
        <v>25</v>
      </c>
      <c r="J38" s="121" t="s">
        <v>25</v>
      </c>
      <c r="K38" s="121" t="s">
        <v>25</v>
      </c>
      <c r="L38" s="121" t="s">
        <v>25</v>
      </c>
      <c r="M38" s="121">
        <v>3</v>
      </c>
      <c r="N38" s="122">
        <v>96</v>
      </c>
    </row>
    <row r="39" spans="1:14" s="110" customFormat="1" ht="9.9" customHeight="1" x14ac:dyDescent="0.15">
      <c r="A39" s="123" t="s">
        <v>46</v>
      </c>
      <c r="B39" s="124" t="s">
        <v>25</v>
      </c>
      <c r="C39" s="124" t="s">
        <v>25</v>
      </c>
      <c r="D39" s="124">
        <v>3</v>
      </c>
      <c r="E39" s="124">
        <v>2</v>
      </c>
      <c r="F39" s="124">
        <v>1</v>
      </c>
      <c r="G39" s="124" t="s">
        <v>25</v>
      </c>
      <c r="H39" s="124" t="s">
        <v>25</v>
      </c>
      <c r="I39" s="124" t="s">
        <v>25</v>
      </c>
      <c r="J39" s="124" t="s">
        <v>25</v>
      </c>
      <c r="K39" s="124" t="s">
        <v>25</v>
      </c>
      <c r="L39" s="124" t="s">
        <v>25</v>
      </c>
      <c r="M39" s="124" t="s">
        <v>25</v>
      </c>
      <c r="N39" s="125">
        <v>6</v>
      </c>
    </row>
    <row r="40" spans="1:14" s="110" customFormat="1" ht="9.9" customHeight="1" x14ac:dyDescent="0.15">
      <c r="A40" s="12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8"/>
    </row>
    <row r="41" spans="1:14" s="110" customFormat="1" ht="9.9" customHeight="1" x14ac:dyDescent="0.15">
      <c r="A41" s="110" t="s">
        <v>116</v>
      </c>
      <c r="B41" s="121" t="s">
        <v>25</v>
      </c>
      <c r="C41" s="121" t="s">
        <v>25</v>
      </c>
      <c r="D41" s="121" t="s">
        <v>25</v>
      </c>
      <c r="E41" s="121">
        <v>1</v>
      </c>
      <c r="F41" s="121" t="s">
        <v>25</v>
      </c>
      <c r="G41" s="121" t="s">
        <v>25</v>
      </c>
      <c r="H41" s="121" t="s">
        <v>25</v>
      </c>
      <c r="I41" s="121" t="s">
        <v>25</v>
      </c>
      <c r="J41" s="121" t="s">
        <v>25</v>
      </c>
      <c r="K41" s="121" t="s">
        <v>25</v>
      </c>
      <c r="L41" s="121" t="s">
        <v>25</v>
      </c>
      <c r="M41" s="121" t="s">
        <v>25</v>
      </c>
      <c r="N41" s="122">
        <v>1</v>
      </c>
    </row>
    <row r="42" spans="1:14" s="110" customFormat="1" ht="9.9" customHeight="1" x14ac:dyDescent="0.15">
      <c r="A42" s="110" t="s">
        <v>53</v>
      </c>
      <c r="B42" s="121" t="s">
        <v>25</v>
      </c>
      <c r="C42" s="121" t="s">
        <v>25</v>
      </c>
      <c r="D42" s="121" t="s">
        <v>25</v>
      </c>
      <c r="E42" s="121" t="s">
        <v>25</v>
      </c>
      <c r="F42" s="121" t="s">
        <v>25</v>
      </c>
      <c r="G42" s="121" t="s">
        <v>25</v>
      </c>
      <c r="H42" s="121">
        <v>1</v>
      </c>
      <c r="I42" s="121" t="s">
        <v>25</v>
      </c>
      <c r="J42" s="121" t="s">
        <v>25</v>
      </c>
      <c r="K42" s="121" t="s">
        <v>25</v>
      </c>
      <c r="L42" s="121" t="s">
        <v>25</v>
      </c>
      <c r="M42" s="121" t="s">
        <v>25</v>
      </c>
      <c r="N42" s="122">
        <v>1</v>
      </c>
    </row>
    <row r="43" spans="1:14" s="110" customFormat="1" ht="9.9" customHeight="1" x14ac:dyDescent="0.15">
      <c r="A43" s="110" t="s">
        <v>70</v>
      </c>
      <c r="B43" s="121">
        <v>5</v>
      </c>
      <c r="C43" s="121" t="s">
        <v>25</v>
      </c>
      <c r="D43" s="121" t="s">
        <v>25</v>
      </c>
      <c r="E43" s="121" t="s">
        <v>25</v>
      </c>
      <c r="F43" s="121" t="s">
        <v>25</v>
      </c>
      <c r="G43" s="121" t="s">
        <v>25</v>
      </c>
      <c r="H43" s="121" t="s">
        <v>25</v>
      </c>
      <c r="I43" s="121">
        <v>3</v>
      </c>
      <c r="J43" s="121" t="s">
        <v>25</v>
      </c>
      <c r="K43" s="121">
        <v>1</v>
      </c>
      <c r="L43" s="121" t="s">
        <v>25</v>
      </c>
      <c r="M43" s="121">
        <v>1</v>
      </c>
      <c r="N43" s="122">
        <v>10</v>
      </c>
    </row>
    <row r="44" spans="1:14" s="110" customFormat="1" ht="9.9" customHeight="1" x14ac:dyDescent="0.15">
      <c r="A44" s="110" t="s">
        <v>54</v>
      </c>
      <c r="B44" s="121" t="s">
        <v>25</v>
      </c>
      <c r="C44" s="121" t="s">
        <v>25</v>
      </c>
      <c r="D44" s="121" t="s">
        <v>25</v>
      </c>
      <c r="E44" s="121" t="s">
        <v>25</v>
      </c>
      <c r="F44" s="121" t="s">
        <v>25</v>
      </c>
      <c r="G44" s="121" t="s">
        <v>25</v>
      </c>
      <c r="H44" s="121" t="s">
        <v>25</v>
      </c>
      <c r="I44" s="121" t="s">
        <v>25</v>
      </c>
      <c r="J44" s="121" t="s">
        <v>25</v>
      </c>
      <c r="K44" s="121">
        <v>1</v>
      </c>
      <c r="L44" s="121" t="s">
        <v>25</v>
      </c>
      <c r="M44" s="121" t="s">
        <v>25</v>
      </c>
      <c r="N44" s="122">
        <v>1</v>
      </c>
    </row>
    <row r="45" spans="1:14" s="110" customFormat="1" ht="9.9" customHeight="1" x14ac:dyDescent="0.15">
      <c r="A45" s="110" t="s">
        <v>190</v>
      </c>
      <c r="B45" s="121" t="s">
        <v>25</v>
      </c>
      <c r="C45" s="121" t="s">
        <v>25</v>
      </c>
      <c r="D45" s="121" t="s">
        <v>25</v>
      </c>
      <c r="E45" s="121" t="s">
        <v>25</v>
      </c>
      <c r="F45" s="121" t="s">
        <v>25</v>
      </c>
      <c r="G45" s="121" t="s">
        <v>25</v>
      </c>
      <c r="H45" s="121" t="s">
        <v>25</v>
      </c>
      <c r="I45" s="121" t="s">
        <v>25</v>
      </c>
      <c r="J45" s="121" t="s">
        <v>25</v>
      </c>
      <c r="K45" s="121" t="s">
        <v>25</v>
      </c>
      <c r="L45" s="121">
        <v>1</v>
      </c>
      <c r="M45" s="121" t="s">
        <v>25</v>
      </c>
      <c r="N45" s="122">
        <v>1</v>
      </c>
    </row>
    <row r="46" spans="1:14" s="110" customFormat="1" ht="9.9" customHeight="1" x14ac:dyDescent="0.15">
      <c r="A46" s="110" t="s">
        <v>71</v>
      </c>
      <c r="B46" s="121" t="s">
        <v>25</v>
      </c>
      <c r="C46" s="121">
        <v>15</v>
      </c>
      <c r="D46" s="121" t="s">
        <v>25</v>
      </c>
      <c r="E46" s="121" t="s">
        <v>25</v>
      </c>
      <c r="F46" s="121" t="s">
        <v>25</v>
      </c>
      <c r="G46" s="121" t="s">
        <v>25</v>
      </c>
      <c r="H46" s="121" t="s">
        <v>25</v>
      </c>
      <c r="I46" s="121">
        <v>39</v>
      </c>
      <c r="J46" s="121" t="s">
        <v>25</v>
      </c>
      <c r="K46" s="121" t="s">
        <v>25</v>
      </c>
      <c r="L46" s="121" t="s">
        <v>25</v>
      </c>
      <c r="M46" s="121" t="s">
        <v>25</v>
      </c>
      <c r="N46" s="122">
        <v>54</v>
      </c>
    </row>
    <row r="47" spans="1:14" s="110" customFormat="1" ht="9.9" customHeight="1" x14ac:dyDescent="0.15">
      <c r="A47" s="123" t="s">
        <v>174</v>
      </c>
      <c r="B47" s="124" t="s">
        <v>25</v>
      </c>
      <c r="C47" s="124" t="s">
        <v>25</v>
      </c>
      <c r="D47" s="124" t="s">
        <v>25</v>
      </c>
      <c r="E47" s="124" t="s">
        <v>25</v>
      </c>
      <c r="F47" s="124">
        <v>1</v>
      </c>
      <c r="G47" s="124" t="s">
        <v>25</v>
      </c>
      <c r="H47" s="124" t="s">
        <v>25</v>
      </c>
      <c r="I47" s="124" t="s">
        <v>25</v>
      </c>
      <c r="J47" s="124" t="s">
        <v>25</v>
      </c>
      <c r="K47" s="124" t="s">
        <v>25</v>
      </c>
      <c r="L47" s="124" t="s">
        <v>25</v>
      </c>
      <c r="M47" s="124" t="s">
        <v>25</v>
      </c>
      <c r="N47" s="125">
        <v>1</v>
      </c>
    </row>
    <row r="48" spans="1:14" s="110" customFormat="1" ht="9.9" customHeight="1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8"/>
    </row>
    <row r="49" spans="1:14" s="110" customFormat="1" ht="9.9" customHeight="1" x14ac:dyDescent="0.15">
      <c r="A49" s="110" t="s">
        <v>100</v>
      </c>
      <c r="B49" s="121" t="s">
        <v>25</v>
      </c>
      <c r="C49" s="121">
        <v>1</v>
      </c>
      <c r="D49" s="121">
        <v>1</v>
      </c>
      <c r="E49" s="121">
        <v>3</v>
      </c>
      <c r="F49" s="121">
        <v>3</v>
      </c>
      <c r="G49" s="121">
        <v>4</v>
      </c>
      <c r="H49" s="121">
        <v>3</v>
      </c>
      <c r="I49" s="121" t="s">
        <v>25</v>
      </c>
      <c r="J49" s="121" t="s">
        <v>25</v>
      </c>
      <c r="K49" s="121">
        <v>1</v>
      </c>
      <c r="L49" s="121" t="s">
        <v>25</v>
      </c>
      <c r="M49" s="121">
        <v>4</v>
      </c>
      <c r="N49" s="122">
        <v>20</v>
      </c>
    </row>
    <row r="50" spans="1:14" s="110" customFormat="1" ht="9.9" customHeight="1" x14ac:dyDescent="0.15">
      <c r="A50" s="110" t="s">
        <v>103</v>
      </c>
      <c r="B50" s="121">
        <v>9</v>
      </c>
      <c r="C50" s="121">
        <v>7</v>
      </c>
      <c r="D50" s="121">
        <v>2</v>
      </c>
      <c r="E50" s="121">
        <v>6</v>
      </c>
      <c r="F50" s="121">
        <v>1</v>
      </c>
      <c r="G50" s="121">
        <v>2</v>
      </c>
      <c r="H50" s="121" t="s">
        <v>25</v>
      </c>
      <c r="I50" s="121">
        <v>3</v>
      </c>
      <c r="J50" s="121" t="s">
        <v>25</v>
      </c>
      <c r="K50" s="121">
        <v>6</v>
      </c>
      <c r="L50" s="121" t="s">
        <v>25</v>
      </c>
      <c r="M50" s="121">
        <v>3</v>
      </c>
      <c r="N50" s="122">
        <v>39</v>
      </c>
    </row>
    <row r="51" spans="1:14" s="110" customFormat="1" ht="9.9" customHeight="1" x14ac:dyDescent="0.15">
      <c r="A51" s="110" t="s">
        <v>186</v>
      </c>
      <c r="B51" s="121" t="s">
        <v>25</v>
      </c>
      <c r="C51" s="121">
        <v>6</v>
      </c>
      <c r="D51" s="121">
        <v>5</v>
      </c>
      <c r="E51" s="121">
        <v>17</v>
      </c>
      <c r="F51" s="121">
        <v>6</v>
      </c>
      <c r="G51" s="121">
        <v>1</v>
      </c>
      <c r="H51" s="121">
        <v>1</v>
      </c>
      <c r="I51" s="121" t="s">
        <v>25</v>
      </c>
      <c r="J51" s="121" t="s">
        <v>25</v>
      </c>
      <c r="K51" s="121">
        <v>1</v>
      </c>
      <c r="L51" s="121" t="s">
        <v>25</v>
      </c>
      <c r="M51" s="121">
        <v>2</v>
      </c>
      <c r="N51" s="122">
        <v>39</v>
      </c>
    </row>
    <row r="52" spans="1:14" s="110" customFormat="1" ht="9.9" customHeight="1" x14ac:dyDescent="0.15">
      <c r="A52" s="123" t="s">
        <v>131</v>
      </c>
      <c r="B52" s="124" t="s">
        <v>25</v>
      </c>
      <c r="C52" s="124" t="s">
        <v>25</v>
      </c>
      <c r="D52" s="124" t="s">
        <v>25</v>
      </c>
      <c r="E52" s="124" t="s">
        <v>25</v>
      </c>
      <c r="F52" s="124">
        <v>1</v>
      </c>
      <c r="G52" s="124" t="s">
        <v>25</v>
      </c>
      <c r="H52" s="124" t="s">
        <v>25</v>
      </c>
      <c r="I52" s="124" t="s">
        <v>25</v>
      </c>
      <c r="J52" s="124" t="s">
        <v>25</v>
      </c>
      <c r="K52" s="124" t="s">
        <v>25</v>
      </c>
      <c r="L52" s="124" t="s">
        <v>25</v>
      </c>
      <c r="M52" s="124" t="s">
        <v>25</v>
      </c>
      <c r="N52" s="125">
        <v>1</v>
      </c>
    </row>
    <row r="53" spans="1:14" s="110" customFormat="1" ht="9.9" customHeight="1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</row>
    <row r="54" spans="1:14" s="110" customFormat="1" ht="9.9" customHeight="1" x14ac:dyDescent="0.15">
      <c r="A54" s="110" t="s">
        <v>57</v>
      </c>
      <c r="B54" s="121" t="s">
        <v>25</v>
      </c>
      <c r="C54" s="121" t="s">
        <v>25</v>
      </c>
      <c r="D54" s="121">
        <v>1</v>
      </c>
      <c r="E54" s="121" t="s">
        <v>25</v>
      </c>
      <c r="F54" s="121" t="s">
        <v>25</v>
      </c>
      <c r="G54" s="121" t="s">
        <v>25</v>
      </c>
      <c r="H54" s="121" t="s">
        <v>25</v>
      </c>
      <c r="I54" s="121">
        <v>1</v>
      </c>
      <c r="J54" s="121" t="s">
        <v>25</v>
      </c>
      <c r="K54" s="121" t="s">
        <v>25</v>
      </c>
      <c r="L54" s="121" t="s">
        <v>25</v>
      </c>
      <c r="M54" s="121" t="s">
        <v>25</v>
      </c>
      <c r="N54" s="122">
        <v>2</v>
      </c>
    </row>
    <row r="55" spans="1:14" s="110" customFormat="1" ht="9.9" customHeight="1" x14ac:dyDescent="0.15">
      <c r="A55" s="123" t="s">
        <v>58</v>
      </c>
      <c r="B55" s="124" t="s">
        <v>25</v>
      </c>
      <c r="C55" s="124" t="s">
        <v>25</v>
      </c>
      <c r="D55" s="124">
        <v>2</v>
      </c>
      <c r="E55" s="124" t="s">
        <v>25</v>
      </c>
      <c r="F55" s="124">
        <v>1</v>
      </c>
      <c r="G55" s="124" t="s">
        <v>25</v>
      </c>
      <c r="H55" s="124" t="s">
        <v>25</v>
      </c>
      <c r="I55" s="124">
        <v>1</v>
      </c>
      <c r="J55" s="124" t="s">
        <v>25</v>
      </c>
      <c r="K55" s="124" t="s">
        <v>25</v>
      </c>
      <c r="L55" s="124" t="s">
        <v>25</v>
      </c>
      <c r="M55" s="124" t="s">
        <v>25</v>
      </c>
      <c r="N55" s="125">
        <v>4</v>
      </c>
    </row>
    <row r="56" spans="1:14" s="110" customFormat="1" ht="9.9" customHeight="1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8"/>
    </row>
    <row r="57" spans="1:14" s="183" customFormat="1" ht="9.9" customHeight="1" x14ac:dyDescent="0.3">
      <c r="A57" s="4" t="s">
        <v>16</v>
      </c>
      <c r="B57" s="5">
        <f>SUM(B6:B12)</f>
        <v>770</v>
      </c>
      <c r="C57" s="5">
        <f t="shared" ref="C57:N57" si="0">SUM(C6:C12)</f>
        <v>717</v>
      </c>
      <c r="D57" s="5">
        <f t="shared" si="0"/>
        <v>656</v>
      </c>
      <c r="E57" s="5">
        <f t="shared" si="0"/>
        <v>324</v>
      </c>
      <c r="F57" s="5">
        <f t="shared" si="0"/>
        <v>79</v>
      </c>
      <c r="G57" s="5">
        <f t="shared" si="0"/>
        <v>122</v>
      </c>
      <c r="H57" s="5">
        <f t="shared" si="0"/>
        <v>1</v>
      </c>
      <c r="I57" s="5">
        <f t="shared" si="0"/>
        <v>8</v>
      </c>
      <c r="J57" s="5">
        <f t="shared" si="0"/>
        <v>75</v>
      </c>
      <c r="K57" s="5">
        <f t="shared" si="0"/>
        <v>170</v>
      </c>
      <c r="L57" s="5">
        <f t="shared" si="0"/>
        <v>372</v>
      </c>
      <c r="M57" s="5">
        <f t="shared" si="0"/>
        <v>657</v>
      </c>
      <c r="N57" s="5">
        <f t="shared" si="0"/>
        <v>3951</v>
      </c>
    </row>
    <row r="58" spans="1:14" s="183" customFormat="1" ht="11.25" customHeight="1" x14ac:dyDescent="0.3">
      <c r="A58" s="4" t="s">
        <v>17</v>
      </c>
      <c r="B58" s="6">
        <f>SUM(B14:B39)</f>
        <v>2000</v>
      </c>
      <c r="C58" s="6">
        <f t="shared" ref="C58:N58" si="1">SUM(C14:C39)</f>
        <v>2869</v>
      </c>
      <c r="D58" s="6">
        <f t="shared" si="1"/>
        <v>3332</v>
      </c>
      <c r="E58" s="6">
        <f t="shared" si="1"/>
        <v>4715</v>
      </c>
      <c r="F58" s="6">
        <f t="shared" si="1"/>
        <v>4056</v>
      </c>
      <c r="G58" s="6">
        <f t="shared" si="1"/>
        <v>2452</v>
      </c>
      <c r="H58" s="6">
        <f t="shared" si="1"/>
        <v>2653</v>
      </c>
      <c r="I58" s="6">
        <f t="shared" si="1"/>
        <v>1721</v>
      </c>
      <c r="J58" s="6">
        <f t="shared" si="1"/>
        <v>2890</v>
      </c>
      <c r="K58" s="6">
        <f t="shared" si="1"/>
        <v>2850</v>
      </c>
      <c r="L58" s="6">
        <f t="shared" si="1"/>
        <v>2605</v>
      </c>
      <c r="M58" s="6">
        <f t="shared" si="1"/>
        <v>3472</v>
      </c>
      <c r="N58" s="6">
        <f t="shared" si="1"/>
        <v>35615</v>
      </c>
    </row>
    <row r="59" spans="1:14" s="183" customFormat="1" ht="11.25" customHeight="1" x14ac:dyDescent="0.3">
      <c r="A59" s="4" t="s">
        <v>18</v>
      </c>
      <c r="B59" s="6">
        <f>SUM(B41:B47)</f>
        <v>5</v>
      </c>
      <c r="C59" s="6">
        <f t="shared" ref="C59:N59" si="2">SUM(C41:C47)</f>
        <v>15</v>
      </c>
      <c r="D59" s="6">
        <f t="shared" si="2"/>
        <v>0</v>
      </c>
      <c r="E59" s="6">
        <f t="shared" si="2"/>
        <v>1</v>
      </c>
      <c r="F59" s="6">
        <f t="shared" si="2"/>
        <v>1</v>
      </c>
      <c r="G59" s="6">
        <f t="shared" si="2"/>
        <v>0</v>
      </c>
      <c r="H59" s="6">
        <f t="shared" si="2"/>
        <v>1</v>
      </c>
      <c r="I59" s="6">
        <f t="shared" si="2"/>
        <v>42</v>
      </c>
      <c r="J59" s="6">
        <f t="shared" si="2"/>
        <v>0</v>
      </c>
      <c r="K59" s="6">
        <f t="shared" si="2"/>
        <v>2</v>
      </c>
      <c r="L59" s="6">
        <f t="shared" si="2"/>
        <v>1</v>
      </c>
      <c r="M59" s="6">
        <f t="shared" si="2"/>
        <v>1</v>
      </c>
      <c r="N59" s="6">
        <f t="shared" si="2"/>
        <v>69</v>
      </c>
    </row>
    <row r="60" spans="1:14" s="183" customFormat="1" ht="11.25" customHeight="1" x14ac:dyDescent="0.3">
      <c r="A60" s="4" t="s">
        <v>19</v>
      </c>
      <c r="B60" s="6">
        <f>SUM(B49:B52)</f>
        <v>9</v>
      </c>
      <c r="C60" s="6">
        <f t="shared" ref="C60:N60" si="3">SUM(C49:C52)</f>
        <v>14</v>
      </c>
      <c r="D60" s="6">
        <f t="shared" si="3"/>
        <v>8</v>
      </c>
      <c r="E60" s="6">
        <f t="shared" si="3"/>
        <v>26</v>
      </c>
      <c r="F60" s="6">
        <f t="shared" si="3"/>
        <v>11</v>
      </c>
      <c r="G60" s="6">
        <f t="shared" si="3"/>
        <v>7</v>
      </c>
      <c r="H60" s="6">
        <f t="shared" si="3"/>
        <v>4</v>
      </c>
      <c r="I60" s="6">
        <f t="shared" si="3"/>
        <v>3</v>
      </c>
      <c r="J60" s="6">
        <f t="shared" si="3"/>
        <v>0</v>
      </c>
      <c r="K60" s="6">
        <f t="shared" si="3"/>
        <v>8</v>
      </c>
      <c r="L60" s="6">
        <f t="shared" si="3"/>
        <v>0</v>
      </c>
      <c r="M60" s="6">
        <f t="shared" si="3"/>
        <v>9</v>
      </c>
      <c r="N60" s="6">
        <f t="shared" si="3"/>
        <v>99</v>
      </c>
    </row>
    <row r="61" spans="1:14" s="183" customFormat="1" ht="11.25" customHeight="1" x14ac:dyDescent="0.3">
      <c r="A61" s="4" t="s">
        <v>20</v>
      </c>
      <c r="B61" s="6">
        <f>SUM(B54:B55)</f>
        <v>0</v>
      </c>
      <c r="C61" s="6">
        <f t="shared" ref="C61:N61" si="4">SUM(C54:C55)</f>
        <v>0</v>
      </c>
      <c r="D61" s="6">
        <f t="shared" si="4"/>
        <v>3</v>
      </c>
      <c r="E61" s="6">
        <f t="shared" si="4"/>
        <v>0</v>
      </c>
      <c r="F61" s="6">
        <f t="shared" si="4"/>
        <v>1</v>
      </c>
      <c r="G61" s="6">
        <f t="shared" si="4"/>
        <v>0</v>
      </c>
      <c r="H61" s="6">
        <f t="shared" si="4"/>
        <v>0</v>
      </c>
      <c r="I61" s="6">
        <f t="shared" si="4"/>
        <v>2</v>
      </c>
      <c r="J61" s="6">
        <f t="shared" si="4"/>
        <v>0</v>
      </c>
      <c r="K61" s="6">
        <f t="shared" si="4"/>
        <v>0</v>
      </c>
      <c r="L61" s="6">
        <f t="shared" si="4"/>
        <v>0</v>
      </c>
      <c r="M61" s="6">
        <f t="shared" si="4"/>
        <v>0</v>
      </c>
      <c r="N61" s="6">
        <f t="shared" si="4"/>
        <v>6</v>
      </c>
    </row>
    <row r="62" spans="1:14" s="146" customFormat="1" ht="12" customHeight="1" x14ac:dyDescent="0.2">
      <c r="A62" s="156" t="s">
        <v>21</v>
      </c>
      <c r="B62" s="118">
        <f>SUM(B57:B61)</f>
        <v>2784</v>
      </c>
      <c r="C62" s="118">
        <f t="shared" ref="C62:N62" si="5">SUM(C57:C61)</f>
        <v>3615</v>
      </c>
      <c r="D62" s="118">
        <f t="shared" si="5"/>
        <v>3999</v>
      </c>
      <c r="E62" s="118">
        <f t="shared" si="5"/>
        <v>5066</v>
      </c>
      <c r="F62" s="118">
        <f t="shared" si="5"/>
        <v>4148</v>
      </c>
      <c r="G62" s="118">
        <f t="shared" si="5"/>
        <v>2581</v>
      </c>
      <c r="H62" s="118">
        <f t="shared" si="5"/>
        <v>2659</v>
      </c>
      <c r="I62" s="118">
        <f t="shared" si="5"/>
        <v>1776</v>
      </c>
      <c r="J62" s="118">
        <f t="shared" si="5"/>
        <v>2965</v>
      </c>
      <c r="K62" s="118">
        <f t="shared" si="5"/>
        <v>3030</v>
      </c>
      <c r="L62" s="118">
        <f t="shared" si="5"/>
        <v>2978</v>
      </c>
      <c r="M62" s="118">
        <f t="shared" si="5"/>
        <v>4139</v>
      </c>
      <c r="N62" s="118">
        <f t="shared" si="5"/>
        <v>39740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4.4" x14ac:dyDescent="0.3"/>
  <cols>
    <col min="1" max="1" width="17.33203125" customWidth="1"/>
    <col min="2" max="14" width="6.6640625" customWidth="1"/>
  </cols>
  <sheetData>
    <row r="1" spans="1:14" s="85" customFormat="1" ht="12.75" customHeight="1" x14ac:dyDescent="0.3">
      <c r="A1" s="237" t="s">
        <v>202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22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24" customFormat="1" ht="13.2" x14ac:dyDescent="0.3">
      <c r="A4" s="4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s="71" customFormat="1" ht="11.25" customHeight="1" x14ac:dyDescent="0.25">
      <c r="A5" s="43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94" t="s">
        <v>0</v>
      </c>
    </row>
    <row r="6" spans="1:14" s="110" customFormat="1" ht="9.9" customHeight="1" x14ac:dyDescent="0.15">
      <c r="A6" s="110" t="s">
        <v>27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>
        <v>101</v>
      </c>
      <c r="L6" s="121">
        <v>125</v>
      </c>
      <c r="M6" s="121" t="s">
        <v>25</v>
      </c>
      <c r="N6" s="122">
        <v>226</v>
      </c>
    </row>
    <row r="7" spans="1:14" s="110" customFormat="1" ht="9.9" customHeight="1" x14ac:dyDescent="0.15">
      <c r="A7" s="110" t="s">
        <v>32</v>
      </c>
      <c r="B7" s="121">
        <v>1443</v>
      </c>
      <c r="C7" s="121">
        <v>2229</v>
      </c>
      <c r="D7" s="121">
        <v>1209</v>
      </c>
      <c r="E7" s="121">
        <v>55</v>
      </c>
      <c r="F7" s="121">
        <v>86</v>
      </c>
      <c r="G7" s="121">
        <v>66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5088</v>
      </c>
    </row>
    <row r="8" spans="1:14" s="110" customFormat="1" ht="9.9" customHeight="1" x14ac:dyDescent="0.15">
      <c r="A8" s="110" t="s">
        <v>37</v>
      </c>
      <c r="B8" s="121">
        <v>10038</v>
      </c>
      <c r="C8" s="121">
        <v>14434</v>
      </c>
      <c r="D8" s="121">
        <v>10534</v>
      </c>
      <c r="E8" s="121">
        <v>1586</v>
      </c>
      <c r="F8" s="121">
        <v>2261</v>
      </c>
      <c r="G8" s="121">
        <v>762</v>
      </c>
      <c r="H8" s="121">
        <v>622</v>
      </c>
      <c r="I8" s="121">
        <v>793</v>
      </c>
      <c r="J8" s="121" t="s">
        <v>25</v>
      </c>
      <c r="K8" s="121" t="s">
        <v>25</v>
      </c>
      <c r="L8" s="121" t="s">
        <v>25</v>
      </c>
      <c r="M8" s="121">
        <v>507</v>
      </c>
      <c r="N8" s="122">
        <v>41537</v>
      </c>
    </row>
    <row r="9" spans="1:14" s="110" customFormat="1" ht="9.9" customHeight="1" x14ac:dyDescent="0.15">
      <c r="A9" s="123" t="s">
        <v>144</v>
      </c>
      <c r="B9" s="124" t="s">
        <v>25</v>
      </c>
      <c r="C9" s="124" t="s">
        <v>25</v>
      </c>
      <c r="D9" s="124" t="s">
        <v>25</v>
      </c>
      <c r="E9" s="124" t="s">
        <v>25</v>
      </c>
      <c r="F9" s="124" t="s">
        <v>25</v>
      </c>
      <c r="G9" s="124" t="s">
        <v>25</v>
      </c>
      <c r="H9" s="124" t="s">
        <v>25</v>
      </c>
      <c r="I9" s="124" t="s">
        <v>25</v>
      </c>
      <c r="J9" s="124" t="s">
        <v>25</v>
      </c>
      <c r="K9" s="124">
        <v>462</v>
      </c>
      <c r="L9" s="124">
        <v>688</v>
      </c>
      <c r="M9" s="124" t="s">
        <v>25</v>
      </c>
      <c r="N9" s="125">
        <v>1150</v>
      </c>
    </row>
    <row r="10" spans="1:14" s="110" customFormat="1" ht="9.9" customHeight="1" x14ac:dyDescent="0.15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4" s="110" customFormat="1" ht="9.9" customHeight="1" x14ac:dyDescent="0.15">
      <c r="A11" s="123" t="s">
        <v>70</v>
      </c>
      <c r="B11" s="124" t="s">
        <v>25</v>
      </c>
      <c r="C11" s="124" t="s">
        <v>25</v>
      </c>
      <c r="D11" s="124" t="s">
        <v>25</v>
      </c>
      <c r="E11" s="124" t="s">
        <v>25</v>
      </c>
      <c r="F11" s="124" t="s">
        <v>25</v>
      </c>
      <c r="G11" s="124" t="s">
        <v>25</v>
      </c>
      <c r="H11" s="124" t="s">
        <v>25</v>
      </c>
      <c r="I11" s="124">
        <v>1468</v>
      </c>
      <c r="J11" s="124" t="s">
        <v>25</v>
      </c>
      <c r="K11" s="124" t="s">
        <v>25</v>
      </c>
      <c r="L11" s="124" t="s">
        <v>25</v>
      </c>
      <c r="M11" s="124" t="s">
        <v>25</v>
      </c>
      <c r="N11" s="125">
        <v>1468</v>
      </c>
    </row>
    <row r="12" spans="1:14" s="110" customFormat="1" ht="9.9" customHeight="1" x14ac:dyDescent="0.15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</row>
    <row r="13" spans="1:14" s="99" customFormat="1" ht="11.25" customHeight="1" x14ac:dyDescent="0.3">
      <c r="A13" s="4" t="s">
        <v>16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s="184" customFormat="1" ht="11.25" customHeight="1" x14ac:dyDescent="0.3">
      <c r="A14" s="4" t="s">
        <v>17</v>
      </c>
      <c r="B14" s="6">
        <f>SUM(B6:B9)</f>
        <v>11481</v>
      </c>
      <c r="C14" s="6">
        <f t="shared" ref="C14:N14" si="0">SUM(C6:C9)</f>
        <v>16663</v>
      </c>
      <c r="D14" s="6">
        <f t="shared" si="0"/>
        <v>11743</v>
      </c>
      <c r="E14" s="6">
        <f t="shared" si="0"/>
        <v>1641</v>
      </c>
      <c r="F14" s="6">
        <f t="shared" si="0"/>
        <v>2347</v>
      </c>
      <c r="G14" s="6">
        <f t="shared" si="0"/>
        <v>828</v>
      </c>
      <c r="H14" s="6">
        <f t="shared" si="0"/>
        <v>622</v>
      </c>
      <c r="I14" s="6">
        <f t="shared" si="0"/>
        <v>793</v>
      </c>
      <c r="J14" s="6">
        <f t="shared" si="0"/>
        <v>0</v>
      </c>
      <c r="K14" s="6">
        <f t="shared" si="0"/>
        <v>563</v>
      </c>
      <c r="L14" s="6">
        <f t="shared" si="0"/>
        <v>813</v>
      </c>
      <c r="M14" s="6">
        <f t="shared" si="0"/>
        <v>507</v>
      </c>
      <c r="N14" s="6">
        <f t="shared" si="0"/>
        <v>48001</v>
      </c>
    </row>
    <row r="15" spans="1:14" s="184" customFormat="1" ht="11.25" customHeight="1" x14ac:dyDescent="0.3">
      <c r="A15" s="4" t="s">
        <v>18</v>
      </c>
      <c r="B15" s="6">
        <f>SUM(B11)</f>
        <v>0</v>
      </c>
      <c r="C15" s="6">
        <f t="shared" ref="C15:N15" si="1">SUM(C11)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1468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1468</v>
      </c>
    </row>
    <row r="16" spans="1:14" s="184" customFormat="1" ht="11.25" customHeight="1" x14ac:dyDescent="0.3">
      <c r="A16" s="4" t="s">
        <v>19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s="184" customFormat="1" ht="11.25" customHeight="1" x14ac:dyDescent="0.3">
      <c r="A17" s="4" t="s">
        <v>20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s="146" customFormat="1" ht="12" customHeight="1" x14ac:dyDescent="0.2">
      <c r="A18" s="156" t="s">
        <v>21</v>
      </c>
      <c r="B18" s="118">
        <f>SUM(B13:B17)</f>
        <v>11481</v>
      </c>
      <c r="C18" s="118">
        <f t="shared" ref="C18:N18" si="2">SUM(C13:C17)</f>
        <v>16663</v>
      </c>
      <c r="D18" s="118">
        <f t="shared" si="2"/>
        <v>11743</v>
      </c>
      <c r="E18" s="118">
        <f t="shared" si="2"/>
        <v>1641</v>
      </c>
      <c r="F18" s="118">
        <f t="shared" si="2"/>
        <v>2347</v>
      </c>
      <c r="G18" s="118">
        <f t="shared" si="2"/>
        <v>828</v>
      </c>
      <c r="H18" s="118">
        <f t="shared" si="2"/>
        <v>622</v>
      </c>
      <c r="I18" s="118">
        <f t="shared" si="2"/>
        <v>2261</v>
      </c>
      <c r="J18" s="118">
        <f t="shared" si="2"/>
        <v>0</v>
      </c>
      <c r="K18" s="118">
        <f t="shared" si="2"/>
        <v>563</v>
      </c>
      <c r="L18" s="118">
        <f t="shared" si="2"/>
        <v>813</v>
      </c>
      <c r="M18" s="118">
        <f t="shared" si="2"/>
        <v>507</v>
      </c>
      <c r="N18" s="118">
        <f t="shared" si="2"/>
        <v>49469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6" width="6.33203125" customWidth="1"/>
    <col min="7" max="10" width="6.33203125" style="185" customWidth="1"/>
    <col min="11" max="14" width="6.33203125" customWidth="1"/>
  </cols>
  <sheetData>
    <row r="1" spans="1:14" s="23" customFormat="1" ht="12.75" customHeight="1" x14ac:dyDescent="0.3">
      <c r="A1" s="236" t="s">
        <v>203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4" s="14" customFormat="1" ht="12.75" customHeight="1" x14ac:dyDescent="0.3">
      <c r="A2" s="236" t="s">
        <v>22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4" s="14" customFormat="1" ht="12.75" customHeight="1" x14ac:dyDescent="0.3">
      <c r="A3" s="236" t="s">
        <v>24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</row>
    <row r="4" spans="1:14" s="47" customFormat="1" ht="12.75" customHeight="1" x14ac:dyDescent="0.3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s="73" customFormat="1" ht="11.25" customHeight="1" x14ac:dyDescent="0.25">
      <c r="A5" s="43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94" t="s">
        <v>0</v>
      </c>
    </row>
    <row r="6" spans="1:14" s="110" customFormat="1" ht="9.9" customHeight="1" x14ac:dyDescent="0.15">
      <c r="A6" s="110" t="s">
        <v>127</v>
      </c>
      <c r="B6" s="218" t="s">
        <v>25</v>
      </c>
      <c r="C6" s="218" t="s">
        <v>25</v>
      </c>
      <c r="D6" s="218" t="s">
        <v>25</v>
      </c>
      <c r="E6" s="218" t="s">
        <v>25</v>
      </c>
      <c r="F6" s="121">
        <v>6</v>
      </c>
      <c r="G6" s="121" t="s">
        <v>25</v>
      </c>
      <c r="H6" s="121" t="s">
        <v>25</v>
      </c>
      <c r="I6" s="121" t="s">
        <v>25</v>
      </c>
      <c r="J6" s="121" t="s">
        <v>25</v>
      </c>
      <c r="K6" s="121">
        <v>8</v>
      </c>
      <c r="L6" s="218" t="s">
        <v>25</v>
      </c>
      <c r="M6" s="218" t="s">
        <v>25</v>
      </c>
      <c r="N6" s="122">
        <v>14</v>
      </c>
    </row>
    <row r="7" spans="1:14" s="110" customFormat="1" ht="9.9" customHeight="1" x14ac:dyDescent="0.15">
      <c r="A7" s="110" t="s">
        <v>135</v>
      </c>
      <c r="B7" s="218" t="s">
        <v>25</v>
      </c>
      <c r="C7" s="218" t="s">
        <v>25</v>
      </c>
      <c r="D7" s="218" t="s">
        <v>25</v>
      </c>
      <c r="E7" s="218" t="s">
        <v>25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218" t="s">
        <v>25</v>
      </c>
      <c r="L7" s="121">
        <v>5</v>
      </c>
      <c r="M7" s="121">
        <v>2</v>
      </c>
      <c r="N7" s="122">
        <v>7</v>
      </c>
    </row>
    <row r="8" spans="1:14" s="110" customFormat="1" ht="9.9" customHeight="1" x14ac:dyDescent="0.15">
      <c r="A8" s="123" t="s">
        <v>96</v>
      </c>
      <c r="B8" s="124">
        <v>14</v>
      </c>
      <c r="C8" s="124">
        <v>16</v>
      </c>
      <c r="D8" s="124">
        <v>13</v>
      </c>
      <c r="E8" s="124">
        <v>5</v>
      </c>
      <c r="F8" s="219" t="s">
        <v>25</v>
      </c>
      <c r="G8" s="219" t="s">
        <v>25</v>
      </c>
      <c r="H8" s="219" t="s">
        <v>25</v>
      </c>
      <c r="I8" s="219" t="s">
        <v>25</v>
      </c>
      <c r="J8" s="219" t="s">
        <v>25</v>
      </c>
      <c r="K8" s="219" t="s">
        <v>25</v>
      </c>
      <c r="L8" s="124">
        <v>4</v>
      </c>
      <c r="M8" s="124">
        <v>15</v>
      </c>
      <c r="N8" s="125">
        <v>67</v>
      </c>
    </row>
    <row r="9" spans="1:14" s="110" customFormat="1" ht="9.9" customHeight="1" x14ac:dyDescent="0.15">
      <c r="A9" s="126"/>
      <c r="B9" s="127"/>
      <c r="C9" s="127"/>
      <c r="D9" s="127"/>
      <c r="E9" s="127"/>
      <c r="F9" s="220"/>
      <c r="G9" s="220"/>
      <c r="H9" s="220"/>
      <c r="I9" s="220"/>
      <c r="J9" s="220"/>
      <c r="K9" s="220"/>
      <c r="L9" s="127"/>
      <c r="M9" s="127"/>
      <c r="N9" s="128"/>
    </row>
    <row r="10" spans="1:14" s="110" customFormat="1" ht="9.9" customHeight="1" x14ac:dyDescent="0.15">
      <c r="A10" s="123" t="s">
        <v>187</v>
      </c>
      <c r="B10" s="219" t="s">
        <v>25</v>
      </c>
      <c r="C10" s="219" t="s">
        <v>25</v>
      </c>
      <c r="D10" s="219" t="s">
        <v>25</v>
      </c>
      <c r="E10" s="219" t="s">
        <v>25</v>
      </c>
      <c r="F10" s="219" t="s">
        <v>25</v>
      </c>
      <c r="G10" s="219" t="s">
        <v>25</v>
      </c>
      <c r="H10" s="219" t="s">
        <v>25</v>
      </c>
      <c r="I10" s="219" t="s">
        <v>25</v>
      </c>
      <c r="J10" s="219" t="s">
        <v>25</v>
      </c>
      <c r="K10" s="124">
        <v>3</v>
      </c>
      <c r="L10" s="219" t="s">
        <v>25</v>
      </c>
      <c r="M10" s="219" t="s">
        <v>25</v>
      </c>
      <c r="N10" s="125">
        <v>3</v>
      </c>
    </row>
    <row r="11" spans="1:14" s="110" customFormat="1" ht="9.9" customHeight="1" x14ac:dyDescent="0.15">
      <c r="A11" s="126"/>
      <c r="B11" s="220"/>
      <c r="C11" s="220"/>
      <c r="D11" s="220"/>
      <c r="E11" s="220"/>
      <c r="F11" s="220"/>
      <c r="G11" s="220"/>
      <c r="H11" s="220"/>
      <c r="I11" s="220"/>
      <c r="J11" s="220"/>
      <c r="K11" s="127"/>
      <c r="L11" s="220"/>
      <c r="M11" s="220"/>
      <c r="N11" s="128"/>
    </row>
    <row r="12" spans="1:14" s="185" customFormat="1" ht="9.9" customHeight="1" x14ac:dyDescent="0.3">
      <c r="A12" s="4" t="s">
        <v>16</v>
      </c>
      <c r="B12" s="5">
        <f>SUM(B6:B8)</f>
        <v>14</v>
      </c>
      <c r="C12" s="5">
        <f t="shared" ref="C12:N12" si="0">SUM(C6:C8)</f>
        <v>16</v>
      </c>
      <c r="D12" s="5">
        <f t="shared" si="0"/>
        <v>13</v>
      </c>
      <c r="E12" s="5">
        <f t="shared" si="0"/>
        <v>5</v>
      </c>
      <c r="F12" s="5">
        <f t="shared" si="0"/>
        <v>6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8</v>
      </c>
      <c r="L12" s="5">
        <f t="shared" si="0"/>
        <v>9</v>
      </c>
      <c r="M12" s="5">
        <f t="shared" si="0"/>
        <v>17</v>
      </c>
      <c r="N12" s="5">
        <f t="shared" si="0"/>
        <v>88</v>
      </c>
    </row>
    <row r="13" spans="1:14" s="185" customFormat="1" ht="9.9" customHeight="1" x14ac:dyDescent="0.3">
      <c r="A13" s="4" t="s">
        <v>17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s="185" customFormat="1" ht="9.9" customHeight="1" x14ac:dyDescent="0.3">
      <c r="A14" s="4" t="s">
        <v>18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s="185" customFormat="1" ht="9.9" customHeight="1" x14ac:dyDescent="0.3">
      <c r="A15" s="4" t="s">
        <v>19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s="185" customFormat="1" ht="9.9" customHeight="1" x14ac:dyDescent="0.3">
      <c r="A16" s="4" t="s">
        <v>20</v>
      </c>
      <c r="B16" s="6">
        <f>SUM(B10)</f>
        <v>0</v>
      </c>
      <c r="C16" s="6">
        <f t="shared" ref="C16:N16" si="1">SUM(C10)</f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3</v>
      </c>
      <c r="L16" s="6">
        <f t="shared" si="1"/>
        <v>0</v>
      </c>
      <c r="M16" s="6">
        <f t="shared" si="1"/>
        <v>0</v>
      </c>
      <c r="N16" s="6">
        <f t="shared" si="1"/>
        <v>3</v>
      </c>
    </row>
    <row r="17" spans="1:14" s="146" customFormat="1" ht="12" customHeight="1" x14ac:dyDescent="0.2">
      <c r="A17" s="135" t="s">
        <v>21</v>
      </c>
      <c r="B17" s="118">
        <f>SUM(B12:B16)</f>
        <v>14</v>
      </c>
      <c r="C17" s="118">
        <f t="shared" ref="C17:N17" si="2">SUM(C12:C16)</f>
        <v>16</v>
      </c>
      <c r="D17" s="118">
        <f t="shared" si="2"/>
        <v>13</v>
      </c>
      <c r="E17" s="118">
        <f t="shared" si="2"/>
        <v>5</v>
      </c>
      <c r="F17" s="118">
        <f t="shared" si="2"/>
        <v>6</v>
      </c>
      <c r="G17" s="118">
        <f t="shared" si="2"/>
        <v>0</v>
      </c>
      <c r="H17" s="118">
        <f t="shared" si="2"/>
        <v>0</v>
      </c>
      <c r="I17" s="118">
        <f t="shared" si="2"/>
        <v>0</v>
      </c>
      <c r="J17" s="118">
        <f t="shared" si="2"/>
        <v>0</v>
      </c>
      <c r="K17" s="118">
        <f t="shared" si="2"/>
        <v>11</v>
      </c>
      <c r="L17" s="118">
        <f t="shared" si="2"/>
        <v>9</v>
      </c>
      <c r="M17" s="118">
        <f t="shared" si="2"/>
        <v>17</v>
      </c>
      <c r="N17" s="118">
        <f t="shared" si="2"/>
        <v>91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3" width="5.6640625" customWidth="1"/>
    <col min="14" max="14" width="6.6640625" customWidth="1"/>
  </cols>
  <sheetData>
    <row r="1" spans="1:14" s="24" customFormat="1" ht="12.75" customHeight="1" x14ac:dyDescent="0.3">
      <c r="A1" s="237" t="s">
        <v>204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24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24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50" customFormat="1" x14ac:dyDescent="0.3">
      <c r="A4" s="45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s="88" customFormat="1" ht="11.25" customHeight="1" x14ac:dyDescent="0.25">
      <c r="A5" s="43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0" t="s">
        <v>8</v>
      </c>
      <c r="G5" s="40" t="s">
        <v>9</v>
      </c>
      <c r="H5" s="40" t="s">
        <v>10</v>
      </c>
      <c r="I5" s="40" t="s">
        <v>11</v>
      </c>
      <c r="J5" s="40" t="s">
        <v>12</v>
      </c>
      <c r="K5" s="40" t="s">
        <v>13</v>
      </c>
      <c r="L5" s="40" t="s">
        <v>14</v>
      </c>
      <c r="M5" s="40" t="s">
        <v>15</v>
      </c>
      <c r="N5" s="94" t="s">
        <v>0</v>
      </c>
    </row>
    <row r="6" spans="1:14" s="110" customFormat="1" ht="9.9" customHeight="1" x14ac:dyDescent="0.15">
      <c r="A6" s="110" t="s">
        <v>94</v>
      </c>
      <c r="B6" s="121">
        <v>1</v>
      </c>
      <c r="C6" s="121">
        <v>1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2</v>
      </c>
    </row>
    <row r="7" spans="1:14" s="110" customFormat="1" ht="9.9" customHeight="1" x14ac:dyDescent="0.15">
      <c r="A7" s="110" t="s">
        <v>127</v>
      </c>
      <c r="B7" s="121">
        <v>48</v>
      </c>
      <c r="C7" s="121">
        <v>8</v>
      </c>
      <c r="D7" s="121">
        <v>8</v>
      </c>
      <c r="E7" s="121">
        <v>5</v>
      </c>
      <c r="F7" s="121">
        <v>7</v>
      </c>
      <c r="G7" s="121">
        <v>26</v>
      </c>
      <c r="H7" s="121">
        <v>11</v>
      </c>
      <c r="I7" s="121">
        <v>6</v>
      </c>
      <c r="J7" s="121">
        <v>4</v>
      </c>
      <c r="K7" s="121">
        <v>4</v>
      </c>
      <c r="L7" s="121">
        <v>118</v>
      </c>
      <c r="M7" s="121">
        <v>4</v>
      </c>
      <c r="N7" s="122">
        <v>249</v>
      </c>
    </row>
    <row r="8" spans="1:14" s="110" customFormat="1" ht="9.9" customHeight="1" x14ac:dyDescent="0.15">
      <c r="A8" s="110" t="s">
        <v>68</v>
      </c>
      <c r="B8" s="121" t="s">
        <v>25</v>
      </c>
      <c r="C8" s="121" t="s">
        <v>25</v>
      </c>
      <c r="D8" s="121" t="s">
        <v>25</v>
      </c>
      <c r="E8" s="121" t="s">
        <v>25</v>
      </c>
      <c r="F8" s="121" t="s">
        <v>25</v>
      </c>
      <c r="G8" s="121" t="s">
        <v>25</v>
      </c>
      <c r="H8" s="121" t="s">
        <v>25</v>
      </c>
      <c r="I8" s="121">
        <v>2</v>
      </c>
      <c r="J8" s="121" t="s">
        <v>25</v>
      </c>
      <c r="K8" s="121">
        <v>7</v>
      </c>
      <c r="L8" s="121">
        <v>27</v>
      </c>
      <c r="M8" s="121">
        <v>4</v>
      </c>
      <c r="N8" s="122">
        <v>40</v>
      </c>
    </row>
    <row r="9" spans="1:14" s="110" customFormat="1" ht="9.9" customHeight="1" x14ac:dyDescent="0.15">
      <c r="A9" s="110" t="s">
        <v>48</v>
      </c>
      <c r="B9" s="121" t="s">
        <v>25</v>
      </c>
      <c r="C9" s="121" t="s">
        <v>25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>
        <v>2</v>
      </c>
      <c r="L9" s="121" t="s">
        <v>25</v>
      </c>
      <c r="M9" s="121" t="s">
        <v>25</v>
      </c>
      <c r="N9" s="122">
        <v>2</v>
      </c>
    </row>
    <row r="10" spans="1:14" s="110" customFormat="1" ht="9.9" customHeight="1" x14ac:dyDescent="0.15">
      <c r="A10" s="110" t="s">
        <v>83</v>
      </c>
      <c r="B10" s="121">
        <v>1</v>
      </c>
      <c r="C10" s="121">
        <v>2</v>
      </c>
      <c r="D10" s="121">
        <v>2</v>
      </c>
      <c r="E10" s="121">
        <v>1</v>
      </c>
      <c r="F10" s="121">
        <v>2</v>
      </c>
      <c r="G10" s="121">
        <v>1</v>
      </c>
      <c r="H10" s="121">
        <v>2</v>
      </c>
      <c r="I10" s="121">
        <v>1</v>
      </c>
      <c r="J10" s="121">
        <v>1</v>
      </c>
      <c r="K10" s="121" t="s">
        <v>25</v>
      </c>
      <c r="L10" s="121">
        <v>4</v>
      </c>
      <c r="M10" s="121">
        <v>1</v>
      </c>
      <c r="N10" s="122">
        <v>18</v>
      </c>
    </row>
    <row r="11" spans="1:14" s="110" customFormat="1" ht="9.9" customHeight="1" x14ac:dyDescent="0.15">
      <c r="A11" s="110" t="s">
        <v>135</v>
      </c>
      <c r="B11" s="121">
        <v>18</v>
      </c>
      <c r="C11" s="121">
        <v>23</v>
      </c>
      <c r="D11" s="121">
        <v>2</v>
      </c>
      <c r="E11" s="121">
        <v>1</v>
      </c>
      <c r="F11" s="121" t="s">
        <v>25</v>
      </c>
      <c r="G11" s="121" t="s">
        <v>25</v>
      </c>
      <c r="H11" s="121" t="s">
        <v>25</v>
      </c>
      <c r="I11" s="121">
        <v>3</v>
      </c>
      <c r="J11" s="121" t="s">
        <v>25</v>
      </c>
      <c r="K11" s="121" t="s">
        <v>25</v>
      </c>
      <c r="L11" s="121">
        <v>8</v>
      </c>
      <c r="M11" s="121">
        <v>4</v>
      </c>
      <c r="N11" s="122">
        <v>59</v>
      </c>
    </row>
    <row r="12" spans="1:14" s="110" customFormat="1" ht="9.9" customHeight="1" x14ac:dyDescent="0.15">
      <c r="A12" s="110" t="s">
        <v>96</v>
      </c>
      <c r="B12" s="121">
        <v>8</v>
      </c>
      <c r="C12" s="121">
        <v>35</v>
      </c>
      <c r="D12" s="121">
        <v>10</v>
      </c>
      <c r="E12" s="121">
        <v>21</v>
      </c>
      <c r="F12" s="121" t="s">
        <v>25</v>
      </c>
      <c r="G12" s="121" t="s">
        <v>25</v>
      </c>
      <c r="H12" s="121" t="s">
        <v>25</v>
      </c>
      <c r="I12" s="121">
        <v>14</v>
      </c>
      <c r="J12" s="121">
        <v>22</v>
      </c>
      <c r="K12" s="121" t="s">
        <v>25</v>
      </c>
      <c r="L12" s="121">
        <v>2</v>
      </c>
      <c r="M12" s="121">
        <v>1</v>
      </c>
      <c r="N12" s="122">
        <v>113</v>
      </c>
    </row>
    <row r="13" spans="1:14" s="110" customFormat="1" ht="9.9" customHeight="1" x14ac:dyDescent="0.15">
      <c r="A13" s="123" t="s">
        <v>84</v>
      </c>
      <c r="B13" s="124" t="s">
        <v>25</v>
      </c>
      <c r="C13" s="124" t="s">
        <v>25</v>
      </c>
      <c r="D13" s="124" t="s">
        <v>25</v>
      </c>
      <c r="E13" s="124" t="s">
        <v>25</v>
      </c>
      <c r="F13" s="124" t="s">
        <v>25</v>
      </c>
      <c r="G13" s="124" t="s">
        <v>25</v>
      </c>
      <c r="H13" s="124" t="s">
        <v>25</v>
      </c>
      <c r="I13" s="124">
        <v>3</v>
      </c>
      <c r="J13" s="124" t="s">
        <v>25</v>
      </c>
      <c r="K13" s="124" t="s">
        <v>25</v>
      </c>
      <c r="L13" s="124" t="s">
        <v>25</v>
      </c>
      <c r="M13" s="124" t="s">
        <v>25</v>
      </c>
      <c r="N13" s="125">
        <v>3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61</v>
      </c>
      <c r="B15" s="121" t="s">
        <v>25</v>
      </c>
      <c r="C15" s="121" t="s">
        <v>25</v>
      </c>
      <c r="D15" s="121">
        <v>56</v>
      </c>
      <c r="E15" s="121">
        <v>113</v>
      </c>
      <c r="F15" s="121">
        <v>170</v>
      </c>
      <c r="G15" s="121">
        <v>73</v>
      </c>
      <c r="H15" s="121" t="s">
        <v>25</v>
      </c>
      <c r="I15" s="121" t="s">
        <v>25</v>
      </c>
      <c r="J15" s="121">
        <v>2</v>
      </c>
      <c r="K15" s="121" t="s">
        <v>25</v>
      </c>
      <c r="L15" s="121" t="s">
        <v>25</v>
      </c>
      <c r="M15" s="121" t="s">
        <v>25</v>
      </c>
      <c r="N15" s="122">
        <v>414</v>
      </c>
    </row>
    <row r="16" spans="1:14" s="110" customFormat="1" ht="9.9" customHeight="1" x14ac:dyDescent="0.15">
      <c r="A16" s="110" t="s">
        <v>27</v>
      </c>
      <c r="B16" s="121" t="s">
        <v>25</v>
      </c>
      <c r="C16" s="121" t="s">
        <v>25</v>
      </c>
      <c r="D16" s="121">
        <v>3290</v>
      </c>
      <c r="E16" s="121">
        <v>7874</v>
      </c>
      <c r="F16" s="121">
        <v>3245</v>
      </c>
      <c r="G16" s="121">
        <v>480</v>
      </c>
      <c r="H16" s="121">
        <v>184</v>
      </c>
      <c r="I16" s="121" t="s">
        <v>25</v>
      </c>
      <c r="J16" s="121" t="s">
        <v>25</v>
      </c>
      <c r="K16" s="121" t="s">
        <v>25</v>
      </c>
      <c r="L16" s="121">
        <v>1692</v>
      </c>
      <c r="M16" s="121">
        <v>522</v>
      </c>
      <c r="N16" s="122">
        <v>17287</v>
      </c>
    </row>
    <row r="17" spans="1:14" s="110" customFormat="1" ht="9.9" customHeight="1" x14ac:dyDescent="0.15">
      <c r="A17" s="110" t="s">
        <v>109</v>
      </c>
      <c r="B17" s="121" t="s">
        <v>25</v>
      </c>
      <c r="C17" s="121" t="s">
        <v>25</v>
      </c>
      <c r="D17" s="121" t="s">
        <v>25</v>
      </c>
      <c r="E17" s="121">
        <v>2</v>
      </c>
      <c r="F17" s="121">
        <v>1</v>
      </c>
      <c r="G17" s="121">
        <v>0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3</v>
      </c>
    </row>
    <row r="18" spans="1:14" s="110" customFormat="1" ht="9.9" customHeight="1" x14ac:dyDescent="0.15">
      <c r="A18" s="110" t="s">
        <v>177</v>
      </c>
      <c r="B18" s="121" t="s">
        <v>25</v>
      </c>
      <c r="C18" s="121" t="s">
        <v>25</v>
      </c>
      <c r="D18" s="121">
        <v>118</v>
      </c>
      <c r="E18" s="121">
        <v>220</v>
      </c>
      <c r="F18" s="121">
        <v>53</v>
      </c>
      <c r="G18" s="121">
        <v>7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>
        <v>66</v>
      </c>
      <c r="M18" s="121">
        <v>316</v>
      </c>
      <c r="N18" s="122">
        <v>780</v>
      </c>
    </row>
    <row r="19" spans="1:14" s="110" customFormat="1" ht="9.9" customHeight="1" x14ac:dyDescent="0.15">
      <c r="A19" s="110" t="s">
        <v>29</v>
      </c>
      <c r="B19" s="121" t="s">
        <v>25</v>
      </c>
      <c r="C19" s="121" t="s">
        <v>25</v>
      </c>
      <c r="D19" s="121">
        <v>3</v>
      </c>
      <c r="E19" s="121">
        <v>5</v>
      </c>
      <c r="F19" s="121">
        <v>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>
        <v>4</v>
      </c>
      <c r="L19" s="121">
        <v>7</v>
      </c>
      <c r="M19" s="121">
        <v>2</v>
      </c>
      <c r="N19" s="122">
        <v>26</v>
      </c>
    </row>
    <row r="20" spans="1:14" s="110" customFormat="1" ht="9.9" customHeight="1" x14ac:dyDescent="0.15">
      <c r="A20" s="110" t="s">
        <v>191</v>
      </c>
      <c r="B20" s="121" t="s">
        <v>25</v>
      </c>
      <c r="C20" s="121">
        <v>2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32</v>
      </c>
      <c r="B21" s="121">
        <v>903</v>
      </c>
      <c r="C21" s="121">
        <v>1902</v>
      </c>
      <c r="D21" s="121">
        <v>1259</v>
      </c>
      <c r="E21" s="121">
        <v>838</v>
      </c>
      <c r="F21" s="121">
        <v>642</v>
      </c>
      <c r="G21" s="121">
        <v>382</v>
      </c>
      <c r="H21" s="121">
        <v>358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6284</v>
      </c>
    </row>
    <row r="22" spans="1:14" s="110" customFormat="1" ht="9.9" customHeight="1" x14ac:dyDescent="0.15">
      <c r="A22" s="110" t="s">
        <v>192</v>
      </c>
      <c r="B22" s="121" t="s">
        <v>25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>
        <v>6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6</v>
      </c>
    </row>
    <row r="23" spans="1:14" s="110" customFormat="1" ht="9.9" customHeight="1" x14ac:dyDescent="0.15">
      <c r="A23" s="110" t="s">
        <v>79</v>
      </c>
      <c r="B23" s="121">
        <v>0</v>
      </c>
      <c r="C23" s="121" t="s">
        <v>25</v>
      </c>
      <c r="D23" s="121">
        <v>1</v>
      </c>
      <c r="E23" s="121">
        <v>2</v>
      </c>
      <c r="F23" s="121">
        <v>1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2</v>
      </c>
      <c r="L23" s="121">
        <v>1</v>
      </c>
      <c r="M23" s="121">
        <v>1</v>
      </c>
      <c r="N23" s="122">
        <v>8</v>
      </c>
    </row>
    <row r="24" spans="1:14" s="110" customFormat="1" ht="9.9" customHeight="1" x14ac:dyDescent="0.15">
      <c r="A24" s="110" t="s">
        <v>138</v>
      </c>
      <c r="B24" s="121">
        <v>1</v>
      </c>
      <c r="C24" s="121">
        <v>3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>
        <v>11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15</v>
      </c>
    </row>
    <row r="25" spans="1:14" s="110" customFormat="1" ht="9.9" customHeight="1" x14ac:dyDescent="0.15">
      <c r="A25" s="110" t="s">
        <v>125</v>
      </c>
      <c r="B25" s="121" t="s">
        <v>25</v>
      </c>
      <c r="C25" s="121" t="s">
        <v>25</v>
      </c>
      <c r="D25" s="121" t="s">
        <v>25</v>
      </c>
      <c r="E25" s="121">
        <v>1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>
        <v>1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35</v>
      </c>
      <c r="B26" s="121" t="s">
        <v>25</v>
      </c>
      <c r="C26" s="121" t="s">
        <v>25</v>
      </c>
      <c r="D26" s="121">
        <v>1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>
        <v>1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9.9" customHeight="1" x14ac:dyDescent="0.15">
      <c r="A27" s="110" t="s">
        <v>193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>
        <v>1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1</v>
      </c>
    </row>
    <row r="28" spans="1:14" s="110" customFormat="1" ht="9.9" customHeight="1" x14ac:dyDescent="0.15">
      <c r="A28" s="110" t="s">
        <v>37</v>
      </c>
      <c r="B28" s="121">
        <v>10141</v>
      </c>
      <c r="C28" s="121">
        <v>15928</v>
      </c>
      <c r="D28" s="121">
        <v>20795</v>
      </c>
      <c r="E28" s="121">
        <v>18783</v>
      </c>
      <c r="F28" s="121">
        <v>12188</v>
      </c>
      <c r="G28" s="121">
        <v>18995</v>
      </c>
      <c r="H28" s="121">
        <v>8567</v>
      </c>
      <c r="I28" s="121">
        <v>66</v>
      </c>
      <c r="J28" s="121">
        <v>21</v>
      </c>
      <c r="K28" s="121" t="s">
        <v>25</v>
      </c>
      <c r="L28" s="121" t="s">
        <v>25</v>
      </c>
      <c r="M28" s="121">
        <v>3590</v>
      </c>
      <c r="N28" s="122">
        <v>109074</v>
      </c>
    </row>
    <row r="29" spans="1:14" s="110" customFormat="1" ht="9.9" customHeight="1" x14ac:dyDescent="0.15">
      <c r="A29" s="110" t="s">
        <v>139</v>
      </c>
      <c r="B29" s="121" t="s">
        <v>25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>
        <v>1</v>
      </c>
      <c r="I29" s="121" t="s">
        <v>25</v>
      </c>
      <c r="J29" s="121" t="s">
        <v>25</v>
      </c>
      <c r="K29" s="121">
        <v>1</v>
      </c>
      <c r="L29" s="121">
        <v>1</v>
      </c>
      <c r="M29" s="121" t="s">
        <v>25</v>
      </c>
      <c r="N29" s="122">
        <v>3</v>
      </c>
    </row>
    <row r="30" spans="1:14" s="110" customFormat="1" ht="9.9" customHeight="1" x14ac:dyDescent="0.15">
      <c r="A30" s="110" t="s">
        <v>41</v>
      </c>
      <c r="B30" s="121" t="s">
        <v>25</v>
      </c>
      <c r="C30" s="121" t="s">
        <v>25</v>
      </c>
      <c r="D30" s="121" t="s">
        <v>25</v>
      </c>
      <c r="E30" s="121">
        <v>5</v>
      </c>
      <c r="F30" s="121">
        <v>58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>
        <v>11</v>
      </c>
      <c r="M30" s="121" t="s">
        <v>25</v>
      </c>
      <c r="N30" s="122">
        <v>74</v>
      </c>
    </row>
    <row r="31" spans="1:14" s="110" customFormat="1" ht="9.9" customHeight="1" x14ac:dyDescent="0.15">
      <c r="A31" s="110" t="s">
        <v>113</v>
      </c>
      <c r="B31" s="121">
        <v>1079</v>
      </c>
      <c r="C31" s="121">
        <v>2313</v>
      </c>
      <c r="D31" s="121">
        <v>1937</v>
      </c>
      <c r="E31" s="121">
        <v>1542</v>
      </c>
      <c r="F31" s="121">
        <v>927</v>
      </c>
      <c r="G31" s="121">
        <v>750</v>
      </c>
      <c r="H31" s="121">
        <v>1240</v>
      </c>
      <c r="I31" s="121">
        <v>1167</v>
      </c>
      <c r="J31" s="121" t="s">
        <v>25</v>
      </c>
      <c r="K31" s="121">
        <v>1042</v>
      </c>
      <c r="L31" s="121">
        <v>1246</v>
      </c>
      <c r="M31" s="121">
        <v>1671</v>
      </c>
      <c r="N31" s="122">
        <v>14914</v>
      </c>
    </row>
    <row r="32" spans="1:14" s="110" customFormat="1" ht="9.9" customHeight="1" x14ac:dyDescent="0.15">
      <c r="A32" s="110" t="s">
        <v>179</v>
      </c>
      <c r="B32" s="121">
        <v>35</v>
      </c>
      <c r="C32" s="121">
        <v>170</v>
      </c>
      <c r="D32" s="121">
        <v>292</v>
      </c>
      <c r="E32" s="121">
        <v>63</v>
      </c>
      <c r="F32" s="121">
        <v>2</v>
      </c>
      <c r="G32" s="121">
        <v>14</v>
      </c>
      <c r="H32" s="121">
        <v>6</v>
      </c>
      <c r="I32" s="121">
        <v>11</v>
      </c>
      <c r="J32" s="121" t="s">
        <v>25</v>
      </c>
      <c r="K32" s="121">
        <v>412</v>
      </c>
      <c r="L32" s="121">
        <v>504</v>
      </c>
      <c r="M32" s="121">
        <v>7</v>
      </c>
      <c r="N32" s="122">
        <v>1516</v>
      </c>
    </row>
    <row r="33" spans="1:14" s="110" customFormat="1" ht="9.9" customHeight="1" x14ac:dyDescent="0.15">
      <c r="A33" s="110" t="s">
        <v>180</v>
      </c>
      <c r="B33" s="121" t="s">
        <v>25</v>
      </c>
      <c r="C33" s="121" t="s">
        <v>25</v>
      </c>
      <c r="D33" s="121">
        <v>2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>
        <v>1</v>
      </c>
      <c r="L33" s="121">
        <v>5</v>
      </c>
      <c r="M33" s="121" t="s">
        <v>25</v>
      </c>
      <c r="N33" s="122">
        <v>8</v>
      </c>
    </row>
    <row r="34" spans="1:14" s="110" customFormat="1" ht="9.9" customHeight="1" x14ac:dyDescent="0.15">
      <c r="A34" s="110" t="s">
        <v>114</v>
      </c>
      <c r="B34" s="121" t="s">
        <v>25</v>
      </c>
      <c r="C34" s="121" t="s">
        <v>25</v>
      </c>
      <c r="D34" s="121">
        <v>1</v>
      </c>
      <c r="E34" s="121">
        <v>28</v>
      </c>
      <c r="F34" s="121">
        <v>7</v>
      </c>
      <c r="G34" s="121">
        <v>3</v>
      </c>
      <c r="H34" s="121" t="s">
        <v>25</v>
      </c>
      <c r="I34" s="121" t="s">
        <v>25</v>
      </c>
      <c r="J34" s="121" t="s">
        <v>25</v>
      </c>
      <c r="K34" s="121" t="s">
        <v>25</v>
      </c>
      <c r="L34" s="121">
        <v>26</v>
      </c>
      <c r="M34" s="121">
        <v>122</v>
      </c>
      <c r="N34" s="122">
        <v>187</v>
      </c>
    </row>
    <row r="35" spans="1:14" s="110" customFormat="1" ht="9.9" customHeight="1" x14ac:dyDescent="0.15">
      <c r="A35" s="110" t="s">
        <v>81</v>
      </c>
      <c r="B35" s="121" t="s">
        <v>25</v>
      </c>
      <c r="C35" s="121" t="s">
        <v>25</v>
      </c>
      <c r="D35" s="121" t="s">
        <v>25</v>
      </c>
      <c r="E35" s="121">
        <v>1</v>
      </c>
      <c r="F35" s="121" t="s">
        <v>25</v>
      </c>
      <c r="G35" s="121" t="s">
        <v>25</v>
      </c>
      <c r="H35" s="121" t="s">
        <v>25</v>
      </c>
      <c r="I35" s="121" t="s">
        <v>25</v>
      </c>
      <c r="J35" s="121" t="s">
        <v>25</v>
      </c>
      <c r="K35" s="121" t="s">
        <v>25</v>
      </c>
      <c r="L35" s="121" t="s">
        <v>25</v>
      </c>
      <c r="M35" s="121" t="s">
        <v>25</v>
      </c>
      <c r="N35" s="122">
        <v>1</v>
      </c>
    </row>
    <row r="36" spans="1:14" s="110" customFormat="1" ht="9.9" customHeight="1" x14ac:dyDescent="0.15">
      <c r="A36" s="110" t="s">
        <v>143</v>
      </c>
      <c r="B36" s="121">
        <v>2</v>
      </c>
      <c r="C36" s="121">
        <v>100</v>
      </c>
      <c r="D36" s="121">
        <v>109</v>
      </c>
      <c r="E36" s="121">
        <v>36</v>
      </c>
      <c r="F36" s="121">
        <v>34</v>
      </c>
      <c r="G36" s="121">
        <v>3</v>
      </c>
      <c r="H36" s="121" t="s">
        <v>25</v>
      </c>
      <c r="I36" s="121" t="s">
        <v>25</v>
      </c>
      <c r="J36" s="121" t="s">
        <v>25</v>
      </c>
      <c r="K36" s="121" t="s">
        <v>25</v>
      </c>
      <c r="L36" s="121" t="s">
        <v>25</v>
      </c>
      <c r="M36" s="121">
        <v>6</v>
      </c>
      <c r="N36" s="122">
        <v>290</v>
      </c>
    </row>
    <row r="37" spans="1:14" s="110" customFormat="1" ht="9.9" customHeight="1" x14ac:dyDescent="0.15">
      <c r="A37" s="110" t="s">
        <v>165</v>
      </c>
      <c r="B37" s="121" t="s">
        <v>25</v>
      </c>
      <c r="C37" s="121" t="s">
        <v>25</v>
      </c>
      <c r="D37" s="121" t="s">
        <v>25</v>
      </c>
      <c r="E37" s="121">
        <v>1</v>
      </c>
      <c r="F37" s="121" t="s">
        <v>25</v>
      </c>
      <c r="G37" s="121" t="s">
        <v>25</v>
      </c>
      <c r="H37" s="121" t="s">
        <v>25</v>
      </c>
      <c r="I37" s="121" t="s">
        <v>25</v>
      </c>
      <c r="J37" s="121" t="s">
        <v>25</v>
      </c>
      <c r="K37" s="121" t="s">
        <v>25</v>
      </c>
      <c r="L37" s="121" t="s">
        <v>25</v>
      </c>
      <c r="M37" s="121" t="s">
        <v>25</v>
      </c>
      <c r="N37" s="122">
        <v>1</v>
      </c>
    </row>
    <row r="38" spans="1:14" s="110" customFormat="1" ht="9.9" customHeight="1" x14ac:dyDescent="0.15">
      <c r="A38" s="110" t="s">
        <v>144</v>
      </c>
      <c r="B38" s="121" t="s">
        <v>25</v>
      </c>
      <c r="C38" s="121" t="s">
        <v>25</v>
      </c>
      <c r="D38" s="121">
        <v>6290</v>
      </c>
      <c r="E38" s="121">
        <v>8035</v>
      </c>
      <c r="F38" s="121">
        <v>1954</v>
      </c>
      <c r="G38" s="121">
        <v>596</v>
      </c>
      <c r="H38" s="121">
        <v>1288</v>
      </c>
      <c r="I38" s="121" t="s">
        <v>25</v>
      </c>
      <c r="J38" s="121" t="s">
        <v>25</v>
      </c>
      <c r="K38" s="121" t="s">
        <v>25</v>
      </c>
      <c r="L38" s="121">
        <v>3775</v>
      </c>
      <c r="M38" s="121">
        <v>2666</v>
      </c>
      <c r="N38" s="122">
        <v>24604</v>
      </c>
    </row>
    <row r="39" spans="1:14" s="110" customFormat="1" ht="9.9" customHeight="1" x14ac:dyDescent="0.15">
      <c r="A39" s="110" t="s">
        <v>126</v>
      </c>
      <c r="B39" s="121" t="s">
        <v>25</v>
      </c>
      <c r="C39" s="121" t="s">
        <v>25</v>
      </c>
      <c r="D39" s="121">
        <v>1</v>
      </c>
      <c r="E39" s="121">
        <v>11</v>
      </c>
      <c r="F39" s="121">
        <v>4</v>
      </c>
      <c r="G39" s="121">
        <v>5</v>
      </c>
      <c r="H39" s="121">
        <v>2</v>
      </c>
      <c r="I39" s="121">
        <v>1</v>
      </c>
      <c r="J39" s="121" t="s">
        <v>25</v>
      </c>
      <c r="K39" s="121">
        <v>6</v>
      </c>
      <c r="L39" s="121" t="s">
        <v>25</v>
      </c>
      <c r="M39" s="121" t="s">
        <v>25</v>
      </c>
      <c r="N39" s="122">
        <v>30</v>
      </c>
    </row>
    <row r="40" spans="1:14" s="110" customFormat="1" ht="9.9" customHeight="1" x14ac:dyDescent="0.15">
      <c r="A40" s="110" t="s">
        <v>45</v>
      </c>
      <c r="B40" s="121" t="s">
        <v>25</v>
      </c>
      <c r="C40" s="121" t="s">
        <v>25</v>
      </c>
      <c r="D40" s="121">
        <v>1</v>
      </c>
      <c r="E40" s="121">
        <v>4</v>
      </c>
      <c r="F40" s="121">
        <v>1</v>
      </c>
      <c r="G40" s="121">
        <v>0</v>
      </c>
      <c r="H40" s="121" t="s">
        <v>25</v>
      </c>
      <c r="I40" s="121" t="s">
        <v>25</v>
      </c>
      <c r="J40" s="121" t="s">
        <v>25</v>
      </c>
      <c r="K40" s="121" t="s">
        <v>25</v>
      </c>
      <c r="L40" s="121" t="s">
        <v>25</v>
      </c>
      <c r="M40" s="121" t="s">
        <v>25</v>
      </c>
      <c r="N40" s="122">
        <v>6</v>
      </c>
    </row>
    <row r="41" spans="1:14" s="110" customFormat="1" ht="9.9" customHeight="1" x14ac:dyDescent="0.15">
      <c r="A41" s="123" t="s">
        <v>82</v>
      </c>
      <c r="B41" s="124" t="s">
        <v>25</v>
      </c>
      <c r="C41" s="124" t="s">
        <v>25</v>
      </c>
      <c r="D41" s="124" t="s">
        <v>25</v>
      </c>
      <c r="E41" s="124" t="s">
        <v>25</v>
      </c>
      <c r="F41" s="124" t="s">
        <v>25</v>
      </c>
      <c r="G41" s="124">
        <v>1</v>
      </c>
      <c r="H41" s="124" t="s">
        <v>25</v>
      </c>
      <c r="I41" s="124" t="s">
        <v>25</v>
      </c>
      <c r="J41" s="124" t="s">
        <v>25</v>
      </c>
      <c r="K41" s="124" t="s">
        <v>25</v>
      </c>
      <c r="L41" s="124" t="s">
        <v>25</v>
      </c>
      <c r="M41" s="124" t="s">
        <v>25</v>
      </c>
      <c r="N41" s="125">
        <v>1</v>
      </c>
    </row>
    <row r="42" spans="1:14" s="110" customFormat="1" ht="9.9" customHeight="1" x14ac:dyDescent="0.15">
      <c r="A42" s="12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8"/>
    </row>
    <row r="43" spans="1:14" s="110" customFormat="1" ht="9.9" customHeight="1" x14ac:dyDescent="0.15">
      <c r="A43" s="110" t="s">
        <v>156</v>
      </c>
      <c r="B43" s="121">
        <v>1</v>
      </c>
      <c r="C43" s="121">
        <v>1</v>
      </c>
      <c r="D43" s="121">
        <v>1</v>
      </c>
      <c r="E43" s="121" t="s">
        <v>25</v>
      </c>
      <c r="F43" s="121">
        <v>1</v>
      </c>
      <c r="G43" s="121" t="s">
        <v>25</v>
      </c>
      <c r="H43" s="121">
        <v>1</v>
      </c>
      <c r="I43" s="121" t="s">
        <v>25</v>
      </c>
      <c r="J43" s="121" t="s">
        <v>25</v>
      </c>
      <c r="K43" s="121" t="s">
        <v>25</v>
      </c>
      <c r="L43" s="121">
        <v>2</v>
      </c>
      <c r="M43" s="121" t="s">
        <v>25</v>
      </c>
      <c r="N43" s="122">
        <v>7</v>
      </c>
    </row>
    <row r="44" spans="1:14" s="110" customFormat="1" ht="9.9" customHeight="1" x14ac:dyDescent="0.15">
      <c r="A44" s="110" t="s">
        <v>52</v>
      </c>
      <c r="B44" s="121" t="s">
        <v>25</v>
      </c>
      <c r="C44" s="121">
        <v>2</v>
      </c>
      <c r="D44" s="121" t="s">
        <v>25</v>
      </c>
      <c r="E44" s="121">
        <v>2</v>
      </c>
      <c r="F44" s="121" t="s">
        <v>25</v>
      </c>
      <c r="G44" s="121" t="s">
        <v>25</v>
      </c>
      <c r="H44" s="121">
        <v>2</v>
      </c>
      <c r="I44" s="121" t="s">
        <v>25</v>
      </c>
      <c r="J44" s="121">
        <v>1</v>
      </c>
      <c r="K44" s="121" t="s">
        <v>25</v>
      </c>
      <c r="L44" s="121" t="s">
        <v>25</v>
      </c>
      <c r="M44" s="121" t="s">
        <v>25</v>
      </c>
      <c r="N44" s="122">
        <v>7</v>
      </c>
    </row>
    <row r="45" spans="1:14" s="110" customFormat="1" ht="9.9" customHeight="1" x14ac:dyDescent="0.15">
      <c r="A45" s="110" t="s">
        <v>118</v>
      </c>
      <c r="B45" s="121">
        <v>1</v>
      </c>
      <c r="C45" s="121">
        <v>1</v>
      </c>
      <c r="D45" s="121">
        <v>1</v>
      </c>
      <c r="E45" s="121" t="s">
        <v>25</v>
      </c>
      <c r="F45" s="121" t="s">
        <v>25</v>
      </c>
      <c r="G45" s="121">
        <v>1</v>
      </c>
      <c r="H45" s="121" t="s">
        <v>25</v>
      </c>
      <c r="I45" s="121" t="s">
        <v>25</v>
      </c>
      <c r="J45" s="121" t="s">
        <v>25</v>
      </c>
      <c r="K45" s="121" t="s">
        <v>25</v>
      </c>
      <c r="L45" s="121" t="s">
        <v>25</v>
      </c>
      <c r="M45" s="121" t="s">
        <v>25</v>
      </c>
      <c r="N45" s="122">
        <v>4</v>
      </c>
    </row>
    <row r="46" spans="1:14" s="110" customFormat="1" ht="9.9" customHeight="1" x14ac:dyDescent="0.15">
      <c r="A46" s="110" t="s">
        <v>70</v>
      </c>
      <c r="B46" s="121" t="s">
        <v>25</v>
      </c>
      <c r="C46" s="121" t="s">
        <v>25</v>
      </c>
      <c r="D46" s="121" t="s">
        <v>25</v>
      </c>
      <c r="E46" s="121">
        <v>1530</v>
      </c>
      <c r="F46" s="121">
        <v>8368</v>
      </c>
      <c r="G46" s="121">
        <v>10289</v>
      </c>
      <c r="H46" s="121">
        <v>5257</v>
      </c>
      <c r="I46" s="121">
        <v>2352</v>
      </c>
      <c r="J46" s="121" t="s">
        <v>25</v>
      </c>
      <c r="K46" s="121" t="s">
        <v>25</v>
      </c>
      <c r="L46" s="121">
        <v>5</v>
      </c>
      <c r="M46" s="121">
        <v>16</v>
      </c>
      <c r="N46" s="122">
        <v>27817</v>
      </c>
    </row>
    <row r="47" spans="1:14" s="110" customFormat="1" ht="9.9" customHeight="1" x14ac:dyDescent="0.15">
      <c r="A47" s="110" t="s">
        <v>54</v>
      </c>
      <c r="B47" s="121" t="s">
        <v>25</v>
      </c>
      <c r="C47" s="121">
        <v>1</v>
      </c>
      <c r="D47" s="121" t="s">
        <v>25</v>
      </c>
      <c r="E47" s="121" t="s">
        <v>25</v>
      </c>
      <c r="F47" s="121" t="s">
        <v>25</v>
      </c>
      <c r="G47" s="121" t="s">
        <v>25</v>
      </c>
      <c r="H47" s="121">
        <v>2</v>
      </c>
      <c r="I47" s="121" t="s">
        <v>25</v>
      </c>
      <c r="J47" s="121" t="s">
        <v>25</v>
      </c>
      <c r="K47" s="121" t="s">
        <v>25</v>
      </c>
      <c r="L47" s="121" t="s">
        <v>25</v>
      </c>
      <c r="M47" s="121" t="s">
        <v>25</v>
      </c>
      <c r="N47" s="122">
        <v>3</v>
      </c>
    </row>
    <row r="48" spans="1:14" s="110" customFormat="1" ht="9.9" customHeight="1" x14ac:dyDescent="0.15">
      <c r="A48" s="123" t="s">
        <v>174</v>
      </c>
      <c r="B48" s="124" t="s">
        <v>25</v>
      </c>
      <c r="C48" s="124" t="s">
        <v>25</v>
      </c>
      <c r="D48" s="124" t="s">
        <v>25</v>
      </c>
      <c r="E48" s="124" t="s">
        <v>25</v>
      </c>
      <c r="F48" s="124" t="s">
        <v>25</v>
      </c>
      <c r="G48" s="124" t="s">
        <v>25</v>
      </c>
      <c r="H48" s="124" t="s">
        <v>25</v>
      </c>
      <c r="I48" s="124">
        <v>1</v>
      </c>
      <c r="J48" s="124" t="s">
        <v>25</v>
      </c>
      <c r="K48" s="124">
        <v>2</v>
      </c>
      <c r="L48" s="124">
        <v>1</v>
      </c>
      <c r="M48" s="124">
        <v>2</v>
      </c>
      <c r="N48" s="125">
        <v>6</v>
      </c>
    </row>
    <row r="49" spans="1:15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5" s="110" customFormat="1" ht="9.9" customHeight="1" x14ac:dyDescent="0.15">
      <c r="A50" s="110" t="s">
        <v>136</v>
      </c>
      <c r="B50" s="121">
        <v>99</v>
      </c>
      <c r="C50" s="121">
        <v>53</v>
      </c>
      <c r="D50" s="121">
        <v>17</v>
      </c>
      <c r="E50" s="121">
        <v>14</v>
      </c>
      <c r="F50" s="121">
        <v>58</v>
      </c>
      <c r="G50" s="121">
        <v>30</v>
      </c>
      <c r="H50" s="121">
        <v>64</v>
      </c>
      <c r="I50" s="121">
        <v>75</v>
      </c>
      <c r="J50" s="121">
        <v>73</v>
      </c>
      <c r="K50" s="121">
        <v>53</v>
      </c>
      <c r="L50" s="121">
        <v>12</v>
      </c>
      <c r="M50" s="121">
        <v>36</v>
      </c>
      <c r="N50" s="122">
        <v>584</v>
      </c>
    </row>
    <row r="51" spans="1:15" s="110" customFormat="1" ht="9.9" customHeight="1" x14ac:dyDescent="0.15">
      <c r="A51" s="110" t="s">
        <v>194</v>
      </c>
      <c r="B51" s="121" t="s">
        <v>25</v>
      </c>
      <c r="C51" s="121" t="s">
        <v>25</v>
      </c>
      <c r="D51" s="121" t="s">
        <v>25</v>
      </c>
      <c r="E51" s="121" t="s">
        <v>25</v>
      </c>
      <c r="F51" s="121" t="s">
        <v>25</v>
      </c>
      <c r="G51" s="121" t="s">
        <v>25</v>
      </c>
      <c r="H51" s="121" t="s">
        <v>25</v>
      </c>
      <c r="I51" s="121">
        <v>1</v>
      </c>
      <c r="J51" s="121" t="s">
        <v>25</v>
      </c>
      <c r="K51" s="121">
        <v>2</v>
      </c>
      <c r="L51" s="121" t="s">
        <v>25</v>
      </c>
      <c r="M51" s="121" t="s">
        <v>25</v>
      </c>
      <c r="N51" s="122">
        <v>3</v>
      </c>
    </row>
    <row r="52" spans="1:15" s="110" customFormat="1" ht="9.9" customHeight="1" x14ac:dyDescent="0.15">
      <c r="A52" s="110" t="s">
        <v>186</v>
      </c>
      <c r="B52" s="121" t="s">
        <v>25</v>
      </c>
      <c r="C52" s="121" t="s">
        <v>25</v>
      </c>
      <c r="D52" s="121" t="s">
        <v>25</v>
      </c>
      <c r="E52" s="121" t="s">
        <v>25</v>
      </c>
      <c r="F52" s="121" t="s">
        <v>25</v>
      </c>
      <c r="G52" s="121" t="s">
        <v>25</v>
      </c>
      <c r="H52" s="121" t="s">
        <v>25</v>
      </c>
      <c r="I52" s="121" t="s">
        <v>25</v>
      </c>
      <c r="J52" s="121">
        <v>1</v>
      </c>
      <c r="K52" s="121" t="s">
        <v>25</v>
      </c>
      <c r="L52" s="121" t="s">
        <v>25</v>
      </c>
      <c r="M52" s="121" t="s">
        <v>25</v>
      </c>
      <c r="N52" s="122">
        <v>1</v>
      </c>
    </row>
    <row r="53" spans="1:15" s="110" customFormat="1" ht="9.9" customHeight="1" x14ac:dyDescent="0.15">
      <c r="A53" s="123" t="s">
        <v>124</v>
      </c>
      <c r="B53" s="124" t="s">
        <v>25</v>
      </c>
      <c r="C53" s="124">
        <v>1</v>
      </c>
      <c r="D53" s="124" t="s">
        <v>25</v>
      </c>
      <c r="E53" s="124">
        <v>1</v>
      </c>
      <c r="F53" s="124" t="s">
        <v>25</v>
      </c>
      <c r="G53" s="124">
        <v>1</v>
      </c>
      <c r="H53" s="124">
        <v>1</v>
      </c>
      <c r="I53" s="124" t="s">
        <v>25</v>
      </c>
      <c r="J53" s="124" t="s">
        <v>25</v>
      </c>
      <c r="K53" s="124" t="s">
        <v>25</v>
      </c>
      <c r="L53" s="124" t="s">
        <v>25</v>
      </c>
      <c r="M53" s="124" t="s">
        <v>25</v>
      </c>
      <c r="N53" s="125">
        <v>4</v>
      </c>
    </row>
    <row r="54" spans="1:15" s="110" customFormat="1" ht="9.9" customHeight="1" x14ac:dyDescent="0.15">
      <c r="A54" s="126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8"/>
    </row>
    <row r="55" spans="1:15" s="110" customFormat="1" ht="9.9" customHeight="1" x14ac:dyDescent="0.15">
      <c r="A55" s="123" t="s">
        <v>58</v>
      </c>
      <c r="B55" s="124" t="s">
        <v>25</v>
      </c>
      <c r="C55" s="124">
        <v>1</v>
      </c>
      <c r="D55" s="124">
        <v>1</v>
      </c>
      <c r="E55" s="124">
        <v>3</v>
      </c>
      <c r="F55" s="124">
        <v>1</v>
      </c>
      <c r="G55" s="124" t="s">
        <v>25</v>
      </c>
      <c r="H55" s="124">
        <v>2</v>
      </c>
      <c r="I55" s="124">
        <v>1</v>
      </c>
      <c r="J55" s="124">
        <v>1</v>
      </c>
      <c r="K55" s="124">
        <v>1</v>
      </c>
      <c r="L55" s="124" t="s">
        <v>25</v>
      </c>
      <c r="M55" s="124" t="s">
        <v>25</v>
      </c>
      <c r="N55" s="125">
        <v>11</v>
      </c>
    </row>
    <row r="56" spans="1:15" s="110" customFormat="1" ht="9.9" customHeight="1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8"/>
    </row>
    <row r="57" spans="1:15" s="186" customFormat="1" ht="11.25" customHeight="1" x14ac:dyDescent="0.3">
      <c r="A57" s="4" t="s">
        <v>16</v>
      </c>
      <c r="B57" s="6">
        <f>SUM(B6:B13)</f>
        <v>76</v>
      </c>
      <c r="C57" s="6">
        <f t="shared" ref="C57:N57" si="0">SUM(C6:C13)</f>
        <v>69</v>
      </c>
      <c r="D57" s="6">
        <f t="shared" si="0"/>
        <v>22</v>
      </c>
      <c r="E57" s="6">
        <f t="shared" si="0"/>
        <v>28</v>
      </c>
      <c r="F57" s="6">
        <f t="shared" si="0"/>
        <v>9</v>
      </c>
      <c r="G57" s="6">
        <f t="shared" si="0"/>
        <v>27</v>
      </c>
      <c r="H57" s="6">
        <f t="shared" si="0"/>
        <v>13</v>
      </c>
      <c r="I57" s="6">
        <f t="shared" si="0"/>
        <v>29</v>
      </c>
      <c r="J57" s="6">
        <f t="shared" si="0"/>
        <v>27</v>
      </c>
      <c r="K57" s="6">
        <f t="shared" si="0"/>
        <v>13</v>
      </c>
      <c r="L57" s="6">
        <f t="shared" si="0"/>
        <v>159</v>
      </c>
      <c r="M57" s="6">
        <f t="shared" si="0"/>
        <v>14</v>
      </c>
      <c r="N57" s="6">
        <f t="shared" si="0"/>
        <v>486</v>
      </c>
      <c r="O57" s="93"/>
    </row>
    <row r="58" spans="1:15" s="186" customFormat="1" ht="11.25" customHeight="1" x14ac:dyDescent="0.3">
      <c r="A58" s="4" t="s">
        <v>17</v>
      </c>
      <c r="B58" s="6">
        <f>SUM(B15:B41)</f>
        <v>12161</v>
      </c>
      <c r="C58" s="6">
        <f t="shared" ref="C58:N58" si="1">SUM(C15:C41)</f>
        <v>20418</v>
      </c>
      <c r="D58" s="6">
        <f t="shared" si="1"/>
        <v>34156</v>
      </c>
      <c r="E58" s="6">
        <f t="shared" si="1"/>
        <v>37564</v>
      </c>
      <c r="F58" s="6">
        <f t="shared" si="1"/>
        <v>19292</v>
      </c>
      <c r="G58" s="6">
        <f t="shared" si="1"/>
        <v>21310</v>
      </c>
      <c r="H58" s="6">
        <f t="shared" si="1"/>
        <v>11663</v>
      </c>
      <c r="I58" s="6">
        <f t="shared" si="1"/>
        <v>1246</v>
      </c>
      <c r="J58" s="6">
        <f t="shared" si="1"/>
        <v>23</v>
      </c>
      <c r="K58" s="6">
        <f t="shared" si="1"/>
        <v>1469</v>
      </c>
      <c r="L58" s="6">
        <f t="shared" si="1"/>
        <v>7334</v>
      </c>
      <c r="M58" s="6">
        <f t="shared" si="1"/>
        <v>8903</v>
      </c>
      <c r="N58" s="6">
        <f t="shared" si="1"/>
        <v>175539</v>
      </c>
      <c r="O58" s="93"/>
    </row>
    <row r="59" spans="1:15" s="186" customFormat="1" ht="11.25" customHeight="1" x14ac:dyDescent="0.3">
      <c r="A59" s="4" t="s">
        <v>18</v>
      </c>
      <c r="B59" s="6">
        <f>SUM(B43:B48)</f>
        <v>2</v>
      </c>
      <c r="C59" s="6">
        <f t="shared" ref="C59:N59" si="2">SUM(C43:C48)</f>
        <v>5</v>
      </c>
      <c r="D59" s="6">
        <f t="shared" si="2"/>
        <v>2</v>
      </c>
      <c r="E59" s="6">
        <f t="shared" si="2"/>
        <v>1532</v>
      </c>
      <c r="F59" s="6">
        <f t="shared" si="2"/>
        <v>8369</v>
      </c>
      <c r="G59" s="6">
        <f t="shared" si="2"/>
        <v>10290</v>
      </c>
      <c r="H59" s="6">
        <f t="shared" si="2"/>
        <v>5262</v>
      </c>
      <c r="I59" s="6">
        <f t="shared" si="2"/>
        <v>2353</v>
      </c>
      <c r="J59" s="6">
        <f t="shared" si="2"/>
        <v>1</v>
      </c>
      <c r="K59" s="6">
        <f t="shared" si="2"/>
        <v>2</v>
      </c>
      <c r="L59" s="6">
        <f t="shared" si="2"/>
        <v>8</v>
      </c>
      <c r="M59" s="6">
        <f t="shared" si="2"/>
        <v>18</v>
      </c>
      <c r="N59" s="6">
        <f t="shared" si="2"/>
        <v>27844</v>
      </c>
      <c r="O59" s="93"/>
    </row>
    <row r="60" spans="1:15" s="186" customFormat="1" ht="11.25" customHeight="1" x14ac:dyDescent="0.3">
      <c r="A60" s="4" t="s">
        <v>19</v>
      </c>
      <c r="B60" s="6">
        <f>SUM(B50:B53)</f>
        <v>99</v>
      </c>
      <c r="C60" s="6">
        <f t="shared" ref="C60:N60" si="3">SUM(C50:C53)</f>
        <v>54</v>
      </c>
      <c r="D60" s="6">
        <f t="shared" si="3"/>
        <v>17</v>
      </c>
      <c r="E60" s="6">
        <f t="shared" si="3"/>
        <v>15</v>
      </c>
      <c r="F60" s="6">
        <f t="shared" si="3"/>
        <v>58</v>
      </c>
      <c r="G60" s="6">
        <f t="shared" si="3"/>
        <v>31</v>
      </c>
      <c r="H60" s="6">
        <f t="shared" si="3"/>
        <v>65</v>
      </c>
      <c r="I60" s="6">
        <f t="shared" si="3"/>
        <v>76</v>
      </c>
      <c r="J60" s="6">
        <f t="shared" si="3"/>
        <v>74</v>
      </c>
      <c r="K60" s="6">
        <f t="shared" si="3"/>
        <v>55</v>
      </c>
      <c r="L60" s="6">
        <f t="shared" si="3"/>
        <v>12</v>
      </c>
      <c r="M60" s="6">
        <f t="shared" si="3"/>
        <v>36</v>
      </c>
      <c r="N60" s="6">
        <f t="shared" si="3"/>
        <v>592</v>
      </c>
      <c r="O60" s="93"/>
    </row>
    <row r="61" spans="1:15" s="186" customFormat="1" ht="11.25" customHeight="1" x14ac:dyDescent="0.3">
      <c r="A61" s="4" t="s">
        <v>20</v>
      </c>
      <c r="B61" s="6">
        <f>SUM(B55)</f>
        <v>0</v>
      </c>
      <c r="C61" s="6">
        <f t="shared" ref="C61:N61" si="4">SUM(C55)</f>
        <v>1</v>
      </c>
      <c r="D61" s="6">
        <f t="shared" si="4"/>
        <v>1</v>
      </c>
      <c r="E61" s="6">
        <f t="shared" si="4"/>
        <v>3</v>
      </c>
      <c r="F61" s="6">
        <f t="shared" si="4"/>
        <v>1</v>
      </c>
      <c r="G61" s="6">
        <f t="shared" si="4"/>
        <v>0</v>
      </c>
      <c r="H61" s="6">
        <f t="shared" si="4"/>
        <v>2</v>
      </c>
      <c r="I61" s="6">
        <f t="shared" si="4"/>
        <v>1</v>
      </c>
      <c r="J61" s="6">
        <f t="shared" si="4"/>
        <v>1</v>
      </c>
      <c r="K61" s="6">
        <f t="shared" si="4"/>
        <v>1</v>
      </c>
      <c r="L61" s="6">
        <f t="shared" si="4"/>
        <v>0</v>
      </c>
      <c r="M61" s="6">
        <f t="shared" si="4"/>
        <v>0</v>
      </c>
      <c r="N61" s="6">
        <f t="shared" si="4"/>
        <v>11</v>
      </c>
      <c r="O61" s="93"/>
    </row>
    <row r="62" spans="1:15" s="146" customFormat="1" ht="12" customHeight="1" x14ac:dyDescent="0.2">
      <c r="A62" s="156" t="s">
        <v>21</v>
      </c>
      <c r="B62" s="140">
        <f>SUM(B57:B61)</f>
        <v>12338</v>
      </c>
      <c r="C62" s="140">
        <f t="shared" ref="C62:N62" si="5">SUM(C57:C61)</f>
        <v>20547</v>
      </c>
      <c r="D62" s="140">
        <f t="shared" si="5"/>
        <v>34198</v>
      </c>
      <c r="E62" s="140">
        <f t="shared" si="5"/>
        <v>39142</v>
      </c>
      <c r="F62" s="140">
        <f t="shared" si="5"/>
        <v>27729</v>
      </c>
      <c r="G62" s="140">
        <f t="shared" si="5"/>
        <v>31658</v>
      </c>
      <c r="H62" s="140">
        <f t="shared" si="5"/>
        <v>17005</v>
      </c>
      <c r="I62" s="140">
        <f t="shared" si="5"/>
        <v>3705</v>
      </c>
      <c r="J62" s="140">
        <f t="shared" si="5"/>
        <v>126</v>
      </c>
      <c r="K62" s="140">
        <f t="shared" si="5"/>
        <v>1540</v>
      </c>
      <c r="L62" s="140">
        <f t="shared" si="5"/>
        <v>7513</v>
      </c>
      <c r="M62" s="140">
        <f t="shared" si="5"/>
        <v>8971</v>
      </c>
      <c r="N62" s="140">
        <f t="shared" si="5"/>
        <v>204472</v>
      </c>
      <c r="O62" s="144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4" s="85" customFormat="1" ht="12.75" customHeight="1" x14ac:dyDescent="0.3">
      <c r="A1" s="237" t="s">
        <v>205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103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94" t="s">
        <v>0</v>
      </c>
    </row>
    <row r="6" spans="1:14" s="110" customFormat="1" ht="9.9" customHeight="1" x14ac:dyDescent="0.15">
      <c r="A6" s="110" t="s">
        <v>94</v>
      </c>
      <c r="B6" s="121">
        <v>45</v>
      </c>
      <c r="C6" s="121">
        <v>30</v>
      </c>
      <c r="D6" s="121">
        <v>54</v>
      </c>
      <c r="E6" s="121">
        <v>25</v>
      </c>
      <c r="F6" s="121">
        <v>23</v>
      </c>
      <c r="G6" s="121" t="s">
        <v>25</v>
      </c>
      <c r="H6" s="121">
        <v>1</v>
      </c>
      <c r="I6" s="121">
        <v>9</v>
      </c>
      <c r="J6" s="121">
        <v>29</v>
      </c>
      <c r="K6" s="121">
        <v>67</v>
      </c>
      <c r="L6" s="121">
        <v>94</v>
      </c>
      <c r="M6" s="121">
        <v>129</v>
      </c>
      <c r="N6" s="122">
        <v>506</v>
      </c>
    </row>
    <row r="7" spans="1:14" s="110" customFormat="1" ht="9.9" customHeight="1" x14ac:dyDescent="0.15">
      <c r="A7" s="110" t="s">
        <v>127</v>
      </c>
      <c r="B7" s="121">
        <v>9</v>
      </c>
      <c r="C7" s="121" t="s">
        <v>25</v>
      </c>
      <c r="D7" s="121">
        <v>14</v>
      </c>
      <c r="E7" s="121">
        <v>4</v>
      </c>
      <c r="F7" s="121">
        <v>8</v>
      </c>
      <c r="G7" s="121">
        <v>5</v>
      </c>
      <c r="H7" s="121" t="s">
        <v>25</v>
      </c>
      <c r="I7" s="121">
        <v>33</v>
      </c>
      <c r="J7" s="121">
        <v>5</v>
      </c>
      <c r="K7" s="121">
        <v>22</v>
      </c>
      <c r="L7" s="121">
        <v>6</v>
      </c>
      <c r="M7" s="121">
        <v>1</v>
      </c>
      <c r="N7" s="122">
        <v>107</v>
      </c>
    </row>
    <row r="8" spans="1:14" s="110" customFormat="1" ht="9.9" customHeight="1" x14ac:dyDescent="0.15">
      <c r="A8" s="110" t="s">
        <v>83</v>
      </c>
      <c r="B8" s="121" t="s">
        <v>25</v>
      </c>
      <c r="C8" s="121" t="s">
        <v>25</v>
      </c>
      <c r="D8" s="121" t="s">
        <v>25</v>
      </c>
      <c r="E8" s="121" t="s">
        <v>25</v>
      </c>
      <c r="F8" s="121" t="s">
        <v>25</v>
      </c>
      <c r="G8" s="121">
        <v>1</v>
      </c>
      <c r="H8" s="121" t="s">
        <v>25</v>
      </c>
      <c r="I8" s="121" t="s">
        <v>25</v>
      </c>
      <c r="J8" s="121" t="s">
        <v>25</v>
      </c>
      <c r="K8" s="121" t="s">
        <v>25</v>
      </c>
      <c r="L8" s="121">
        <v>1</v>
      </c>
      <c r="M8" s="121">
        <v>1</v>
      </c>
      <c r="N8" s="122">
        <v>3</v>
      </c>
    </row>
    <row r="9" spans="1:14" s="110" customFormat="1" ht="9.9" customHeight="1" x14ac:dyDescent="0.15">
      <c r="A9" s="110" t="s">
        <v>135</v>
      </c>
      <c r="B9" s="121">
        <v>56</v>
      </c>
      <c r="C9" s="121">
        <v>60</v>
      </c>
      <c r="D9" s="121">
        <v>48</v>
      </c>
      <c r="E9" s="121">
        <v>8</v>
      </c>
      <c r="F9" s="121">
        <v>41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>
        <v>34</v>
      </c>
      <c r="M9" s="121">
        <v>75</v>
      </c>
      <c r="N9" s="122">
        <v>322</v>
      </c>
    </row>
    <row r="10" spans="1:14" s="110" customFormat="1" ht="9.9" customHeight="1" x14ac:dyDescent="0.15">
      <c r="A10" s="110" t="s">
        <v>96</v>
      </c>
      <c r="B10" s="121">
        <v>384</v>
      </c>
      <c r="C10" s="121">
        <v>351</v>
      </c>
      <c r="D10" s="121">
        <v>285</v>
      </c>
      <c r="E10" s="121">
        <v>145</v>
      </c>
      <c r="F10" s="121">
        <v>6</v>
      </c>
      <c r="G10" s="121" t="s">
        <v>25</v>
      </c>
      <c r="H10" s="121" t="s">
        <v>25</v>
      </c>
      <c r="I10" s="121">
        <v>13</v>
      </c>
      <c r="J10" s="121">
        <v>22</v>
      </c>
      <c r="K10" s="121" t="s">
        <v>25</v>
      </c>
      <c r="L10" s="121">
        <v>102</v>
      </c>
      <c r="M10" s="121">
        <v>308</v>
      </c>
      <c r="N10" s="122">
        <v>1616</v>
      </c>
    </row>
    <row r="11" spans="1:14" s="110" customFormat="1" ht="9.9" customHeight="1" x14ac:dyDescent="0.15">
      <c r="A11" s="123" t="s">
        <v>84</v>
      </c>
      <c r="B11" s="124">
        <v>44</v>
      </c>
      <c r="C11" s="124" t="s">
        <v>25</v>
      </c>
      <c r="D11" s="124">
        <v>5</v>
      </c>
      <c r="E11" s="124" t="s">
        <v>25</v>
      </c>
      <c r="F11" s="124" t="s">
        <v>25</v>
      </c>
      <c r="G11" s="124" t="s">
        <v>25</v>
      </c>
      <c r="H11" s="124" t="s">
        <v>25</v>
      </c>
      <c r="I11" s="124" t="s">
        <v>25</v>
      </c>
      <c r="J11" s="124" t="s">
        <v>25</v>
      </c>
      <c r="K11" s="124" t="s">
        <v>25</v>
      </c>
      <c r="L11" s="124" t="s">
        <v>25</v>
      </c>
      <c r="M11" s="124" t="s">
        <v>25</v>
      </c>
      <c r="N11" s="125">
        <v>49</v>
      </c>
    </row>
    <row r="12" spans="1:14" s="110" customFormat="1" ht="9.9" customHeight="1" x14ac:dyDescent="0.15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</row>
    <row r="13" spans="1:14" s="110" customFormat="1" ht="9.9" customHeight="1" x14ac:dyDescent="0.15">
      <c r="A13" s="110" t="s">
        <v>61</v>
      </c>
      <c r="B13" s="121" t="s">
        <v>25</v>
      </c>
      <c r="C13" s="121" t="s">
        <v>25</v>
      </c>
      <c r="D13" s="121">
        <v>29</v>
      </c>
      <c r="E13" s="121">
        <v>45</v>
      </c>
      <c r="F13" s="121">
        <v>18</v>
      </c>
      <c r="G13" s="121">
        <v>10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 t="s">
        <v>25</v>
      </c>
      <c r="N13" s="122">
        <v>102</v>
      </c>
    </row>
    <row r="14" spans="1:14" s="110" customFormat="1" ht="9.9" customHeight="1" x14ac:dyDescent="0.15">
      <c r="A14" s="110" t="s">
        <v>177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>
        <v>4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4</v>
      </c>
    </row>
    <row r="15" spans="1:14" s="110" customFormat="1" ht="9.9" customHeight="1" x14ac:dyDescent="0.15">
      <c r="A15" s="110" t="s">
        <v>111</v>
      </c>
      <c r="B15" s="121" t="s">
        <v>25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>
        <v>1</v>
      </c>
      <c r="J15" s="121">
        <v>1</v>
      </c>
      <c r="K15" s="121" t="s">
        <v>25</v>
      </c>
      <c r="L15" s="121">
        <v>2</v>
      </c>
      <c r="M15" s="121">
        <v>1</v>
      </c>
      <c r="N15" s="122">
        <v>5</v>
      </c>
    </row>
    <row r="16" spans="1:14" s="110" customFormat="1" ht="9.9" customHeight="1" x14ac:dyDescent="0.15">
      <c r="A16" s="110" t="s">
        <v>34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>
        <v>1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79</v>
      </c>
      <c r="B17" s="121">
        <v>1</v>
      </c>
      <c r="C17" s="121">
        <v>1</v>
      </c>
      <c r="D17" s="121">
        <v>1</v>
      </c>
      <c r="E17" s="121">
        <v>1</v>
      </c>
      <c r="F17" s="121" t="s">
        <v>25</v>
      </c>
      <c r="G17" s="121">
        <v>2</v>
      </c>
      <c r="H17" s="121" t="s">
        <v>25</v>
      </c>
      <c r="I17" s="121">
        <v>1</v>
      </c>
      <c r="J17" s="121">
        <v>1</v>
      </c>
      <c r="K17" s="121">
        <v>3</v>
      </c>
      <c r="L17" s="121">
        <v>6</v>
      </c>
      <c r="M17" s="121">
        <v>7</v>
      </c>
      <c r="N17" s="122">
        <v>24</v>
      </c>
    </row>
    <row r="18" spans="1:14" s="110" customFormat="1" ht="9.9" customHeight="1" x14ac:dyDescent="0.15">
      <c r="A18" s="110" t="s">
        <v>35</v>
      </c>
      <c r="B18" s="121" t="s">
        <v>25</v>
      </c>
      <c r="C18" s="121" t="s">
        <v>25</v>
      </c>
      <c r="D18" s="121" t="s">
        <v>25</v>
      </c>
      <c r="E18" s="121">
        <v>7</v>
      </c>
      <c r="F18" s="121">
        <v>6</v>
      </c>
      <c r="G18" s="121">
        <v>2</v>
      </c>
      <c r="H18" s="121">
        <v>3</v>
      </c>
      <c r="I18" s="121">
        <v>1</v>
      </c>
      <c r="J18" s="121">
        <v>1</v>
      </c>
      <c r="K18" s="121" t="s">
        <v>25</v>
      </c>
      <c r="L18" s="121" t="s">
        <v>25</v>
      </c>
      <c r="M18" s="121" t="s">
        <v>25</v>
      </c>
      <c r="N18" s="122">
        <v>20</v>
      </c>
    </row>
    <row r="19" spans="1:14" s="110" customFormat="1" ht="9.9" customHeight="1" x14ac:dyDescent="0.15">
      <c r="A19" s="110" t="s">
        <v>113</v>
      </c>
      <c r="B19" s="121">
        <v>31</v>
      </c>
      <c r="C19" s="121">
        <v>25</v>
      </c>
      <c r="D19" s="121">
        <v>5</v>
      </c>
      <c r="E19" s="121">
        <v>169</v>
      </c>
      <c r="F19" s="121">
        <v>41</v>
      </c>
      <c r="G19" s="121">
        <v>44</v>
      </c>
      <c r="H19" s="121">
        <v>28</v>
      </c>
      <c r="I19" s="121">
        <v>95</v>
      </c>
      <c r="J19" s="121" t="s">
        <v>25</v>
      </c>
      <c r="K19" s="121">
        <v>46</v>
      </c>
      <c r="L19" s="121">
        <v>51</v>
      </c>
      <c r="M19" s="121">
        <v>140</v>
      </c>
      <c r="N19" s="122">
        <v>675</v>
      </c>
    </row>
    <row r="20" spans="1:14" s="110" customFormat="1" ht="9.9" customHeight="1" x14ac:dyDescent="0.15">
      <c r="A20" s="110" t="s">
        <v>130</v>
      </c>
      <c r="B20" s="121" t="s">
        <v>25</v>
      </c>
      <c r="C20" s="121" t="s">
        <v>25</v>
      </c>
      <c r="D20" s="121">
        <v>1</v>
      </c>
      <c r="E20" s="121">
        <v>3</v>
      </c>
      <c r="F20" s="121">
        <v>2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>
        <v>1</v>
      </c>
      <c r="L20" s="121" t="s">
        <v>25</v>
      </c>
      <c r="M20" s="121" t="s">
        <v>25</v>
      </c>
      <c r="N20" s="122">
        <v>7</v>
      </c>
    </row>
    <row r="21" spans="1:14" s="110" customFormat="1" ht="9.9" customHeight="1" x14ac:dyDescent="0.15">
      <c r="A21" s="110" t="s">
        <v>143</v>
      </c>
      <c r="B21" s="121">
        <v>6</v>
      </c>
      <c r="C21" s="121">
        <v>262</v>
      </c>
      <c r="D21" s="121">
        <v>103</v>
      </c>
      <c r="E21" s="121">
        <v>6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>
        <v>7</v>
      </c>
      <c r="K21" s="121" t="s">
        <v>25</v>
      </c>
      <c r="L21" s="121">
        <v>2</v>
      </c>
      <c r="M21" s="121">
        <v>43</v>
      </c>
      <c r="N21" s="122">
        <v>429</v>
      </c>
    </row>
    <row r="22" spans="1:14" s="110" customFormat="1" ht="9.9" customHeight="1" x14ac:dyDescent="0.15">
      <c r="A22" s="110" t="s">
        <v>165</v>
      </c>
      <c r="B22" s="121" t="s">
        <v>25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>
        <v>1</v>
      </c>
      <c r="L22" s="121">
        <v>1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126</v>
      </c>
      <c r="B23" s="121">
        <v>3</v>
      </c>
      <c r="C23" s="121">
        <v>2</v>
      </c>
      <c r="D23" s="121">
        <v>5</v>
      </c>
      <c r="E23" s="121">
        <v>71</v>
      </c>
      <c r="F23" s="121">
        <v>47</v>
      </c>
      <c r="G23" s="121">
        <v>92</v>
      </c>
      <c r="H23" s="121">
        <v>195</v>
      </c>
      <c r="I23" s="121">
        <v>69</v>
      </c>
      <c r="J23" s="121">
        <v>32</v>
      </c>
      <c r="K23" s="121">
        <v>7</v>
      </c>
      <c r="L23" s="121">
        <v>1</v>
      </c>
      <c r="M23" s="121">
        <v>2</v>
      </c>
      <c r="N23" s="122">
        <v>526</v>
      </c>
    </row>
    <row r="24" spans="1:14" s="110" customFormat="1" ht="9.9" customHeight="1" x14ac:dyDescent="0.15">
      <c r="A24" s="110" t="s">
        <v>189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>
        <v>1</v>
      </c>
      <c r="M24" s="121" t="s">
        <v>25</v>
      </c>
      <c r="N24" s="122">
        <v>1</v>
      </c>
    </row>
    <row r="25" spans="1:14" s="110" customFormat="1" ht="9.9" customHeight="1" x14ac:dyDescent="0.15">
      <c r="A25" s="123" t="s">
        <v>45</v>
      </c>
      <c r="B25" s="124" t="s">
        <v>25</v>
      </c>
      <c r="C25" s="124" t="s">
        <v>25</v>
      </c>
      <c r="D25" s="124">
        <v>1</v>
      </c>
      <c r="E25" s="124" t="s">
        <v>25</v>
      </c>
      <c r="F25" s="124" t="s">
        <v>25</v>
      </c>
      <c r="G25" s="124" t="s">
        <v>25</v>
      </c>
      <c r="H25" s="124" t="s">
        <v>25</v>
      </c>
      <c r="I25" s="124" t="s">
        <v>25</v>
      </c>
      <c r="J25" s="124" t="s">
        <v>25</v>
      </c>
      <c r="K25" s="124" t="s">
        <v>25</v>
      </c>
      <c r="L25" s="124" t="s">
        <v>25</v>
      </c>
      <c r="M25" s="124">
        <v>1</v>
      </c>
      <c r="N25" s="125">
        <v>2</v>
      </c>
    </row>
    <row r="26" spans="1:14" s="110" customFormat="1" ht="9.9" customHeight="1" x14ac:dyDescent="0.15">
      <c r="A26" s="126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8"/>
    </row>
    <row r="27" spans="1:14" s="110" customFormat="1" ht="9.9" customHeight="1" x14ac:dyDescent="0.15">
      <c r="A27" s="110" t="s">
        <v>50</v>
      </c>
      <c r="B27" s="121">
        <v>1</v>
      </c>
      <c r="C27" s="121">
        <v>3</v>
      </c>
      <c r="D27" s="121">
        <v>3</v>
      </c>
      <c r="E27" s="121">
        <v>1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 t="s">
        <v>25</v>
      </c>
      <c r="M27" s="121" t="s">
        <v>25</v>
      </c>
      <c r="N27" s="122">
        <v>8</v>
      </c>
    </row>
    <row r="28" spans="1:14" s="110" customFormat="1" ht="9.9" customHeight="1" x14ac:dyDescent="0.15">
      <c r="A28" s="110" t="s">
        <v>182</v>
      </c>
      <c r="B28" s="121">
        <v>2</v>
      </c>
      <c r="C28" s="121">
        <v>3</v>
      </c>
      <c r="D28" s="121">
        <v>1</v>
      </c>
      <c r="E28" s="121" t="s">
        <v>25</v>
      </c>
      <c r="F28" s="121" t="s">
        <v>25</v>
      </c>
      <c r="G28" s="121">
        <v>1</v>
      </c>
      <c r="H28" s="121" t="s">
        <v>25</v>
      </c>
      <c r="I28" s="121" t="s">
        <v>25</v>
      </c>
      <c r="J28" s="121" t="s">
        <v>25</v>
      </c>
      <c r="K28" s="121">
        <v>3</v>
      </c>
      <c r="L28" s="121" t="s">
        <v>25</v>
      </c>
      <c r="M28" s="121" t="s">
        <v>25</v>
      </c>
      <c r="N28" s="122">
        <v>10</v>
      </c>
    </row>
    <row r="29" spans="1:14" s="110" customFormat="1" ht="9.9" customHeight="1" x14ac:dyDescent="0.15">
      <c r="A29" s="110" t="s">
        <v>52</v>
      </c>
      <c r="B29" s="121">
        <v>12</v>
      </c>
      <c r="C29" s="121">
        <v>11</v>
      </c>
      <c r="D29" s="121">
        <v>10</v>
      </c>
      <c r="E29" s="121">
        <v>19</v>
      </c>
      <c r="F29" s="121">
        <v>11</v>
      </c>
      <c r="G29" s="121">
        <v>8</v>
      </c>
      <c r="H29" s="121">
        <v>13</v>
      </c>
      <c r="I29" s="121">
        <v>18</v>
      </c>
      <c r="J29" s="121">
        <v>21</v>
      </c>
      <c r="K29" s="121" t="s">
        <v>25</v>
      </c>
      <c r="L29" s="121" t="s">
        <v>25</v>
      </c>
      <c r="M29" s="121" t="s">
        <v>25</v>
      </c>
      <c r="N29" s="122">
        <v>123</v>
      </c>
    </row>
    <row r="30" spans="1:14" s="110" customFormat="1" ht="9.9" customHeight="1" x14ac:dyDescent="0.15">
      <c r="A30" s="110" t="s">
        <v>169</v>
      </c>
      <c r="B30" s="121">
        <v>1</v>
      </c>
      <c r="C30" s="121">
        <v>2</v>
      </c>
      <c r="D30" s="121">
        <v>2</v>
      </c>
      <c r="E30" s="121">
        <v>3</v>
      </c>
      <c r="F30" s="121">
        <v>1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>
        <v>2</v>
      </c>
      <c r="L30" s="121" t="s">
        <v>25</v>
      </c>
      <c r="M30" s="121" t="s">
        <v>25</v>
      </c>
      <c r="N30" s="122">
        <v>11</v>
      </c>
    </row>
    <row r="31" spans="1:14" s="110" customFormat="1" ht="9.9" customHeight="1" x14ac:dyDescent="0.15">
      <c r="A31" s="110" t="s">
        <v>53</v>
      </c>
      <c r="B31" s="121" t="s">
        <v>25</v>
      </c>
      <c r="C31" s="121" t="s">
        <v>25</v>
      </c>
      <c r="D31" s="121" t="s">
        <v>25</v>
      </c>
      <c r="E31" s="121">
        <v>1</v>
      </c>
      <c r="F31" s="121" t="s">
        <v>25</v>
      </c>
      <c r="G31" s="121" t="s">
        <v>25</v>
      </c>
      <c r="H31" s="121" t="s">
        <v>25</v>
      </c>
      <c r="I31" s="121" t="s">
        <v>25</v>
      </c>
      <c r="J31" s="121">
        <v>1</v>
      </c>
      <c r="K31" s="121" t="s">
        <v>25</v>
      </c>
      <c r="L31" s="121" t="s">
        <v>25</v>
      </c>
      <c r="M31" s="121" t="s">
        <v>25</v>
      </c>
      <c r="N31" s="122">
        <v>2</v>
      </c>
    </row>
    <row r="32" spans="1:14" s="110" customFormat="1" ht="9.9" customHeight="1" x14ac:dyDescent="0.15">
      <c r="A32" s="110" t="s">
        <v>183</v>
      </c>
      <c r="B32" s="121">
        <v>28</v>
      </c>
      <c r="C32" s="121">
        <v>19</v>
      </c>
      <c r="D32" s="121">
        <v>1</v>
      </c>
      <c r="E32" s="121" t="s">
        <v>25</v>
      </c>
      <c r="F32" s="121" t="s">
        <v>25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48</v>
      </c>
    </row>
    <row r="33" spans="1:14" s="110" customFormat="1" ht="9.9" customHeight="1" x14ac:dyDescent="0.15">
      <c r="A33" s="110" t="s">
        <v>70</v>
      </c>
      <c r="B33" s="121" t="s">
        <v>25</v>
      </c>
      <c r="C33" s="121" t="s">
        <v>25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>
        <v>29</v>
      </c>
      <c r="I33" s="121">
        <v>22</v>
      </c>
      <c r="J33" s="121" t="s">
        <v>25</v>
      </c>
      <c r="K33" s="121" t="s">
        <v>25</v>
      </c>
      <c r="L33" s="121">
        <v>1</v>
      </c>
      <c r="M33" s="121">
        <v>11</v>
      </c>
      <c r="N33" s="122">
        <v>63</v>
      </c>
    </row>
    <row r="34" spans="1:14" s="110" customFormat="1" ht="9.9" customHeight="1" x14ac:dyDescent="0.15">
      <c r="A34" s="110" t="s">
        <v>71</v>
      </c>
      <c r="B34" s="121" t="s">
        <v>25</v>
      </c>
      <c r="C34" s="121">
        <v>1</v>
      </c>
      <c r="D34" s="121" t="s">
        <v>25</v>
      </c>
      <c r="E34" s="121">
        <v>1</v>
      </c>
      <c r="F34" s="121">
        <v>1</v>
      </c>
      <c r="G34" s="121" t="s">
        <v>25</v>
      </c>
      <c r="H34" s="121" t="s">
        <v>25</v>
      </c>
      <c r="I34" s="121" t="s">
        <v>25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3</v>
      </c>
    </row>
    <row r="35" spans="1:14" s="110" customFormat="1" ht="9.9" customHeight="1" x14ac:dyDescent="0.15">
      <c r="A35" s="110" t="s">
        <v>174</v>
      </c>
      <c r="B35" s="121">
        <v>9</v>
      </c>
      <c r="C35" s="121">
        <v>8</v>
      </c>
      <c r="D35" s="121">
        <v>8</v>
      </c>
      <c r="E35" s="121">
        <v>8</v>
      </c>
      <c r="F35" s="121">
        <v>11</v>
      </c>
      <c r="G35" s="121">
        <v>4</v>
      </c>
      <c r="H35" s="121">
        <v>12</v>
      </c>
      <c r="I35" s="121">
        <v>11</v>
      </c>
      <c r="J35" s="121">
        <v>9</v>
      </c>
      <c r="K35" s="121">
        <v>8</v>
      </c>
      <c r="L35" s="121">
        <v>9</v>
      </c>
      <c r="M35" s="121">
        <v>13</v>
      </c>
      <c r="N35" s="122">
        <v>110</v>
      </c>
    </row>
    <row r="36" spans="1:14" s="110" customFormat="1" ht="9.9" customHeight="1" x14ac:dyDescent="0.15">
      <c r="A36" s="110" t="s">
        <v>197</v>
      </c>
      <c r="B36" s="121">
        <v>1</v>
      </c>
      <c r="C36" s="121" t="s">
        <v>25</v>
      </c>
      <c r="D36" s="121" t="s">
        <v>25</v>
      </c>
      <c r="E36" s="121" t="s">
        <v>25</v>
      </c>
      <c r="F36" s="121" t="s">
        <v>25</v>
      </c>
      <c r="G36" s="121" t="s">
        <v>25</v>
      </c>
      <c r="H36" s="121" t="s">
        <v>25</v>
      </c>
      <c r="I36" s="121" t="s">
        <v>25</v>
      </c>
      <c r="J36" s="121" t="s">
        <v>25</v>
      </c>
      <c r="K36" s="121" t="s">
        <v>25</v>
      </c>
      <c r="L36" s="121" t="s">
        <v>25</v>
      </c>
      <c r="M36" s="121" t="s">
        <v>25</v>
      </c>
      <c r="N36" s="122">
        <v>1</v>
      </c>
    </row>
    <row r="37" spans="1:14" s="110" customFormat="1" ht="9.9" customHeight="1" x14ac:dyDescent="0.15">
      <c r="A37" s="123" t="s">
        <v>184</v>
      </c>
      <c r="B37" s="124">
        <v>44</v>
      </c>
      <c r="C37" s="124">
        <v>29</v>
      </c>
      <c r="D37" s="124">
        <v>43</v>
      </c>
      <c r="E37" s="124">
        <v>33</v>
      </c>
      <c r="F37" s="124">
        <v>19</v>
      </c>
      <c r="G37" s="124">
        <v>11</v>
      </c>
      <c r="H37" s="124">
        <v>14</v>
      </c>
      <c r="I37" s="124">
        <v>40</v>
      </c>
      <c r="J37" s="124">
        <v>22</v>
      </c>
      <c r="K37" s="124">
        <v>48</v>
      </c>
      <c r="L37" s="124">
        <v>8</v>
      </c>
      <c r="M37" s="124" t="s">
        <v>25</v>
      </c>
      <c r="N37" s="125">
        <v>311</v>
      </c>
    </row>
    <row r="38" spans="1:14" s="110" customFormat="1" ht="9.9" customHeight="1" x14ac:dyDescent="0.1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8"/>
    </row>
    <row r="39" spans="1:14" s="110" customFormat="1" ht="9.9" customHeight="1" x14ac:dyDescent="0.15">
      <c r="A39" s="110" t="s">
        <v>120</v>
      </c>
      <c r="B39" s="121" t="s">
        <v>25</v>
      </c>
      <c r="C39" s="121" t="s">
        <v>25</v>
      </c>
      <c r="D39" s="121">
        <v>2</v>
      </c>
      <c r="E39" s="121" t="s">
        <v>25</v>
      </c>
      <c r="F39" s="121">
        <v>1</v>
      </c>
      <c r="G39" s="121">
        <v>1</v>
      </c>
      <c r="H39" s="121">
        <v>1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5</v>
      </c>
    </row>
    <row r="40" spans="1:14" s="110" customFormat="1" ht="9.9" customHeight="1" x14ac:dyDescent="0.15">
      <c r="A40" s="110" t="s">
        <v>136</v>
      </c>
      <c r="B40" s="121" t="s">
        <v>25</v>
      </c>
      <c r="C40" s="121" t="s">
        <v>25</v>
      </c>
      <c r="D40" s="121">
        <v>2</v>
      </c>
      <c r="E40" s="121">
        <v>2</v>
      </c>
      <c r="F40" s="121" t="s">
        <v>25</v>
      </c>
      <c r="G40" s="121" t="s">
        <v>25</v>
      </c>
      <c r="H40" s="121" t="s">
        <v>25</v>
      </c>
      <c r="I40" s="121">
        <v>28</v>
      </c>
      <c r="J40" s="121">
        <v>13</v>
      </c>
      <c r="K40" s="121">
        <v>53</v>
      </c>
      <c r="L40" s="121">
        <v>9</v>
      </c>
      <c r="M40" s="121">
        <v>2</v>
      </c>
      <c r="N40" s="122">
        <v>109</v>
      </c>
    </row>
    <row r="41" spans="1:14" s="110" customFormat="1" ht="9.9" customHeight="1" x14ac:dyDescent="0.15">
      <c r="A41" s="110" t="s">
        <v>170</v>
      </c>
      <c r="B41" s="121" t="s">
        <v>25</v>
      </c>
      <c r="C41" s="121">
        <v>1</v>
      </c>
      <c r="D41" s="121">
        <v>1</v>
      </c>
      <c r="E41" s="121" t="s">
        <v>25</v>
      </c>
      <c r="F41" s="121" t="s">
        <v>25</v>
      </c>
      <c r="G41" s="121" t="s">
        <v>25</v>
      </c>
      <c r="H41" s="121">
        <v>1</v>
      </c>
      <c r="I41" s="121">
        <v>2</v>
      </c>
      <c r="J41" s="121">
        <v>12</v>
      </c>
      <c r="K41" s="121">
        <v>10</v>
      </c>
      <c r="L41" s="121">
        <v>8</v>
      </c>
      <c r="M41" s="121">
        <v>5</v>
      </c>
      <c r="N41" s="122">
        <v>40</v>
      </c>
    </row>
    <row r="42" spans="1:14" s="110" customFormat="1" ht="9.9" customHeight="1" x14ac:dyDescent="0.15">
      <c r="A42" s="110" t="s">
        <v>72</v>
      </c>
      <c r="B42" s="121">
        <v>1</v>
      </c>
      <c r="C42" s="121">
        <v>3</v>
      </c>
      <c r="D42" s="121">
        <v>1</v>
      </c>
      <c r="E42" s="121">
        <v>3</v>
      </c>
      <c r="F42" s="121">
        <v>1</v>
      </c>
      <c r="G42" s="121">
        <v>1</v>
      </c>
      <c r="H42" s="121">
        <v>1</v>
      </c>
      <c r="I42" s="121">
        <v>2</v>
      </c>
      <c r="J42" s="121">
        <v>8</v>
      </c>
      <c r="K42" s="121">
        <v>5</v>
      </c>
      <c r="L42" s="121">
        <v>5</v>
      </c>
      <c r="M42" s="121">
        <v>4</v>
      </c>
      <c r="N42" s="122">
        <v>35</v>
      </c>
    </row>
    <row r="43" spans="1:14" s="110" customFormat="1" ht="9.9" customHeight="1" x14ac:dyDescent="0.15">
      <c r="A43" s="110" t="s">
        <v>186</v>
      </c>
      <c r="B43" s="121" t="s">
        <v>25</v>
      </c>
      <c r="C43" s="121" t="s">
        <v>25</v>
      </c>
      <c r="D43" s="121" t="s">
        <v>25</v>
      </c>
      <c r="E43" s="121" t="s">
        <v>25</v>
      </c>
      <c r="F43" s="121" t="s">
        <v>25</v>
      </c>
      <c r="G43" s="121" t="s">
        <v>25</v>
      </c>
      <c r="H43" s="121" t="s">
        <v>25</v>
      </c>
      <c r="I43" s="121" t="s">
        <v>25</v>
      </c>
      <c r="J43" s="121">
        <v>1</v>
      </c>
      <c r="K43" s="121">
        <v>1</v>
      </c>
      <c r="L43" s="121" t="s">
        <v>25</v>
      </c>
      <c r="M43" s="121" t="s">
        <v>25</v>
      </c>
      <c r="N43" s="122">
        <v>2</v>
      </c>
    </row>
    <row r="44" spans="1:14" s="110" customFormat="1" ht="9.9" customHeight="1" x14ac:dyDescent="0.15">
      <c r="A44" s="110" t="s">
        <v>131</v>
      </c>
      <c r="B44" s="121">
        <v>1</v>
      </c>
      <c r="C44" s="121" t="s">
        <v>25</v>
      </c>
      <c r="D44" s="121" t="s">
        <v>25</v>
      </c>
      <c r="E44" s="121">
        <v>1</v>
      </c>
      <c r="F44" s="121" t="s">
        <v>25</v>
      </c>
      <c r="G44" s="121" t="s">
        <v>25</v>
      </c>
      <c r="H44" s="121">
        <v>1</v>
      </c>
      <c r="I44" s="121">
        <v>1</v>
      </c>
      <c r="J44" s="121">
        <v>1</v>
      </c>
      <c r="K44" s="121">
        <v>1</v>
      </c>
      <c r="L44" s="121" t="s">
        <v>25</v>
      </c>
      <c r="M44" s="121" t="s">
        <v>25</v>
      </c>
      <c r="N44" s="122">
        <v>6</v>
      </c>
    </row>
    <row r="45" spans="1:14" s="110" customFormat="1" ht="9.9" customHeight="1" x14ac:dyDescent="0.15">
      <c r="A45" s="110" t="s">
        <v>122</v>
      </c>
      <c r="B45" s="121" t="s">
        <v>25</v>
      </c>
      <c r="C45" s="121" t="s">
        <v>25</v>
      </c>
      <c r="D45" s="121">
        <v>57</v>
      </c>
      <c r="E45" s="121">
        <v>192</v>
      </c>
      <c r="F45" s="121">
        <v>104</v>
      </c>
      <c r="G45" s="121">
        <v>171</v>
      </c>
      <c r="H45" s="121">
        <v>142</v>
      </c>
      <c r="I45" s="121">
        <v>110</v>
      </c>
      <c r="J45" s="121" t="s">
        <v>25</v>
      </c>
      <c r="K45" s="121">
        <v>52</v>
      </c>
      <c r="L45" s="121">
        <v>28</v>
      </c>
      <c r="M45" s="121" t="s">
        <v>25</v>
      </c>
      <c r="N45" s="122">
        <v>856</v>
      </c>
    </row>
    <row r="46" spans="1:14" s="110" customFormat="1" ht="9.9" customHeight="1" x14ac:dyDescent="0.15">
      <c r="A46" s="110" t="s">
        <v>123</v>
      </c>
      <c r="B46" s="121" t="s">
        <v>25</v>
      </c>
      <c r="C46" s="121" t="s">
        <v>25</v>
      </c>
      <c r="D46" s="121">
        <v>583</v>
      </c>
      <c r="E46" s="121">
        <v>586</v>
      </c>
      <c r="F46" s="121">
        <v>566</v>
      </c>
      <c r="G46" s="121">
        <v>384</v>
      </c>
      <c r="H46" s="121">
        <v>289</v>
      </c>
      <c r="I46" s="121">
        <v>445</v>
      </c>
      <c r="J46" s="121" t="s">
        <v>25</v>
      </c>
      <c r="K46" s="121">
        <v>339</v>
      </c>
      <c r="L46" s="121">
        <v>149</v>
      </c>
      <c r="M46" s="121" t="s">
        <v>25</v>
      </c>
      <c r="N46" s="122">
        <v>3341</v>
      </c>
    </row>
    <row r="47" spans="1:14" s="110" customFormat="1" ht="9.9" customHeight="1" x14ac:dyDescent="0.15">
      <c r="A47" s="123" t="s">
        <v>124</v>
      </c>
      <c r="B47" s="124" t="s">
        <v>25</v>
      </c>
      <c r="C47" s="124" t="s">
        <v>25</v>
      </c>
      <c r="D47" s="124">
        <v>1</v>
      </c>
      <c r="E47" s="124" t="s">
        <v>25</v>
      </c>
      <c r="F47" s="124" t="s">
        <v>25</v>
      </c>
      <c r="G47" s="124" t="s">
        <v>25</v>
      </c>
      <c r="H47" s="124" t="s">
        <v>25</v>
      </c>
      <c r="I47" s="124" t="s">
        <v>25</v>
      </c>
      <c r="J47" s="124" t="s">
        <v>25</v>
      </c>
      <c r="K47" s="124" t="s">
        <v>25</v>
      </c>
      <c r="L47" s="124" t="s">
        <v>25</v>
      </c>
      <c r="M47" s="124" t="s">
        <v>25</v>
      </c>
      <c r="N47" s="125">
        <v>1</v>
      </c>
    </row>
    <row r="48" spans="1:14" s="110" customFormat="1" ht="9.9" customHeight="1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8"/>
    </row>
    <row r="49" spans="1:14" s="110" customFormat="1" ht="9.9" customHeight="1" x14ac:dyDescent="0.15">
      <c r="A49" s="110" t="s">
        <v>187</v>
      </c>
      <c r="B49" s="121" t="s">
        <v>25</v>
      </c>
      <c r="C49" s="121" t="s">
        <v>25</v>
      </c>
      <c r="D49" s="121">
        <v>9</v>
      </c>
      <c r="E49" s="121">
        <v>6</v>
      </c>
      <c r="F49" s="121" t="s">
        <v>25</v>
      </c>
      <c r="G49" s="121" t="s">
        <v>25</v>
      </c>
      <c r="H49" s="121" t="s">
        <v>25</v>
      </c>
      <c r="I49" s="121" t="s">
        <v>25</v>
      </c>
      <c r="J49" s="121" t="s">
        <v>25</v>
      </c>
      <c r="K49" s="121" t="s">
        <v>25</v>
      </c>
      <c r="L49" s="121" t="s">
        <v>25</v>
      </c>
      <c r="M49" s="121" t="s">
        <v>25</v>
      </c>
      <c r="N49" s="122">
        <v>15</v>
      </c>
    </row>
    <row r="50" spans="1:14" s="110" customFormat="1" ht="9.9" customHeight="1" x14ac:dyDescent="0.15">
      <c r="A50" s="123" t="s">
        <v>58</v>
      </c>
      <c r="B50" s="124">
        <v>7</v>
      </c>
      <c r="C50" s="124">
        <v>10</v>
      </c>
      <c r="D50" s="124">
        <v>8</v>
      </c>
      <c r="E50" s="124">
        <v>10</v>
      </c>
      <c r="F50" s="124">
        <v>2</v>
      </c>
      <c r="G50" s="124">
        <v>1</v>
      </c>
      <c r="H50" s="124">
        <v>34</v>
      </c>
      <c r="I50" s="124">
        <v>5</v>
      </c>
      <c r="J50" s="124">
        <v>11</v>
      </c>
      <c r="K50" s="124">
        <v>5</v>
      </c>
      <c r="L50" s="124">
        <v>8</v>
      </c>
      <c r="M50" s="124">
        <v>4</v>
      </c>
      <c r="N50" s="125">
        <v>105</v>
      </c>
    </row>
    <row r="51" spans="1:14" s="110" customFormat="1" ht="9.9" customHeight="1" x14ac:dyDescent="0.15">
      <c r="A51" s="126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8"/>
    </row>
    <row r="52" spans="1:14" s="187" customFormat="1" ht="9.9" customHeight="1" x14ac:dyDescent="0.3">
      <c r="A52" s="4" t="s">
        <v>16</v>
      </c>
      <c r="B52" s="6">
        <f>SUM(B6:B11)</f>
        <v>538</v>
      </c>
      <c r="C52" s="6">
        <f t="shared" ref="C52:N52" si="0">SUM(C6:C11)</f>
        <v>441</v>
      </c>
      <c r="D52" s="6">
        <f t="shared" si="0"/>
        <v>406</v>
      </c>
      <c r="E52" s="6">
        <f t="shared" si="0"/>
        <v>182</v>
      </c>
      <c r="F52" s="6">
        <f t="shared" si="0"/>
        <v>78</v>
      </c>
      <c r="G52" s="6">
        <f t="shared" si="0"/>
        <v>6</v>
      </c>
      <c r="H52" s="6">
        <f t="shared" si="0"/>
        <v>1</v>
      </c>
      <c r="I52" s="6">
        <f t="shared" si="0"/>
        <v>55</v>
      </c>
      <c r="J52" s="6">
        <f t="shared" si="0"/>
        <v>56</v>
      </c>
      <c r="K52" s="6">
        <f t="shared" si="0"/>
        <v>89</v>
      </c>
      <c r="L52" s="6">
        <f t="shared" si="0"/>
        <v>237</v>
      </c>
      <c r="M52" s="6">
        <f t="shared" si="0"/>
        <v>514</v>
      </c>
      <c r="N52" s="6">
        <f t="shared" si="0"/>
        <v>2603</v>
      </c>
    </row>
    <row r="53" spans="1:14" s="187" customFormat="1" ht="9.9" customHeight="1" x14ac:dyDescent="0.3">
      <c r="A53" s="4" t="s">
        <v>17</v>
      </c>
      <c r="B53" s="6">
        <f>SUM(B13:B25)</f>
        <v>41</v>
      </c>
      <c r="C53" s="6">
        <f t="shared" ref="C53:N53" si="1">SUM(C13:C25)</f>
        <v>290</v>
      </c>
      <c r="D53" s="6">
        <f t="shared" si="1"/>
        <v>145</v>
      </c>
      <c r="E53" s="6">
        <f t="shared" si="1"/>
        <v>302</v>
      </c>
      <c r="F53" s="6">
        <f t="shared" si="1"/>
        <v>114</v>
      </c>
      <c r="G53" s="6">
        <f t="shared" si="1"/>
        <v>154</v>
      </c>
      <c r="H53" s="6">
        <f t="shared" si="1"/>
        <v>226</v>
      </c>
      <c r="I53" s="6">
        <f t="shared" si="1"/>
        <v>167</v>
      </c>
      <c r="J53" s="6">
        <f t="shared" si="1"/>
        <v>42</v>
      </c>
      <c r="K53" s="6">
        <f t="shared" si="1"/>
        <v>59</v>
      </c>
      <c r="L53" s="6">
        <f t="shared" si="1"/>
        <v>64</v>
      </c>
      <c r="M53" s="6">
        <f t="shared" si="1"/>
        <v>194</v>
      </c>
      <c r="N53" s="6">
        <f t="shared" si="1"/>
        <v>1798</v>
      </c>
    </row>
    <row r="54" spans="1:14" s="187" customFormat="1" ht="9.9" customHeight="1" x14ac:dyDescent="0.3">
      <c r="A54" s="4" t="s">
        <v>18</v>
      </c>
      <c r="B54" s="6">
        <f>SUM(B27:B37)</f>
        <v>98</v>
      </c>
      <c r="C54" s="6">
        <f t="shared" ref="C54:N54" si="2">SUM(C27:C37)</f>
        <v>76</v>
      </c>
      <c r="D54" s="6">
        <f t="shared" si="2"/>
        <v>68</v>
      </c>
      <c r="E54" s="6">
        <f t="shared" si="2"/>
        <v>66</v>
      </c>
      <c r="F54" s="6">
        <f t="shared" si="2"/>
        <v>43</v>
      </c>
      <c r="G54" s="6">
        <f t="shared" si="2"/>
        <v>24</v>
      </c>
      <c r="H54" s="6">
        <f t="shared" si="2"/>
        <v>68</v>
      </c>
      <c r="I54" s="6">
        <f t="shared" si="2"/>
        <v>91</v>
      </c>
      <c r="J54" s="6">
        <f t="shared" si="2"/>
        <v>53</v>
      </c>
      <c r="K54" s="6">
        <f t="shared" si="2"/>
        <v>61</v>
      </c>
      <c r="L54" s="6">
        <f t="shared" si="2"/>
        <v>18</v>
      </c>
      <c r="M54" s="6">
        <f t="shared" si="2"/>
        <v>24</v>
      </c>
      <c r="N54" s="6">
        <f t="shared" si="2"/>
        <v>690</v>
      </c>
    </row>
    <row r="55" spans="1:14" s="187" customFormat="1" ht="9.9" customHeight="1" x14ac:dyDescent="0.3">
      <c r="A55" s="4" t="s">
        <v>19</v>
      </c>
      <c r="B55" s="6">
        <f>SUM(B39:B47)</f>
        <v>2</v>
      </c>
      <c r="C55" s="6">
        <f t="shared" ref="C55:N55" si="3">SUM(C39:C47)</f>
        <v>4</v>
      </c>
      <c r="D55" s="6">
        <f t="shared" si="3"/>
        <v>647</v>
      </c>
      <c r="E55" s="6">
        <f t="shared" si="3"/>
        <v>784</v>
      </c>
      <c r="F55" s="6">
        <f t="shared" si="3"/>
        <v>672</v>
      </c>
      <c r="G55" s="6">
        <f t="shared" si="3"/>
        <v>557</v>
      </c>
      <c r="H55" s="6">
        <f t="shared" si="3"/>
        <v>435</v>
      </c>
      <c r="I55" s="6">
        <f t="shared" si="3"/>
        <v>588</v>
      </c>
      <c r="J55" s="6">
        <f t="shared" si="3"/>
        <v>35</v>
      </c>
      <c r="K55" s="6">
        <f t="shared" si="3"/>
        <v>461</v>
      </c>
      <c r="L55" s="6">
        <f t="shared" si="3"/>
        <v>199</v>
      </c>
      <c r="M55" s="6">
        <f t="shared" si="3"/>
        <v>11</v>
      </c>
      <c r="N55" s="6">
        <f t="shared" si="3"/>
        <v>4395</v>
      </c>
    </row>
    <row r="56" spans="1:14" s="187" customFormat="1" ht="9.9" customHeight="1" x14ac:dyDescent="0.3">
      <c r="A56" s="4" t="s">
        <v>20</v>
      </c>
      <c r="B56" s="6">
        <f>SUM(B49:B50)</f>
        <v>7</v>
      </c>
      <c r="C56" s="6">
        <f t="shared" ref="C56:N56" si="4">SUM(C49:C50)</f>
        <v>10</v>
      </c>
      <c r="D56" s="6">
        <f t="shared" si="4"/>
        <v>17</v>
      </c>
      <c r="E56" s="6">
        <f t="shared" si="4"/>
        <v>16</v>
      </c>
      <c r="F56" s="6">
        <f t="shared" si="4"/>
        <v>2</v>
      </c>
      <c r="G56" s="6">
        <f t="shared" si="4"/>
        <v>1</v>
      </c>
      <c r="H56" s="6">
        <f t="shared" si="4"/>
        <v>34</v>
      </c>
      <c r="I56" s="6">
        <f t="shared" si="4"/>
        <v>5</v>
      </c>
      <c r="J56" s="6">
        <f t="shared" si="4"/>
        <v>11</v>
      </c>
      <c r="K56" s="6">
        <f t="shared" si="4"/>
        <v>5</v>
      </c>
      <c r="L56" s="6">
        <f t="shared" si="4"/>
        <v>8</v>
      </c>
      <c r="M56" s="6">
        <f t="shared" si="4"/>
        <v>4</v>
      </c>
      <c r="N56" s="6">
        <f t="shared" si="4"/>
        <v>120</v>
      </c>
    </row>
    <row r="57" spans="1:14" s="146" customFormat="1" ht="12" customHeight="1" x14ac:dyDescent="0.2">
      <c r="A57" s="135" t="s">
        <v>21</v>
      </c>
      <c r="B57" s="140">
        <f>SUM(B52:B56)</f>
        <v>686</v>
      </c>
      <c r="C57" s="140">
        <f t="shared" ref="C57:N57" si="5">SUM(C52:C56)</f>
        <v>821</v>
      </c>
      <c r="D57" s="140">
        <f t="shared" si="5"/>
        <v>1283</v>
      </c>
      <c r="E57" s="140">
        <f t="shared" si="5"/>
        <v>1350</v>
      </c>
      <c r="F57" s="140">
        <f t="shared" si="5"/>
        <v>909</v>
      </c>
      <c r="G57" s="140">
        <f t="shared" si="5"/>
        <v>742</v>
      </c>
      <c r="H57" s="140">
        <f t="shared" si="5"/>
        <v>764</v>
      </c>
      <c r="I57" s="140">
        <f t="shared" si="5"/>
        <v>906</v>
      </c>
      <c r="J57" s="140">
        <f t="shared" si="5"/>
        <v>197</v>
      </c>
      <c r="K57" s="140">
        <f t="shared" si="5"/>
        <v>675</v>
      </c>
      <c r="L57" s="140">
        <f t="shared" si="5"/>
        <v>526</v>
      </c>
      <c r="M57" s="140">
        <f t="shared" si="5"/>
        <v>747</v>
      </c>
      <c r="N57" s="140">
        <f t="shared" si="5"/>
        <v>9606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1"/>
    </sheetView>
  </sheetViews>
  <sheetFormatPr baseColWidth="10" defaultRowHeight="14.4" x14ac:dyDescent="0.3"/>
  <cols>
    <col min="1" max="1" width="24.5546875" bestFit="1" customWidth="1"/>
    <col min="2" max="14" width="5.6640625" customWidth="1"/>
  </cols>
  <sheetData>
    <row r="1" spans="1:14" s="85" customFormat="1" ht="12.75" customHeight="1" x14ac:dyDescent="0.3">
      <c r="A1" s="237" t="s">
        <v>209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1" t="s">
        <v>3</v>
      </c>
      <c r="B5" s="52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14</v>
      </c>
      <c r="M5" s="52" t="s">
        <v>15</v>
      </c>
      <c r="N5" s="94" t="s">
        <v>0</v>
      </c>
    </row>
    <row r="6" spans="1:14" s="110" customFormat="1" ht="9.9" customHeight="1" x14ac:dyDescent="0.15">
      <c r="A6" s="110" t="s">
        <v>127</v>
      </c>
      <c r="B6" s="218" t="s">
        <v>25</v>
      </c>
      <c r="C6" s="218" t="s">
        <v>25</v>
      </c>
      <c r="D6" s="121">
        <v>53</v>
      </c>
      <c r="E6" s="121">
        <v>13</v>
      </c>
      <c r="F6" s="121">
        <v>16</v>
      </c>
      <c r="G6" s="218" t="s">
        <v>25</v>
      </c>
      <c r="H6" s="121">
        <v>6</v>
      </c>
      <c r="I6" s="121">
        <v>11</v>
      </c>
      <c r="J6" s="218" t="s">
        <v>25</v>
      </c>
      <c r="K6" s="121">
        <v>9</v>
      </c>
      <c r="L6" s="121">
        <v>1</v>
      </c>
      <c r="M6" s="121" t="s">
        <v>25</v>
      </c>
      <c r="N6" s="122">
        <v>109</v>
      </c>
    </row>
    <row r="7" spans="1:14" s="110" customFormat="1" ht="9.9" customHeight="1" x14ac:dyDescent="0.15">
      <c r="A7" s="110" t="s">
        <v>83</v>
      </c>
      <c r="B7" s="218" t="s">
        <v>25</v>
      </c>
      <c r="C7" s="218" t="s">
        <v>25</v>
      </c>
      <c r="D7" s="121">
        <v>1</v>
      </c>
      <c r="E7" s="218" t="s">
        <v>25</v>
      </c>
      <c r="F7" s="121">
        <v>1</v>
      </c>
      <c r="G7" s="218" t="s">
        <v>25</v>
      </c>
      <c r="H7" s="218" t="s">
        <v>25</v>
      </c>
      <c r="I7" s="218" t="s">
        <v>25</v>
      </c>
      <c r="J7" s="218" t="s">
        <v>25</v>
      </c>
      <c r="K7" s="218" t="s">
        <v>25</v>
      </c>
      <c r="L7" s="121" t="s">
        <v>25</v>
      </c>
      <c r="M7" s="121">
        <v>1</v>
      </c>
      <c r="N7" s="122">
        <v>3</v>
      </c>
    </row>
    <row r="8" spans="1:14" s="110" customFormat="1" ht="9.9" customHeight="1" x14ac:dyDescent="0.15">
      <c r="A8" s="110" t="s">
        <v>135</v>
      </c>
      <c r="B8" s="218" t="s">
        <v>25</v>
      </c>
      <c r="C8" s="218" t="s">
        <v>25</v>
      </c>
      <c r="D8" s="121">
        <v>1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218" t="s">
        <v>25</v>
      </c>
      <c r="L8" s="121" t="s">
        <v>25</v>
      </c>
      <c r="M8" s="121" t="s">
        <v>25</v>
      </c>
      <c r="N8" s="122">
        <v>1</v>
      </c>
    </row>
    <row r="9" spans="1:14" s="110" customFormat="1" ht="9.9" customHeight="1" x14ac:dyDescent="0.15">
      <c r="A9" s="110" t="s">
        <v>96</v>
      </c>
      <c r="B9" s="218" t="s">
        <v>25</v>
      </c>
      <c r="C9" s="218" t="s">
        <v>25</v>
      </c>
      <c r="D9" s="121">
        <v>3</v>
      </c>
      <c r="E9" s="218" t="s">
        <v>25</v>
      </c>
      <c r="F9" s="218" t="s">
        <v>25</v>
      </c>
      <c r="G9" s="218" t="s">
        <v>25</v>
      </c>
      <c r="H9" s="121">
        <v>7</v>
      </c>
      <c r="I9" s="218" t="s">
        <v>25</v>
      </c>
      <c r="J9" s="218" t="s">
        <v>25</v>
      </c>
      <c r="K9" s="218" t="s">
        <v>25</v>
      </c>
      <c r="L9" s="121">
        <v>1</v>
      </c>
      <c r="M9" s="121" t="s">
        <v>25</v>
      </c>
      <c r="N9" s="122">
        <v>11</v>
      </c>
    </row>
    <row r="10" spans="1:14" s="110" customFormat="1" ht="9.9" customHeight="1" x14ac:dyDescent="0.15">
      <c r="A10" s="123" t="s">
        <v>181</v>
      </c>
      <c r="B10" s="219" t="s">
        <v>25</v>
      </c>
      <c r="C10" s="219" t="s">
        <v>25</v>
      </c>
      <c r="D10" s="219" t="s">
        <v>25</v>
      </c>
      <c r="E10" s="219" t="s">
        <v>25</v>
      </c>
      <c r="F10" s="124">
        <v>1</v>
      </c>
      <c r="G10" s="219" t="s">
        <v>25</v>
      </c>
      <c r="H10" s="219" t="s">
        <v>25</v>
      </c>
      <c r="I10" s="219" t="s">
        <v>25</v>
      </c>
      <c r="J10" s="219" t="s">
        <v>25</v>
      </c>
      <c r="K10" s="219" t="s">
        <v>25</v>
      </c>
      <c r="L10" s="124" t="s">
        <v>25</v>
      </c>
      <c r="M10" s="124" t="s">
        <v>25</v>
      </c>
      <c r="N10" s="125">
        <v>1</v>
      </c>
    </row>
    <row r="11" spans="1:14" s="110" customFormat="1" ht="9.9" customHeight="1" x14ac:dyDescent="0.15">
      <c r="A11" s="126"/>
      <c r="B11" s="220"/>
      <c r="C11" s="220"/>
      <c r="D11" s="220"/>
      <c r="E11" s="220"/>
      <c r="F11" s="127"/>
      <c r="G11" s="220"/>
      <c r="H11" s="220"/>
      <c r="I11" s="220"/>
      <c r="J11" s="220"/>
      <c r="K11" s="220"/>
      <c r="L11" s="127"/>
      <c r="M11" s="127"/>
      <c r="N11" s="128"/>
    </row>
    <row r="12" spans="1:14" s="110" customFormat="1" ht="9.9" customHeight="1" x14ac:dyDescent="0.15">
      <c r="A12" s="110" t="s">
        <v>78</v>
      </c>
      <c r="B12" s="218" t="s">
        <v>25</v>
      </c>
      <c r="C12" s="218" t="s">
        <v>25</v>
      </c>
      <c r="D12" s="218" t="s">
        <v>25</v>
      </c>
      <c r="E12" s="121">
        <v>1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218" t="s">
        <v>25</v>
      </c>
      <c r="L12" s="121" t="s">
        <v>25</v>
      </c>
      <c r="M12" s="121">
        <v>8</v>
      </c>
      <c r="N12" s="122">
        <v>9</v>
      </c>
    </row>
    <row r="13" spans="1:14" s="110" customFormat="1" ht="9.9" customHeight="1" x14ac:dyDescent="0.15">
      <c r="A13" s="110" t="s">
        <v>192</v>
      </c>
      <c r="B13" s="218" t="s">
        <v>25</v>
      </c>
      <c r="C13" s="218" t="s">
        <v>25</v>
      </c>
      <c r="D13" s="218" t="s">
        <v>25</v>
      </c>
      <c r="E13" s="121">
        <v>4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218" t="s">
        <v>25</v>
      </c>
      <c r="L13" s="121" t="s">
        <v>25</v>
      </c>
      <c r="M13" s="121">
        <v>4</v>
      </c>
      <c r="N13" s="122">
        <v>8</v>
      </c>
    </row>
    <row r="14" spans="1:14" s="110" customFormat="1" ht="9.9" customHeight="1" x14ac:dyDescent="0.15">
      <c r="A14" s="110" t="s">
        <v>79</v>
      </c>
      <c r="B14" s="121">
        <v>1</v>
      </c>
      <c r="C14" s="121">
        <v>1</v>
      </c>
      <c r="D14" s="121">
        <v>1</v>
      </c>
      <c r="E14" s="121">
        <v>2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218" t="s">
        <v>25</v>
      </c>
      <c r="L14" s="121" t="s">
        <v>25</v>
      </c>
      <c r="M14" s="121" t="s">
        <v>25</v>
      </c>
      <c r="N14" s="122">
        <v>5</v>
      </c>
    </row>
    <row r="15" spans="1:14" s="110" customFormat="1" ht="9.9" customHeight="1" x14ac:dyDescent="0.15">
      <c r="A15" s="110" t="s">
        <v>138</v>
      </c>
      <c r="B15" s="218" t="s">
        <v>25</v>
      </c>
      <c r="C15" s="218" t="s">
        <v>25</v>
      </c>
      <c r="D15" s="218" t="s">
        <v>25</v>
      </c>
      <c r="E15" s="218" t="s">
        <v>25</v>
      </c>
      <c r="F15" s="218" t="s">
        <v>25</v>
      </c>
      <c r="G15" s="218" t="s">
        <v>25</v>
      </c>
      <c r="H15" s="121">
        <v>3</v>
      </c>
      <c r="I15" s="218" t="s">
        <v>25</v>
      </c>
      <c r="J15" s="218" t="s">
        <v>25</v>
      </c>
      <c r="K15" s="218" t="s">
        <v>25</v>
      </c>
      <c r="L15" s="121" t="s">
        <v>25</v>
      </c>
      <c r="M15" s="121" t="s">
        <v>25</v>
      </c>
      <c r="N15" s="122">
        <v>3</v>
      </c>
    </row>
    <row r="16" spans="1:14" s="110" customFormat="1" ht="9.9" customHeight="1" x14ac:dyDescent="0.15">
      <c r="A16" s="110" t="s">
        <v>35</v>
      </c>
      <c r="B16" s="121">
        <v>25</v>
      </c>
      <c r="C16" s="121">
        <v>46</v>
      </c>
      <c r="D16" s="121">
        <v>37</v>
      </c>
      <c r="E16" s="121">
        <v>34</v>
      </c>
      <c r="F16" s="121">
        <v>18</v>
      </c>
      <c r="G16" s="121">
        <v>53</v>
      </c>
      <c r="H16" s="121">
        <v>74</v>
      </c>
      <c r="I16" s="121">
        <v>15</v>
      </c>
      <c r="J16" s="218" t="s">
        <v>25</v>
      </c>
      <c r="K16" s="218" t="s">
        <v>25</v>
      </c>
      <c r="L16" s="121" t="s">
        <v>25</v>
      </c>
      <c r="M16" s="121">
        <v>29</v>
      </c>
      <c r="N16" s="122">
        <v>331</v>
      </c>
    </row>
    <row r="17" spans="1:14" s="110" customFormat="1" ht="9.9" customHeight="1" x14ac:dyDescent="0.15">
      <c r="A17" s="110" t="s">
        <v>37</v>
      </c>
      <c r="B17" s="121">
        <v>1</v>
      </c>
      <c r="C17" s="218" t="s">
        <v>25</v>
      </c>
      <c r="D17" s="218" t="s">
        <v>25</v>
      </c>
      <c r="E17" s="218" t="s">
        <v>25</v>
      </c>
      <c r="F17" s="121">
        <v>4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2">
        <v>5</v>
      </c>
    </row>
    <row r="18" spans="1:14" s="110" customFormat="1" ht="9.9" customHeight="1" x14ac:dyDescent="0.15">
      <c r="A18" s="110" t="s">
        <v>139</v>
      </c>
      <c r="B18" s="218" t="s">
        <v>25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121">
        <v>1</v>
      </c>
      <c r="H18" s="218" t="s">
        <v>25</v>
      </c>
      <c r="I18" s="218" t="s">
        <v>25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113</v>
      </c>
      <c r="B19" s="218" t="s">
        <v>25</v>
      </c>
      <c r="C19" s="218" t="s">
        <v>25</v>
      </c>
      <c r="D19" s="121">
        <v>1</v>
      </c>
      <c r="E19" s="121">
        <v>15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218" t="s">
        <v>25</v>
      </c>
      <c r="L19" s="121" t="s">
        <v>25</v>
      </c>
      <c r="M19" s="121" t="s">
        <v>25</v>
      </c>
      <c r="N19" s="122">
        <v>16</v>
      </c>
    </row>
    <row r="20" spans="1:14" s="110" customFormat="1" ht="9.9" customHeight="1" x14ac:dyDescent="0.15">
      <c r="A20" s="110" t="s">
        <v>180</v>
      </c>
      <c r="B20" s="218" t="s">
        <v>25</v>
      </c>
      <c r="C20" s="218" t="s">
        <v>25</v>
      </c>
      <c r="D20" s="218" t="s">
        <v>25</v>
      </c>
      <c r="E20" s="121">
        <v>2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218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130</v>
      </c>
      <c r="B21" s="121">
        <v>11</v>
      </c>
      <c r="C21" s="121">
        <v>13</v>
      </c>
      <c r="D21" s="121">
        <v>4</v>
      </c>
      <c r="E21" s="121">
        <v>54</v>
      </c>
      <c r="F21" s="121">
        <v>15</v>
      </c>
      <c r="G21" s="121">
        <v>10</v>
      </c>
      <c r="H21" s="121">
        <v>6</v>
      </c>
      <c r="I21" s="121">
        <v>3</v>
      </c>
      <c r="J21" s="218" t="s">
        <v>25</v>
      </c>
      <c r="K21" s="121">
        <v>3</v>
      </c>
      <c r="L21" s="121" t="s">
        <v>25</v>
      </c>
      <c r="M21" s="121">
        <v>10</v>
      </c>
      <c r="N21" s="122">
        <v>129</v>
      </c>
    </row>
    <row r="22" spans="1:14" s="110" customFormat="1" ht="9.9" customHeight="1" x14ac:dyDescent="0.15">
      <c r="A22" s="110" t="s">
        <v>143</v>
      </c>
      <c r="B22" s="121">
        <v>1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121">
        <v>38</v>
      </c>
      <c r="I22" s="121">
        <v>272</v>
      </c>
      <c r="J22" s="121">
        <v>69</v>
      </c>
      <c r="K22" s="121">
        <v>32</v>
      </c>
      <c r="L22" s="121">
        <v>8</v>
      </c>
      <c r="M22" s="121">
        <v>2</v>
      </c>
      <c r="N22" s="122">
        <v>422</v>
      </c>
    </row>
    <row r="23" spans="1:14" s="110" customFormat="1" ht="9.9" customHeight="1" x14ac:dyDescent="0.15">
      <c r="A23" s="110" t="s">
        <v>165</v>
      </c>
      <c r="B23" s="218" t="s">
        <v>25</v>
      </c>
      <c r="C23" s="218" t="s">
        <v>25</v>
      </c>
      <c r="D23" s="218" t="s">
        <v>25</v>
      </c>
      <c r="E23" s="121">
        <v>1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218" t="s">
        <v>25</v>
      </c>
      <c r="K23" s="218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10" t="s">
        <v>206</v>
      </c>
      <c r="B24" s="121">
        <v>16</v>
      </c>
      <c r="C24" s="121">
        <v>13</v>
      </c>
      <c r="D24" s="121">
        <v>1</v>
      </c>
      <c r="E24" s="121">
        <v>29</v>
      </c>
      <c r="F24" s="121">
        <v>2</v>
      </c>
      <c r="G24" s="218" t="s">
        <v>25</v>
      </c>
      <c r="H24" s="218" t="s">
        <v>25</v>
      </c>
      <c r="I24" s="218" t="s">
        <v>25</v>
      </c>
      <c r="J24" s="218" t="s">
        <v>25</v>
      </c>
      <c r="K24" s="218" t="s">
        <v>25</v>
      </c>
      <c r="L24" s="121">
        <v>3</v>
      </c>
      <c r="M24" s="121" t="s">
        <v>25</v>
      </c>
      <c r="N24" s="122">
        <v>64</v>
      </c>
    </row>
    <row r="25" spans="1:14" s="110" customFormat="1" ht="9.9" customHeight="1" x14ac:dyDescent="0.15">
      <c r="A25" s="110" t="s">
        <v>207</v>
      </c>
      <c r="B25" s="121">
        <v>1</v>
      </c>
      <c r="C25" s="121">
        <v>2</v>
      </c>
      <c r="D25" s="218" t="s">
        <v>25</v>
      </c>
      <c r="E25" s="121">
        <v>19</v>
      </c>
      <c r="F25" s="121">
        <v>46</v>
      </c>
      <c r="G25" s="121">
        <v>27</v>
      </c>
      <c r="H25" s="218" t="s">
        <v>25</v>
      </c>
      <c r="I25" s="218" t="s">
        <v>25</v>
      </c>
      <c r="J25" s="218" t="s">
        <v>25</v>
      </c>
      <c r="K25" s="218" t="s">
        <v>25</v>
      </c>
      <c r="L25" s="121" t="s">
        <v>25</v>
      </c>
      <c r="M25" s="121" t="s">
        <v>25</v>
      </c>
      <c r="N25" s="122">
        <v>95</v>
      </c>
    </row>
    <row r="26" spans="1:14" s="110" customFormat="1" ht="9.9" customHeight="1" x14ac:dyDescent="0.15">
      <c r="A26" s="110" t="s">
        <v>208</v>
      </c>
      <c r="B26" s="121">
        <v>41</v>
      </c>
      <c r="C26" s="121">
        <v>55</v>
      </c>
      <c r="D26" s="218" t="s">
        <v>25</v>
      </c>
      <c r="E26" s="218" t="s">
        <v>25</v>
      </c>
      <c r="F26" s="218" t="s">
        <v>25</v>
      </c>
      <c r="G26" s="218" t="s">
        <v>25</v>
      </c>
      <c r="H26" s="218" t="s">
        <v>25</v>
      </c>
      <c r="I26" s="218" t="s">
        <v>25</v>
      </c>
      <c r="J26" s="218" t="s">
        <v>25</v>
      </c>
      <c r="K26" s="218" t="s">
        <v>25</v>
      </c>
      <c r="L26" s="121" t="s">
        <v>25</v>
      </c>
      <c r="M26" s="121">
        <v>10</v>
      </c>
      <c r="N26" s="122">
        <v>106</v>
      </c>
    </row>
    <row r="27" spans="1:14" s="110" customFormat="1" ht="9.9" customHeight="1" x14ac:dyDescent="0.15">
      <c r="A27" s="110" t="s">
        <v>126</v>
      </c>
      <c r="B27" s="121">
        <v>17</v>
      </c>
      <c r="C27" s="121">
        <v>6</v>
      </c>
      <c r="D27" s="121">
        <v>10</v>
      </c>
      <c r="E27" s="121">
        <v>13</v>
      </c>
      <c r="F27" s="121">
        <v>1</v>
      </c>
      <c r="G27" s="121">
        <v>1</v>
      </c>
      <c r="H27" s="218" t="s">
        <v>25</v>
      </c>
      <c r="I27" s="218" t="s">
        <v>25</v>
      </c>
      <c r="J27" s="218" t="s">
        <v>25</v>
      </c>
      <c r="K27" s="218" t="s">
        <v>25</v>
      </c>
      <c r="L27" s="121">
        <v>2</v>
      </c>
      <c r="M27" s="121">
        <v>2</v>
      </c>
      <c r="N27" s="122">
        <v>52</v>
      </c>
    </row>
    <row r="28" spans="1:14" s="110" customFormat="1" ht="9.9" customHeight="1" x14ac:dyDescent="0.15">
      <c r="A28" s="110" t="s">
        <v>46</v>
      </c>
      <c r="B28" s="218" t="s">
        <v>25</v>
      </c>
      <c r="C28" s="218" t="s">
        <v>25</v>
      </c>
      <c r="D28" s="218" t="s">
        <v>25</v>
      </c>
      <c r="E28" s="121">
        <v>1</v>
      </c>
      <c r="F28" s="218" t="s">
        <v>25</v>
      </c>
      <c r="G28" s="121">
        <v>4</v>
      </c>
      <c r="H28" s="121">
        <v>2</v>
      </c>
      <c r="I28" s="121">
        <v>3</v>
      </c>
      <c r="J28" s="121">
        <v>1</v>
      </c>
      <c r="K28" s="218" t="s">
        <v>25</v>
      </c>
      <c r="L28" s="121" t="s">
        <v>25</v>
      </c>
      <c r="M28" s="121" t="s">
        <v>25</v>
      </c>
      <c r="N28" s="122">
        <v>11</v>
      </c>
    </row>
    <row r="29" spans="1:14" s="110" customFormat="1" ht="9.9" customHeight="1" x14ac:dyDescent="0.15">
      <c r="A29" s="123" t="s">
        <v>166</v>
      </c>
      <c r="B29" s="124">
        <v>1</v>
      </c>
      <c r="C29" s="124">
        <v>57</v>
      </c>
      <c r="D29" s="124">
        <v>17</v>
      </c>
      <c r="E29" s="124">
        <v>2</v>
      </c>
      <c r="F29" s="124">
        <v>9</v>
      </c>
      <c r="G29" s="124">
        <v>22</v>
      </c>
      <c r="H29" s="124">
        <v>26</v>
      </c>
      <c r="I29" s="124">
        <v>43</v>
      </c>
      <c r="J29" s="124">
        <v>60</v>
      </c>
      <c r="K29" s="124">
        <v>17</v>
      </c>
      <c r="L29" s="124">
        <v>7</v>
      </c>
      <c r="M29" s="124">
        <v>3</v>
      </c>
      <c r="N29" s="125">
        <v>264</v>
      </c>
    </row>
    <row r="30" spans="1:14" s="110" customFormat="1" ht="9.9" customHeight="1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4" s="110" customFormat="1" ht="9.9" customHeight="1" x14ac:dyDescent="0.15">
      <c r="A31" s="110" t="s">
        <v>53</v>
      </c>
      <c r="B31" s="121">
        <v>2</v>
      </c>
      <c r="C31" s="121">
        <v>1</v>
      </c>
      <c r="D31" s="121">
        <v>2</v>
      </c>
      <c r="E31" s="121">
        <v>44</v>
      </c>
      <c r="F31" s="121">
        <v>4</v>
      </c>
      <c r="G31" s="121">
        <v>1</v>
      </c>
      <c r="H31" s="121">
        <v>9</v>
      </c>
      <c r="I31" s="121">
        <v>6</v>
      </c>
      <c r="J31" s="121">
        <v>8</v>
      </c>
      <c r="K31" s="121">
        <v>19</v>
      </c>
      <c r="L31" s="121">
        <v>8</v>
      </c>
      <c r="M31" s="121">
        <v>6</v>
      </c>
      <c r="N31" s="122">
        <v>110</v>
      </c>
    </row>
    <row r="32" spans="1:14" s="110" customFormat="1" ht="9.9" customHeight="1" x14ac:dyDescent="0.15">
      <c r="A32" s="123" t="s">
        <v>71</v>
      </c>
      <c r="B32" s="219" t="s">
        <v>25</v>
      </c>
      <c r="C32" s="219" t="s">
        <v>25</v>
      </c>
      <c r="D32" s="219" t="s">
        <v>25</v>
      </c>
      <c r="E32" s="219" t="s">
        <v>25</v>
      </c>
      <c r="F32" s="219" t="s">
        <v>25</v>
      </c>
      <c r="G32" s="124">
        <v>1</v>
      </c>
      <c r="H32" s="219" t="s">
        <v>25</v>
      </c>
      <c r="I32" s="219" t="s">
        <v>25</v>
      </c>
      <c r="J32" s="219" t="s">
        <v>25</v>
      </c>
      <c r="K32" s="219" t="s">
        <v>25</v>
      </c>
      <c r="L32" s="124" t="s">
        <v>25</v>
      </c>
      <c r="M32" s="124" t="s">
        <v>25</v>
      </c>
      <c r="N32" s="125">
        <v>1</v>
      </c>
    </row>
    <row r="33" spans="1:14" s="110" customFormat="1" ht="9.9" customHeight="1" x14ac:dyDescent="0.15">
      <c r="A33" s="126"/>
      <c r="B33" s="220"/>
      <c r="C33" s="220"/>
      <c r="D33" s="220"/>
      <c r="E33" s="220"/>
      <c r="F33" s="220"/>
      <c r="G33" s="127"/>
      <c r="H33" s="220"/>
      <c r="I33" s="220"/>
      <c r="J33" s="220"/>
      <c r="K33" s="220"/>
      <c r="L33" s="127"/>
      <c r="M33" s="127"/>
      <c r="N33" s="128"/>
    </row>
    <row r="34" spans="1:14" s="110" customFormat="1" ht="9.9" customHeight="1" x14ac:dyDescent="0.15">
      <c r="A34" s="123" t="s">
        <v>100</v>
      </c>
      <c r="B34" s="124">
        <v>6</v>
      </c>
      <c r="C34" s="124">
        <v>1</v>
      </c>
      <c r="D34" s="124">
        <v>16</v>
      </c>
      <c r="E34" s="219" t="s">
        <v>25</v>
      </c>
      <c r="F34" s="219" t="s">
        <v>25</v>
      </c>
      <c r="G34" s="219" t="s">
        <v>25</v>
      </c>
      <c r="H34" s="219" t="s">
        <v>25</v>
      </c>
      <c r="I34" s="219" t="s">
        <v>25</v>
      </c>
      <c r="J34" s="124">
        <v>1</v>
      </c>
      <c r="K34" s="219" t="s">
        <v>25</v>
      </c>
      <c r="L34" s="124" t="s">
        <v>25</v>
      </c>
      <c r="M34" s="124">
        <v>5</v>
      </c>
      <c r="N34" s="125">
        <v>29</v>
      </c>
    </row>
    <row r="35" spans="1:14" s="110" customFormat="1" ht="9.9" customHeight="1" x14ac:dyDescent="0.15">
      <c r="A35" s="126"/>
      <c r="B35" s="127"/>
      <c r="C35" s="127"/>
      <c r="D35" s="127"/>
      <c r="E35" s="220"/>
      <c r="F35" s="220"/>
      <c r="G35" s="220"/>
      <c r="H35" s="220"/>
      <c r="I35" s="220"/>
      <c r="J35" s="127"/>
      <c r="K35" s="220"/>
      <c r="L35" s="127"/>
      <c r="M35" s="127"/>
      <c r="N35" s="128"/>
    </row>
    <row r="36" spans="1:14" s="110" customFormat="1" ht="9.9" customHeight="1" x14ac:dyDescent="0.15">
      <c r="A36" s="110" t="s">
        <v>57</v>
      </c>
      <c r="B36" s="218" t="s">
        <v>25</v>
      </c>
      <c r="C36" s="218" t="s">
        <v>25</v>
      </c>
      <c r="D36" s="218" t="s">
        <v>25</v>
      </c>
      <c r="E36" s="218" t="s">
        <v>25</v>
      </c>
      <c r="F36" s="218" t="s">
        <v>25</v>
      </c>
      <c r="G36" s="121">
        <v>1</v>
      </c>
      <c r="H36" s="218" t="s">
        <v>25</v>
      </c>
      <c r="I36" s="218" t="s">
        <v>25</v>
      </c>
      <c r="J36" s="218" t="s">
        <v>25</v>
      </c>
      <c r="K36" s="218" t="s">
        <v>25</v>
      </c>
      <c r="L36" s="121" t="s">
        <v>25</v>
      </c>
      <c r="M36" s="121" t="s">
        <v>25</v>
      </c>
      <c r="N36" s="122">
        <v>1</v>
      </c>
    </row>
    <row r="37" spans="1:14" s="110" customFormat="1" ht="9.9" customHeight="1" x14ac:dyDescent="0.15">
      <c r="A37" s="123" t="s">
        <v>58</v>
      </c>
      <c r="B37" s="219" t="s">
        <v>25</v>
      </c>
      <c r="C37" s="219" t="s">
        <v>25</v>
      </c>
      <c r="D37" s="124">
        <v>1</v>
      </c>
      <c r="E37" s="219" t="s">
        <v>25</v>
      </c>
      <c r="F37" s="219" t="s">
        <v>25</v>
      </c>
      <c r="G37" s="219" t="s">
        <v>25</v>
      </c>
      <c r="H37" s="219" t="s">
        <v>25</v>
      </c>
      <c r="I37" s="219" t="s">
        <v>25</v>
      </c>
      <c r="J37" s="219" t="s">
        <v>25</v>
      </c>
      <c r="K37" s="219" t="s">
        <v>25</v>
      </c>
      <c r="L37" s="124" t="s">
        <v>25</v>
      </c>
      <c r="M37" s="124">
        <v>1</v>
      </c>
      <c r="N37" s="125">
        <v>2</v>
      </c>
    </row>
    <row r="38" spans="1:14" s="110" customFormat="1" ht="9.9" customHeight="1" x14ac:dyDescent="0.15">
      <c r="A38" s="126"/>
      <c r="B38" s="220"/>
      <c r="C38" s="220"/>
      <c r="D38" s="127"/>
      <c r="E38" s="220"/>
      <c r="F38" s="220"/>
      <c r="G38" s="220"/>
      <c r="H38" s="220"/>
      <c r="I38" s="220"/>
      <c r="J38" s="220"/>
      <c r="K38" s="220"/>
      <c r="L38" s="127"/>
      <c r="M38" s="127"/>
      <c r="N38" s="128"/>
    </row>
    <row r="39" spans="1:14" s="188" customFormat="1" ht="11.25" customHeight="1" x14ac:dyDescent="0.3">
      <c r="A39" s="4" t="s">
        <v>16</v>
      </c>
      <c r="B39" s="6">
        <f>SUM(B6:B10)</f>
        <v>0</v>
      </c>
      <c r="C39" s="6">
        <f t="shared" ref="C39:N39" si="0">SUM(C6:C10)</f>
        <v>0</v>
      </c>
      <c r="D39" s="6">
        <f t="shared" si="0"/>
        <v>58</v>
      </c>
      <c r="E39" s="6">
        <f t="shared" si="0"/>
        <v>13</v>
      </c>
      <c r="F39" s="6">
        <f t="shared" si="0"/>
        <v>18</v>
      </c>
      <c r="G39" s="6">
        <f t="shared" si="0"/>
        <v>0</v>
      </c>
      <c r="H39" s="6">
        <f t="shared" si="0"/>
        <v>13</v>
      </c>
      <c r="I39" s="6">
        <f t="shared" si="0"/>
        <v>11</v>
      </c>
      <c r="J39" s="6">
        <f t="shared" si="0"/>
        <v>0</v>
      </c>
      <c r="K39" s="6">
        <f t="shared" si="0"/>
        <v>9</v>
      </c>
      <c r="L39" s="6">
        <f t="shared" si="0"/>
        <v>2</v>
      </c>
      <c r="M39" s="6">
        <f t="shared" si="0"/>
        <v>1</v>
      </c>
      <c r="N39" s="6">
        <f t="shared" si="0"/>
        <v>125</v>
      </c>
    </row>
    <row r="40" spans="1:14" s="188" customFormat="1" ht="11.25" customHeight="1" x14ac:dyDescent="0.3">
      <c r="A40" s="4" t="s">
        <v>17</v>
      </c>
      <c r="B40" s="6">
        <f>SUM(B12:B29)</f>
        <v>115</v>
      </c>
      <c r="C40" s="6">
        <f t="shared" ref="C40:N40" si="1">SUM(C12:C29)</f>
        <v>193</v>
      </c>
      <c r="D40" s="6">
        <f t="shared" si="1"/>
        <v>71</v>
      </c>
      <c r="E40" s="6">
        <f t="shared" si="1"/>
        <v>177</v>
      </c>
      <c r="F40" s="6">
        <f t="shared" si="1"/>
        <v>95</v>
      </c>
      <c r="G40" s="6">
        <f t="shared" si="1"/>
        <v>118</v>
      </c>
      <c r="H40" s="6">
        <f t="shared" si="1"/>
        <v>149</v>
      </c>
      <c r="I40" s="6">
        <f t="shared" si="1"/>
        <v>336</v>
      </c>
      <c r="J40" s="6">
        <f t="shared" si="1"/>
        <v>130</v>
      </c>
      <c r="K40" s="6">
        <f t="shared" si="1"/>
        <v>52</v>
      </c>
      <c r="L40" s="6">
        <f t="shared" si="1"/>
        <v>20</v>
      </c>
      <c r="M40" s="6">
        <f t="shared" si="1"/>
        <v>68</v>
      </c>
      <c r="N40" s="6">
        <f t="shared" si="1"/>
        <v>1524</v>
      </c>
    </row>
    <row r="41" spans="1:14" s="188" customFormat="1" ht="11.25" customHeight="1" x14ac:dyDescent="0.3">
      <c r="A41" s="4" t="s">
        <v>18</v>
      </c>
      <c r="B41" s="6">
        <f>SUM(B31:B32)</f>
        <v>2</v>
      </c>
      <c r="C41" s="6">
        <f t="shared" ref="C41:N41" si="2">SUM(C31:C32)</f>
        <v>1</v>
      </c>
      <c r="D41" s="6">
        <f t="shared" si="2"/>
        <v>2</v>
      </c>
      <c r="E41" s="6">
        <f t="shared" si="2"/>
        <v>44</v>
      </c>
      <c r="F41" s="6">
        <f t="shared" si="2"/>
        <v>4</v>
      </c>
      <c r="G41" s="6">
        <f t="shared" si="2"/>
        <v>2</v>
      </c>
      <c r="H41" s="6">
        <f t="shared" si="2"/>
        <v>9</v>
      </c>
      <c r="I41" s="6">
        <f t="shared" si="2"/>
        <v>6</v>
      </c>
      <c r="J41" s="6">
        <f t="shared" si="2"/>
        <v>8</v>
      </c>
      <c r="K41" s="6">
        <f t="shared" si="2"/>
        <v>19</v>
      </c>
      <c r="L41" s="6">
        <f t="shared" si="2"/>
        <v>8</v>
      </c>
      <c r="M41" s="6">
        <f t="shared" si="2"/>
        <v>6</v>
      </c>
      <c r="N41" s="6">
        <f t="shared" si="2"/>
        <v>111</v>
      </c>
    </row>
    <row r="42" spans="1:14" s="188" customFormat="1" ht="11.25" customHeight="1" x14ac:dyDescent="0.3">
      <c r="A42" s="4" t="s">
        <v>19</v>
      </c>
      <c r="B42" s="6">
        <f>SUM(B34)</f>
        <v>6</v>
      </c>
      <c r="C42" s="6">
        <f t="shared" ref="C42:N42" si="3">SUM(C34)</f>
        <v>1</v>
      </c>
      <c r="D42" s="6">
        <f t="shared" si="3"/>
        <v>16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1</v>
      </c>
      <c r="K42" s="6">
        <f t="shared" si="3"/>
        <v>0</v>
      </c>
      <c r="L42" s="6">
        <f t="shared" si="3"/>
        <v>0</v>
      </c>
      <c r="M42" s="6">
        <f t="shared" si="3"/>
        <v>5</v>
      </c>
      <c r="N42" s="6">
        <f t="shared" si="3"/>
        <v>29</v>
      </c>
    </row>
    <row r="43" spans="1:14" s="188" customFormat="1" ht="11.25" customHeight="1" x14ac:dyDescent="0.3">
      <c r="A43" s="4" t="s">
        <v>20</v>
      </c>
      <c r="B43" s="6">
        <f>SUM(B36:B37)</f>
        <v>0</v>
      </c>
      <c r="C43" s="6">
        <f t="shared" ref="C43:N43" si="4">SUM(C36:C37)</f>
        <v>0</v>
      </c>
      <c r="D43" s="6">
        <f t="shared" si="4"/>
        <v>1</v>
      </c>
      <c r="E43" s="6">
        <f t="shared" si="4"/>
        <v>0</v>
      </c>
      <c r="F43" s="6">
        <f t="shared" si="4"/>
        <v>0</v>
      </c>
      <c r="G43" s="6">
        <f t="shared" si="4"/>
        <v>1</v>
      </c>
      <c r="H43" s="6">
        <f t="shared" si="4"/>
        <v>0</v>
      </c>
      <c r="I43" s="6">
        <f t="shared" si="4"/>
        <v>0</v>
      </c>
      <c r="J43" s="6">
        <f t="shared" si="4"/>
        <v>0</v>
      </c>
      <c r="K43" s="6">
        <f t="shared" si="4"/>
        <v>0</v>
      </c>
      <c r="L43" s="6">
        <f t="shared" si="4"/>
        <v>0</v>
      </c>
      <c r="M43" s="6">
        <f t="shared" si="4"/>
        <v>1</v>
      </c>
      <c r="N43" s="6">
        <f t="shared" si="4"/>
        <v>3</v>
      </c>
    </row>
    <row r="44" spans="1:14" s="146" customFormat="1" ht="12" customHeight="1" x14ac:dyDescent="0.2">
      <c r="A44" s="135" t="s">
        <v>21</v>
      </c>
      <c r="B44" s="140">
        <f>SUM(B39:B43)</f>
        <v>123</v>
      </c>
      <c r="C44" s="140">
        <f t="shared" ref="C44:N44" si="5">SUM(C39:C43)</f>
        <v>195</v>
      </c>
      <c r="D44" s="140">
        <f t="shared" si="5"/>
        <v>148</v>
      </c>
      <c r="E44" s="140">
        <f t="shared" si="5"/>
        <v>234</v>
      </c>
      <c r="F44" s="140">
        <f t="shared" si="5"/>
        <v>117</v>
      </c>
      <c r="G44" s="140">
        <f t="shared" si="5"/>
        <v>121</v>
      </c>
      <c r="H44" s="140">
        <f t="shared" si="5"/>
        <v>171</v>
      </c>
      <c r="I44" s="140">
        <f t="shared" si="5"/>
        <v>353</v>
      </c>
      <c r="J44" s="140">
        <f t="shared" si="5"/>
        <v>139</v>
      </c>
      <c r="K44" s="140">
        <f t="shared" si="5"/>
        <v>80</v>
      </c>
      <c r="L44" s="140">
        <f t="shared" si="5"/>
        <v>30</v>
      </c>
      <c r="M44" s="140">
        <f t="shared" si="5"/>
        <v>81</v>
      </c>
      <c r="N44" s="140">
        <f t="shared" si="5"/>
        <v>1792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1"/>
    </sheetView>
  </sheetViews>
  <sheetFormatPr baseColWidth="10" defaultColWidth="11.5546875" defaultRowHeight="14.4" x14ac:dyDescent="0.3"/>
  <cols>
    <col min="1" max="1" width="17.44140625" style="188" bestFit="1" customWidth="1"/>
    <col min="2" max="14" width="6.6640625" style="188" customWidth="1"/>
    <col min="15" max="16384" width="11.5546875" style="188"/>
  </cols>
  <sheetData>
    <row r="1" spans="1:14" s="85" customFormat="1" ht="12.75" customHeight="1" x14ac:dyDescent="0.3">
      <c r="A1" s="237" t="s">
        <v>210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25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25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1" t="s">
        <v>3</v>
      </c>
      <c r="B5" s="52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14</v>
      </c>
      <c r="M5" s="52" t="s">
        <v>15</v>
      </c>
      <c r="N5" s="94" t="s">
        <v>0</v>
      </c>
    </row>
    <row r="6" spans="1:14" s="110" customFormat="1" ht="8.4" x14ac:dyDescent="0.15">
      <c r="A6" s="110" t="s">
        <v>127</v>
      </c>
      <c r="B6" s="218" t="s">
        <v>25</v>
      </c>
      <c r="C6" s="218" t="s">
        <v>25</v>
      </c>
      <c r="D6" s="121">
        <v>53</v>
      </c>
      <c r="E6" s="121">
        <v>13</v>
      </c>
      <c r="F6" s="121">
        <v>16</v>
      </c>
      <c r="G6" s="218" t="s">
        <v>25</v>
      </c>
      <c r="H6" s="121">
        <v>6</v>
      </c>
      <c r="I6" s="121">
        <v>11</v>
      </c>
      <c r="J6" s="218" t="s">
        <v>25</v>
      </c>
      <c r="K6" s="121">
        <v>9</v>
      </c>
      <c r="L6" s="121">
        <v>1</v>
      </c>
      <c r="M6" s="121" t="s">
        <v>25</v>
      </c>
      <c r="N6" s="122">
        <v>109</v>
      </c>
    </row>
    <row r="7" spans="1:14" s="110" customFormat="1" ht="8.4" x14ac:dyDescent="0.15">
      <c r="A7" s="110" t="s">
        <v>83</v>
      </c>
      <c r="B7" s="218" t="s">
        <v>25</v>
      </c>
      <c r="C7" s="218" t="s">
        <v>25</v>
      </c>
      <c r="D7" s="121">
        <v>1</v>
      </c>
      <c r="E7" s="218" t="s">
        <v>25</v>
      </c>
      <c r="F7" s="121">
        <v>1</v>
      </c>
      <c r="G7" s="218" t="s">
        <v>25</v>
      </c>
      <c r="H7" s="218" t="s">
        <v>25</v>
      </c>
      <c r="I7" s="218" t="s">
        <v>25</v>
      </c>
      <c r="J7" s="218" t="s">
        <v>25</v>
      </c>
      <c r="K7" s="218" t="s">
        <v>25</v>
      </c>
      <c r="L7" s="121" t="s">
        <v>25</v>
      </c>
      <c r="M7" s="121">
        <v>1</v>
      </c>
      <c r="N7" s="122">
        <v>3</v>
      </c>
    </row>
    <row r="8" spans="1:14" s="110" customFormat="1" ht="8.4" x14ac:dyDescent="0.15">
      <c r="A8" s="110" t="s">
        <v>135</v>
      </c>
      <c r="B8" s="218" t="s">
        <v>25</v>
      </c>
      <c r="C8" s="218" t="s">
        <v>25</v>
      </c>
      <c r="D8" s="121">
        <v>1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218" t="s">
        <v>25</v>
      </c>
      <c r="L8" s="121" t="s">
        <v>25</v>
      </c>
      <c r="M8" s="121" t="s">
        <v>25</v>
      </c>
      <c r="N8" s="122">
        <v>1</v>
      </c>
    </row>
    <row r="9" spans="1:14" s="110" customFormat="1" ht="8.4" x14ac:dyDescent="0.15">
      <c r="A9" s="110" t="s">
        <v>96</v>
      </c>
      <c r="B9" s="218" t="s">
        <v>25</v>
      </c>
      <c r="C9" s="218" t="s">
        <v>25</v>
      </c>
      <c r="D9" s="121">
        <v>3</v>
      </c>
      <c r="E9" s="218" t="s">
        <v>25</v>
      </c>
      <c r="F9" s="218" t="s">
        <v>25</v>
      </c>
      <c r="G9" s="218" t="s">
        <v>25</v>
      </c>
      <c r="H9" s="121">
        <v>7</v>
      </c>
      <c r="I9" s="218" t="s">
        <v>25</v>
      </c>
      <c r="J9" s="218" t="s">
        <v>25</v>
      </c>
      <c r="K9" s="218" t="s">
        <v>25</v>
      </c>
      <c r="L9" s="121">
        <v>1</v>
      </c>
      <c r="M9" s="121" t="s">
        <v>25</v>
      </c>
      <c r="N9" s="122">
        <v>11</v>
      </c>
    </row>
    <row r="10" spans="1:14" s="110" customFormat="1" ht="8.4" x14ac:dyDescent="0.15">
      <c r="A10" s="123" t="s">
        <v>181</v>
      </c>
      <c r="B10" s="219" t="s">
        <v>25</v>
      </c>
      <c r="C10" s="219" t="s">
        <v>25</v>
      </c>
      <c r="D10" s="219" t="s">
        <v>25</v>
      </c>
      <c r="E10" s="219" t="s">
        <v>25</v>
      </c>
      <c r="F10" s="124">
        <v>1</v>
      </c>
      <c r="G10" s="219" t="s">
        <v>25</v>
      </c>
      <c r="H10" s="219" t="s">
        <v>25</v>
      </c>
      <c r="I10" s="219" t="s">
        <v>25</v>
      </c>
      <c r="J10" s="219" t="s">
        <v>25</v>
      </c>
      <c r="K10" s="219" t="s">
        <v>25</v>
      </c>
      <c r="L10" s="124" t="s">
        <v>25</v>
      </c>
      <c r="M10" s="124" t="s">
        <v>25</v>
      </c>
      <c r="N10" s="125">
        <v>1</v>
      </c>
    </row>
    <row r="11" spans="1:14" s="110" customFormat="1" ht="8.4" x14ac:dyDescent="0.15">
      <c r="A11" s="126"/>
      <c r="B11" s="220"/>
      <c r="C11" s="220"/>
      <c r="D11" s="220"/>
      <c r="E11" s="220"/>
      <c r="F11" s="127"/>
      <c r="G11" s="220"/>
      <c r="H11" s="220"/>
      <c r="I11" s="220"/>
      <c r="J11" s="220"/>
      <c r="K11" s="220"/>
      <c r="L11" s="127"/>
      <c r="M11" s="127"/>
      <c r="N11" s="128"/>
    </row>
    <row r="12" spans="1:14" s="110" customFormat="1" ht="8.4" x14ac:dyDescent="0.15">
      <c r="A12" s="110" t="s">
        <v>78</v>
      </c>
      <c r="B12" s="218" t="s">
        <v>25</v>
      </c>
      <c r="C12" s="218" t="s">
        <v>25</v>
      </c>
      <c r="D12" s="218" t="s">
        <v>25</v>
      </c>
      <c r="E12" s="121">
        <v>1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218" t="s">
        <v>25</v>
      </c>
      <c r="L12" s="121" t="s">
        <v>25</v>
      </c>
      <c r="M12" s="121">
        <v>8</v>
      </c>
      <c r="N12" s="122">
        <v>9</v>
      </c>
    </row>
    <row r="13" spans="1:14" s="110" customFormat="1" ht="8.4" x14ac:dyDescent="0.15">
      <c r="A13" s="110" t="s">
        <v>192</v>
      </c>
      <c r="B13" s="218" t="s">
        <v>25</v>
      </c>
      <c r="C13" s="218" t="s">
        <v>25</v>
      </c>
      <c r="D13" s="218" t="s">
        <v>25</v>
      </c>
      <c r="E13" s="121">
        <v>4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218" t="s">
        <v>25</v>
      </c>
      <c r="L13" s="121" t="s">
        <v>25</v>
      </c>
      <c r="M13" s="121">
        <v>4</v>
      </c>
      <c r="N13" s="122">
        <v>8</v>
      </c>
    </row>
    <row r="14" spans="1:14" s="110" customFormat="1" ht="8.4" x14ac:dyDescent="0.15">
      <c r="A14" s="110" t="s">
        <v>79</v>
      </c>
      <c r="B14" s="121">
        <v>1</v>
      </c>
      <c r="C14" s="121">
        <v>1</v>
      </c>
      <c r="D14" s="121">
        <v>1</v>
      </c>
      <c r="E14" s="121">
        <v>2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218" t="s">
        <v>25</v>
      </c>
      <c r="L14" s="121" t="s">
        <v>25</v>
      </c>
      <c r="M14" s="121" t="s">
        <v>25</v>
      </c>
      <c r="N14" s="122">
        <v>5</v>
      </c>
    </row>
    <row r="15" spans="1:14" s="110" customFormat="1" ht="8.4" x14ac:dyDescent="0.15">
      <c r="A15" s="110" t="s">
        <v>138</v>
      </c>
      <c r="B15" s="218" t="s">
        <v>25</v>
      </c>
      <c r="C15" s="218" t="s">
        <v>25</v>
      </c>
      <c r="D15" s="218" t="s">
        <v>25</v>
      </c>
      <c r="E15" s="218" t="s">
        <v>25</v>
      </c>
      <c r="F15" s="218" t="s">
        <v>25</v>
      </c>
      <c r="G15" s="218" t="s">
        <v>25</v>
      </c>
      <c r="H15" s="121">
        <v>3</v>
      </c>
      <c r="I15" s="218" t="s">
        <v>25</v>
      </c>
      <c r="J15" s="218" t="s">
        <v>25</v>
      </c>
      <c r="K15" s="218" t="s">
        <v>25</v>
      </c>
      <c r="L15" s="121" t="s">
        <v>25</v>
      </c>
      <c r="M15" s="121" t="s">
        <v>25</v>
      </c>
      <c r="N15" s="122">
        <v>3</v>
      </c>
    </row>
    <row r="16" spans="1:14" s="110" customFormat="1" ht="8.4" x14ac:dyDescent="0.15">
      <c r="A16" s="110" t="s">
        <v>35</v>
      </c>
      <c r="B16" s="121">
        <v>25</v>
      </c>
      <c r="C16" s="121">
        <v>46</v>
      </c>
      <c r="D16" s="121">
        <v>37</v>
      </c>
      <c r="E16" s="121">
        <v>34</v>
      </c>
      <c r="F16" s="121">
        <v>18</v>
      </c>
      <c r="G16" s="121">
        <v>53</v>
      </c>
      <c r="H16" s="121">
        <v>74</v>
      </c>
      <c r="I16" s="121">
        <v>15</v>
      </c>
      <c r="J16" s="218" t="s">
        <v>25</v>
      </c>
      <c r="K16" s="218" t="s">
        <v>25</v>
      </c>
      <c r="L16" s="121" t="s">
        <v>25</v>
      </c>
      <c r="M16" s="121">
        <v>29</v>
      </c>
      <c r="N16" s="122">
        <v>331</v>
      </c>
    </row>
    <row r="17" spans="1:14" s="110" customFormat="1" ht="8.4" x14ac:dyDescent="0.15">
      <c r="A17" s="110" t="s">
        <v>37</v>
      </c>
      <c r="B17" s="121">
        <v>1</v>
      </c>
      <c r="C17" s="218" t="s">
        <v>25</v>
      </c>
      <c r="D17" s="218" t="s">
        <v>25</v>
      </c>
      <c r="E17" s="218" t="s">
        <v>25</v>
      </c>
      <c r="F17" s="121">
        <v>4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2">
        <v>5</v>
      </c>
    </row>
    <row r="18" spans="1:14" s="110" customFormat="1" ht="8.4" x14ac:dyDescent="0.15">
      <c r="A18" s="110" t="s">
        <v>139</v>
      </c>
      <c r="B18" s="218" t="s">
        <v>25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121">
        <v>1</v>
      </c>
      <c r="H18" s="218" t="s">
        <v>25</v>
      </c>
      <c r="I18" s="218" t="s">
        <v>25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8.4" x14ac:dyDescent="0.15">
      <c r="A19" s="110" t="s">
        <v>113</v>
      </c>
      <c r="B19" s="218" t="s">
        <v>25</v>
      </c>
      <c r="C19" s="218" t="s">
        <v>25</v>
      </c>
      <c r="D19" s="121">
        <v>1</v>
      </c>
      <c r="E19" s="121">
        <v>15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218" t="s">
        <v>25</v>
      </c>
      <c r="L19" s="121" t="s">
        <v>25</v>
      </c>
      <c r="M19" s="121" t="s">
        <v>25</v>
      </c>
      <c r="N19" s="122">
        <v>16</v>
      </c>
    </row>
    <row r="20" spans="1:14" s="110" customFormat="1" ht="8.4" x14ac:dyDescent="0.15">
      <c r="A20" s="110" t="s">
        <v>180</v>
      </c>
      <c r="B20" s="218" t="s">
        <v>25</v>
      </c>
      <c r="C20" s="218" t="s">
        <v>25</v>
      </c>
      <c r="D20" s="218" t="s">
        <v>25</v>
      </c>
      <c r="E20" s="121">
        <v>2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218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8.4" x14ac:dyDescent="0.15">
      <c r="A21" s="110" t="s">
        <v>130</v>
      </c>
      <c r="B21" s="121">
        <v>11</v>
      </c>
      <c r="C21" s="121">
        <v>13</v>
      </c>
      <c r="D21" s="121">
        <v>4</v>
      </c>
      <c r="E21" s="121">
        <v>54</v>
      </c>
      <c r="F21" s="121">
        <v>15</v>
      </c>
      <c r="G21" s="121">
        <v>10</v>
      </c>
      <c r="H21" s="121">
        <v>6</v>
      </c>
      <c r="I21" s="121">
        <v>3</v>
      </c>
      <c r="J21" s="218" t="s">
        <v>25</v>
      </c>
      <c r="K21" s="121">
        <v>3</v>
      </c>
      <c r="L21" s="121" t="s">
        <v>25</v>
      </c>
      <c r="M21" s="121">
        <v>10</v>
      </c>
      <c r="N21" s="122">
        <v>129</v>
      </c>
    </row>
    <row r="22" spans="1:14" s="110" customFormat="1" ht="8.4" x14ac:dyDescent="0.15">
      <c r="A22" s="110" t="s">
        <v>143</v>
      </c>
      <c r="B22" s="121">
        <v>1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121">
        <v>38</v>
      </c>
      <c r="I22" s="121">
        <v>272</v>
      </c>
      <c r="J22" s="121">
        <v>69</v>
      </c>
      <c r="K22" s="121">
        <v>32</v>
      </c>
      <c r="L22" s="121">
        <v>8</v>
      </c>
      <c r="M22" s="121">
        <v>2</v>
      </c>
      <c r="N22" s="122">
        <v>422</v>
      </c>
    </row>
    <row r="23" spans="1:14" s="110" customFormat="1" ht="8.4" x14ac:dyDescent="0.15">
      <c r="A23" s="110" t="s">
        <v>165</v>
      </c>
      <c r="B23" s="218" t="s">
        <v>25</v>
      </c>
      <c r="C23" s="218" t="s">
        <v>25</v>
      </c>
      <c r="D23" s="218" t="s">
        <v>25</v>
      </c>
      <c r="E23" s="121">
        <v>1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218" t="s">
        <v>25</v>
      </c>
      <c r="K23" s="218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8.4" x14ac:dyDescent="0.15">
      <c r="A24" s="110" t="s">
        <v>206</v>
      </c>
      <c r="B24" s="121">
        <v>16</v>
      </c>
      <c r="C24" s="121">
        <v>13</v>
      </c>
      <c r="D24" s="121">
        <v>1</v>
      </c>
      <c r="E24" s="121">
        <v>29</v>
      </c>
      <c r="F24" s="121">
        <v>2</v>
      </c>
      <c r="G24" s="218" t="s">
        <v>25</v>
      </c>
      <c r="H24" s="218" t="s">
        <v>25</v>
      </c>
      <c r="I24" s="218" t="s">
        <v>25</v>
      </c>
      <c r="J24" s="218" t="s">
        <v>25</v>
      </c>
      <c r="K24" s="218" t="s">
        <v>25</v>
      </c>
      <c r="L24" s="121">
        <v>3</v>
      </c>
      <c r="M24" s="121" t="s">
        <v>25</v>
      </c>
      <c r="N24" s="122">
        <v>64</v>
      </c>
    </row>
    <row r="25" spans="1:14" s="110" customFormat="1" ht="8.4" x14ac:dyDescent="0.15">
      <c r="A25" s="110" t="s">
        <v>207</v>
      </c>
      <c r="B25" s="121">
        <v>1</v>
      </c>
      <c r="C25" s="121">
        <v>2</v>
      </c>
      <c r="D25" s="218" t="s">
        <v>25</v>
      </c>
      <c r="E25" s="121">
        <v>19</v>
      </c>
      <c r="F25" s="121">
        <v>46</v>
      </c>
      <c r="G25" s="121">
        <v>27</v>
      </c>
      <c r="H25" s="218" t="s">
        <v>25</v>
      </c>
      <c r="I25" s="218" t="s">
        <v>25</v>
      </c>
      <c r="J25" s="218" t="s">
        <v>25</v>
      </c>
      <c r="K25" s="218" t="s">
        <v>25</v>
      </c>
      <c r="L25" s="121" t="s">
        <v>25</v>
      </c>
      <c r="M25" s="121" t="s">
        <v>25</v>
      </c>
      <c r="N25" s="122">
        <v>95</v>
      </c>
    </row>
    <row r="26" spans="1:14" s="110" customFormat="1" ht="8.4" x14ac:dyDescent="0.15">
      <c r="A26" s="110" t="s">
        <v>208</v>
      </c>
      <c r="B26" s="121">
        <v>41</v>
      </c>
      <c r="C26" s="121">
        <v>55</v>
      </c>
      <c r="D26" s="218" t="s">
        <v>25</v>
      </c>
      <c r="E26" s="218" t="s">
        <v>25</v>
      </c>
      <c r="F26" s="218" t="s">
        <v>25</v>
      </c>
      <c r="G26" s="218" t="s">
        <v>25</v>
      </c>
      <c r="H26" s="218" t="s">
        <v>25</v>
      </c>
      <c r="I26" s="218" t="s">
        <v>25</v>
      </c>
      <c r="J26" s="218" t="s">
        <v>25</v>
      </c>
      <c r="K26" s="218" t="s">
        <v>25</v>
      </c>
      <c r="L26" s="121" t="s">
        <v>25</v>
      </c>
      <c r="M26" s="121">
        <v>10</v>
      </c>
      <c r="N26" s="122">
        <v>106</v>
      </c>
    </row>
    <row r="27" spans="1:14" s="110" customFormat="1" ht="8.4" x14ac:dyDescent="0.15">
      <c r="A27" s="110" t="s">
        <v>126</v>
      </c>
      <c r="B27" s="121">
        <v>17</v>
      </c>
      <c r="C27" s="121">
        <v>6</v>
      </c>
      <c r="D27" s="121">
        <v>10</v>
      </c>
      <c r="E27" s="121">
        <v>13</v>
      </c>
      <c r="F27" s="121">
        <v>1</v>
      </c>
      <c r="G27" s="121">
        <v>1</v>
      </c>
      <c r="H27" s="218" t="s">
        <v>25</v>
      </c>
      <c r="I27" s="218" t="s">
        <v>25</v>
      </c>
      <c r="J27" s="218" t="s">
        <v>25</v>
      </c>
      <c r="K27" s="218" t="s">
        <v>25</v>
      </c>
      <c r="L27" s="121">
        <v>2</v>
      </c>
      <c r="M27" s="121">
        <v>2</v>
      </c>
      <c r="N27" s="122">
        <v>52</v>
      </c>
    </row>
    <row r="28" spans="1:14" s="110" customFormat="1" ht="8.4" x14ac:dyDescent="0.15">
      <c r="A28" s="110" t="s">
        <v>46</v>
      </c>
      <c r="B28" s="218" t="s">
        <v>25</v>
      </c>
      <c r="C28" s="218" t="s">
        <v>25</v>
      </c>
      <c r="D28" s="218" t="s">
        <v>25</v>
      </c>
      <c r="E28" s="121">
        <v>1</v>
      </c>
      <c r="F28" s="218" t="s">
        <v>25</v>
      </c>
      <c r="G28" s="121">
        <v>4</v>
      </c>
      <c r="H28" s="121">
        <v>2</v>
      </c>
      <c r="I28" s="121">
        <v>3</v>
      </c>
      <c r="J28" s="121">
        <v>1</v>
      </c>
      <c r="K28" s="218" t="s">
        <v>25</v>
      </c>
      <c r="L28" s="121" t="s">
        <v>25</v>
      </c>
      <c r="M28" s="121" t="s">
        <v>25</v>
      </c>
      <c r="N28" s="122">
        <v>11</v>
      </c>
    </row>
    <row r="29" spans="1:14" s="110" customFormat="1" ht="8.4" x14ac:dyDescent="0.15">
      <c r="A29" s="123" t="s">
        <v>166</v>
      </c>
      <c r="B29" s="124">
        <v>1</v>
      </c>
      <c r="C29" s="124">
        <v>57</v>
      </c>
      <c r="D29" s="124">
        <v>17</v>
      </c>
      <c r="E29" s="124">
        <v>2</v>
      </c>
      <c r="F29" s="124">
        <v>9</v>
      </c>
      <c r="G29" s="124">
        <v>22</v>
      </c>
      <c r="H29" s="124">
        <v>26</v>
      </c>
      <c r="I29" s="124">
        <v>43</v>
      </c>
      <c r="J29" s="124">
        <v>60</v>
      </c>
      <c r="K29" s="124">
        <v>17</v>
      </c>
      <c r="L29" s="124">
        <v>7</v>
      </c>
      <c r="M29" s="124">
        <v>3</v>
      </c>
      <c r="N29" s="125">
        <v>264</v>
      </c>
    </row>
    <row r="30" spans="1:14" s="110" customFormat="1" ht="8.4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4" s="110" customFormat="1" ht="8.4" x14ac:dyDescent="0.15">
      <c r="A31" s="110" t="s">
        <v>53</v>
      </c>
      <c r="B31" s="121">
        <v>2</v>
      </c>
      <c r="C31" s="121">
        <v>1</v>
      </c>
      <c r="D31" s="121">
        <v>2</v>
      </c>
      <c r="E31" s="121">
        <v>44</v>
      </c>
      <c r="F31" s="121">
        <v>4</v>
      </c>
      <c r="G31" s="121">
        <v>1</v>
      </c>
      <c r="H31" s="121">
        <v>9</v>
      </c>
      <c r="I31" s="121">
        <v>6</v>
      </c>
      <c r="J31" s="121">
        <v>8</v>
      </c>
      <c r="K31" s="121">
        <v>19</v>
      </c>
      <c r="L31" s="121">
        <v>8</v>
      </c>
      <c r="M31" s="121">
        <v>6</v>
      </c>
      <c r="N31" s="122">
        <v>110</v>
      </c>
    </row>
    <row r="32" spans="1:14" s="110" customFormat="1" ht="8.4" x14ac:dyDescent="0.15">
      <c r="A32" s="123" t="s">
        <v>71</v>
      </c>
      <c r="B32" s="219" t="s">
        <v>25</v>
      </c>
      <c r="C32" s="219" t="s">
        <v>25</v>
      </c>
      <c r="D32" s="219" t="s">
        <v>25</v>
      </c>
      <c r="E32" s="219" t="s">
        <v>25</v>
      </c>
      <c r="F32" s="219" t="s">
        <v>25</v>
      </c>
      <c r="G32" s="124">
        <v>1</v>
      </c>
      <c r="H32" s="219" t="s">
        <v>25</v>
      </c>
      <c r="I32" s="219" t="s">
        <v>25</v>
      </c>
      <c r="J32" s="219" t="s">
        <v>25</v>
      </c>
      <c r="K32" s="219" t="s">
        <v>25</v>
      </c>
      <c r="L32" s="124" t="s">
        <v>25</v>
      </c>
      <c r="M32" s="124" t="s">
        <v>25</v>
      </c>
      <c r="N32" s="125">
        <v>1</v>
      </c>
    </row>
    <row r="33" spans="1:14" s="110" customFormat="1" ht="8.4" x14ac:dyDescent="0.15">
      <c r="A33" s="126"/>
      <c r="B33" s="220"/>
      <c r="C33" s="220"/>
      <c r="D33" s="220"/>
      <c r="E33" s="220"/>
      <c r="F33" s="220"/>
      <c r="G33" s="127"/>
      <c r="H33" s="220"/>
      <c r="I33" s="220"/>
      <c r="J33" s="220"/>
      <c r="K33" s="220"/>
      <c r="L33" s="127"/>
      <c r="M33" s="127"/>
      <c r="N33" s="128"/>
    </row>
    <row r="34" spans="1:14" s="110" customFormat="1" ht="8.4" x14ac:dyDescent="0.15">
      <c r="A34" s="123" t="s">
        <v>100</v>
      </c>
      <c r="B34" s="124">
        <v>6</v>
      </c>
      <c r="C34" s="124">
        <v>1</v>
      </c>
      <c r="D34" s="124">
        <v>16</v>
      </c>
      <c r="E34" s="219" t="s">
        <v>25</v>
      </c>
      <c r="F34" s="219" t="s">
        <v>25</v>
      </c>
      <c r="G34" s="219" t="s">
        <v>25</v>
      </c>
      <c r="H34" s="219" t="s">
        <v>25</v>
      </c>
      <c r="I34" s="219" t="s">
        <v>25</v>
      </c>
      <c r="J34" s="124">
        <v>1</v>
      </c>
      <c r="K34" s="219" t="s">
        <v>25</v>
      </c>
      <c r="L34" s="124" t="s">
        <v>25</v>
      </c>
      <c r="M34" s="124">
        <v>5</v>
      </c>
      <c r="N34" s="125">
        <v>29</v>
      </c>
    </row>
    <row r="35" spans="1:14" s="110" customFormat="1" ht="8.4" x14ac:dyDescent="0.15">
      <c r="A35" s="126"/>
      <c r="B35" s="127"/>
      <c r="C35" s="127"/>
      <c r="D35" s="127"/>
      <c r="E35" s="220"/>
      <c r="F35" s="220"/>
      <c r="G35" s="220"/>
      <c r="H35" s="220"/>
      <c r="I35" s="220"/>
      <c r="J35" s="127"/>
      <c r="K35" s="220"/>
      <c r="L35" s="127"/>
      <c r="M35" s="127"/>
      <c r="N35" s="128"/>
    </row>
    <row r="36" spans="1:14" s="110" customFormat="1" ht="8.4" x14ac:dyDescent="0.15">
      <c r="A36" s="110" t="s">
        <v>57</v>
      </c>
      <c r="B36" s="218" t="s">
        <v>25</v>
      </c>
      <c r="C36" s="218" t="s">
        <v>25</v>
      </c>
      <c r="D36" s="218" t="s">
        <v>25</v>
      </c>
      <c r="E36" s="218" t="s">
        <v>25</v>
      </c>
      <c r="F36" s="218" t="s">
        <v>25</v>
      </c>
      <c r="G36" s="121">
        <v>1</v>
      </c>
      <c r="H36" s="218" t="s">
        <v>25</v>
      </c>
      <c r="I36" s="218" t="s">
        <v>25</v>
      </c>
      <c r="J36" s="218" t="s">
        <v>25</v>
      </c>
      <c r="K36" s="218" t="s">
        <v>25</v>
      </c>
      <c r="L36" s="121" t="s">
        <v>25</v>
      </c>
      <c r="M36" s="121" t="s">
        <v>25</v>
      </c>
      <c r="N36" s="122">
        <v>1</v>
      </c>
    </row>
    <row r="37" spans="1:14" s="110" customFormat="1" ht="8.4" x14ac:dyDescent="0.15">
      <c r="A37" s="123" t="s">
        <v>58</v>
      </c>
      <c r="B37" s="219" t="s">
        <v>25</v>
      </c>
      <c r="C37" s="219" t="s">
        <v>25</v>
      </c>
      <c r="D37" s="124">
        <v>1</v>
      </c>
      <c r="E37" s="219" t="s">
        <v>25</v>
      </c>
      <c r="F37" s="219" t="s">
        <v>25</v>
      </c>
      <c r="G37" s="219" t="s">
        <v>25</v>
      </c>
      <c r="H37" s="219" t="s">
        <v>25</v>
      </c>
      <c r="I37" s="219" t="s">
        <v>25</v>
      </c>
      <c r="J37" s="219" t="s">
        <v>25</v>
      </c>
      <c r="K37" s="219" t="s">
        <v>25</v>
      </c>
      <c r="L37" s="124" t="s">
        <v>25</v>
      </c>
      <c r="M37" s="124">
        <v>1</v>
      </c>
      <c r="N37" s="125">
        <v>2</v>
      </c>
    </row>
    <row r="38" spans="1:14" s="110" customFormat="1" ht="8.4" x14ac:dyDescent="0.15">
      <c r="A38" s="126"/>
      <c r="B38" s="220"/>
      <c r="C38" s="220"/>
      <c r="D38" s="127"/>
      <c r="E38" s="220"/>
      <c r="F38" s="220"/>
      <c r="G38" s="220"/>
      <c r="H38" s="220"/>
      <c r="I38" s="220"/>
      <c r="J38" s="220"/>
      <c r="K38" s="220"/>
      <c r="L38" s="127"/>
      <c r="M38" s="127"/>
      <c r="N38" s="128"/>
    </row>
    <row r="39" spans="1:14" ht="9.9" customHeight="1" x14ac:dyDescent="0.3">
      <c r="A39" s="4" t="s">
        <v>16</v>
      </c>
      <c r="B39" s="6">
        <f>SUM(B6:B10)</f>
        <v>0</v>
      </c>
      <c r="C39" s="6">
        <f t="shared" ref="C39:N39" si="0">SUM(C6:C10)</f>
        <v>0</v>
      </c>
      <c r="D39" s="6">
        <f t="shared" si="0"/>
        <v>58</v>
      </c>
      <c r="E39" s="6">
        <f t="shared" si="0"/>
        <v>13</v>
      </c>
      <c r="F39" s="6">
        <f t="shared" si="0"/>
        <v>18</v>
      </c>
      <c r="G39" s="6">
        <f t="shared" si="0"/>
        <v>0</v>
      </c>
      <c r="H39" s="6">
        <f t="shared" si="0"/>
        <v>13</v>
      </c>
      <c r="I39" s="6">
        <f t="shared" si="0"/>
        <v>11</v>
      </c>
      <c r="J39" s="6">
        <f t="shared" si="0"/>
        <v>0</v>
      </c>
      <c r="K39" s="6">
        <f t="shared" si="0"/>
        <v>9</v>
      </c>
      <c r="L39" s="6">
        <f t="shared" si="0"/>
        <v>2</v>
      </c>
      <c r="M39" s="6">
        <f t="shared" si="0"/>
        <v>1</v>
      </c>
      <c r="N39" s="6">
        <f t="shared" si="0"/>
        <v>125</v>
      </c>
    </row>
    <row r="40" spans="1:14" ht="9.9" customHeight="1" x14ac:dyDescent="0.3">
      <c r="A40" s="4" t="s">
        <v>17</v>
      </c>
      <c r="B40" s="6">
        <f>SUM(B12:B29)</f>
        <v>115</v>
      </c>
      <c r="C40" s="6">
        <f t="shared" ref="C40:N40" si="1">SUM(C12:C29)</f>
        <v>193</v>
      </c>
      <c r="D40" s="6">
        <f t="shared" si="1"/>
        <v>71</v>
      </c>
      <c r="E40" s="6">
        <f t="shared" si="1"/>
        <v>177</v>
      </c>
      <c r="F40" s="6">
        <f t="shared" si="1"/>
        <v>95</v>
      </c>
      <c r="G40" s="6">
        <f t="shared" si="1"/>
        <v>118</v>
      </c>
      <c r="H40" s="6">
        <f t="shared" si="1"/>
        <v>149</v>
      </c>
      <c r="I40" s="6">
        <f t="shared" si="1"/>
        <v>336</v>
      </c>
      <c r="J40" s="6">
        <f t="shared" si="1"/>
        <v>130</v>
      </c>
      <c r="K40" s="6">
        <f t="shared" si="1"/>
        <v>52</v>
      </c>
      <c r="L40" s="6">
        <f t="shared" si="1"/>
        <v>20</v>
      </c>
      <c r="M40" s="6">
        <f t="shared" si="1"/>
        <v>68</v>
      </c>
      <c r="N40" s="6">
        <f t="shared" si="1"/>
        <v>1524</v>
      </c>
    </row>
    <row r="41" spans="1:14" ht="9.9" customHeight="1" x14ac:dyDescent="0.3">
      <c r="A41" s="4" t="s">
        <v>18</v>
      </c>
      <c r="B41" s="6">
        <f>SUM(B31:B32)</f>
        <v>2</v>
      </c>
      <c r="C41" s="6">
        <f t="shared" ref="C41:N41" si="2">SUM(C31:C32)</f>
        <v>1</v>
      </c>
      <c r="D41" s="6">
        <f t="shared" si="2"/>
        <v>2</v>
      </c>
      <c r="E41" s="6">
        <f t="shared" si="2"/>
        <v>44</v>
      </c>
      <c r="F41" s="6">
        <f t="shared" si="2"/>
        <v>4</v>
      </c>
      <c r="G41" s="6">
        <f t="shared" si="2"/>
        <v>2</v>
      </c>
      <c r="H41" s="6">
        <f t="shared" si="2"/>
        <v>9</v>
      </c>
      <c r="I41" s="6">
        <f t="shared" si="2"/>
        <v>6</v>
      </c>
      <c r="J41" s="6">
        <f t="shared" si="2"/>
        <v>8</v>
      </c>
      <c r="K41" s="6">
        <f t="shared" si="2"/>
        <v>19</v>
      </c>
      <c r="L41" s="6">
        <f t="shared" si="2"/>
        <v>8</v>
      </c>
      <c r="M41" s="6">
        <f t="shared" si="2"/>
        <v>6</v>
      </c>
      <c r="N41" s="6">
        <f t="shared" si="2"/>
        <v>111</v>
      </c>
    </row>
    <row r="42" spans="1:14" ht="9.9" customHeight="1" x14ac:dyDescent="0.3">
      <c r="A42" s="4" t="s">
        <v>19</v>
      </c>
      <c r="B42" s="6">
        <f>SUM(B34)</f>
        <v>6</v>
      </c>
      <c r="C42" s="6">
        <f t="shared" ref="C42:N42" si="3">SUM(C34)</f>
        <v>1</v>
      </c>
      <c r="D42" s="6">
        <f t="shared" si="3"/>
        <v>16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1</v>
      </c>
      <c r="K42" s="6">
        <f t="shared" si="3"/>
        <v>0</v>
      </c>
      <c r="L42" s="6">
        <f t="shared" si="3"/>
        <v>0</v>
      </c>
      <c r="M42" s="6">
        <f t="shared" si="3"/>
        <v>5</v>
      </c>
      <c r="N42" s="6">
        <f t="shared" si="3"/>
        <v>29</v>
      </c>
    </row>
    <row r="43" spans="1:14" ht="9.9" customHeight="1" x14ac:dyDescent="0.3">
      <c r="A43" s="4" t="s">
        <v>20</v>
      </c>
      <c r="B43" s="6">
        <f>SUM(B36:B37)</f>
        <v>0</v>
      </c>
      <c r="C43" s="6">
        <f t="shared" ref="C43:N43" si="4">SUM(C36:C37)</f>
        <v>0</v>
      </c>
      <c r="D43" s="6">
        <f t="shared" si="4"/>
        <v>1</v>
      </c>
      <c r="E43" s="6">
        <f t="shared" si="4"/>
        <v>0</v>
      </c>
      <c r="F43" s="6">
        <f t="shared" si="4"/>
        <v>0</v>
      </c>
      <c r="G43" s="6">
        <f t="shared" si="4"/>
        <v>1</v>
      </c>
      <c r="H43" s="6">
        <f t="shared" si="4"/>
        <v>0</v>
      </c>
      <c r="I43" s="6">
        <f t="shared" si="4"/>
        <v>0</v>
      </c>
      <c r="J43" s="6">
        <f t="shared" si="4"/>
        <v>0</v>
      </c>
      <c r="K43" s="6">
        <f t="shared" si="4"/>
        <v>0</v>
      </c>
      <c r="L43" s="6">
        <f t="shared" si="4"/>
        <v>0</v>
      </c>
      <c r="M43" s="6">
        <f t="shared" si="4"/>
        <v>1</v>
      </c>
      <c r="N43" s="6">
        <f t="shared" si="4"/>
        <v>3</v>
      </c>
    </row>
    <row r="44" spans="1:14" s="146" customFormat="1" ht="12" customHeight="1" x14ac:dyDescent="0.2">
      <c r="A44" s="135" t="s">
        <v>21</v>
      </c>
      <c r="B44" s="140">
        <f>SUM(B39:B43)</f>
        <v>123</v>
      </c>
      <c r="C44" s="140">
        <f t="shared" ref="C44:N44" si="5">SUM(C39:C43)</f>
        <v>195</v>
      </c>
      <c r="D44" s="140">
        <f t="shared" si="5"/>
        <v>148</v>
      </c>
      <c r="E44" s="140">
        <f t="shared" si="5"/>
        <v>234</v>
      </c>
      <c r="F44" s="140">
        <f t="shared" si="5"/>
        <v>117</v>
      </c>
      <c r="G44" s="140">
        <f t="shared" si="5"/>
        <v>121</v>
      </c>
      <c r="H44" s="140">
        <f t="shared" si="5"/>
        <v>171</v>
      </c>
      <c r="I44" s="140">
        <f t="shared" si="5"/>
        <v>353</v>
      </c>
      <c r="J44" s="140">
        <f t="shared" si="5"/>
        <v>139</v>
      </c>
      <c r="K44" s="140">
        <f t="shared" si="5"/>
        <v>80</v>
      </c>
      <c r="L44" s="140">
        <f t="shared" si="5"/>
        <v>30</v>
      </c>
      <c r="M44" s="140">
        <f t="shared" si="5"/>
        <v>81</v>
      </c>
      <c r="N44" s="140">
        <f t="shared" si="5"/>
        <v>1792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sqref="A1:N1"/>
    </sheetView>
  </sheetViews>
  <sheetFormatPr baseColWidth="10" defaultColWidth="11.5546875" defaultRowHeight="14.4" x14ac:dyDescent="0.3"/>
  <cols>
    <col min="1" max="1" width="22.21875" style="157" customWidth="1"/>
    <col min="2" max="13" width="5.6640625" style="157" customWidth="1"/>
    <col min="14" max="14" width="6.88671875" style="157" bestFit="1" customWidth="1"/>
    <col min="15" max="16384" width="11.5546875" style="157"/>
  </cols>
  <sheetData>
    <row r="1" spans="1:15" s="78" customFormat="1" ht="13.2" x14ac:dyDescent="0.3">
      <c r="A1" s="234" t="s">
        <v>75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83"/>
    </row>
    <row r="2" spans="1:15" s="78" customFormat="1" ht="12.75" x14ac:dyDescent="0.25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83"/>
    </row>
    <row r="3" spans="1:15" s="78" customFormat="1" ht="12.75" x14ac:dyDescent="0.25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83"/>
    </row>
    <row r="4" spans="1:15" s="78" customFormat="1" ht="13.2" x14ac:dyDescent="0.3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5" s="80" customFormat="1" ht="10.95" customHeight="1" x14ac:dyDescent="0.25">
      <c r="A5" s="119" t="s">
        <v>3</v>
      </c>
      <c r="B5" s="120" t="s">
        <v>4</v>
      </c>
      <c r="C5" s="120" t="s">
        <v>5</v>
      </c>
      <c r="D5" s="120" t="s">
        <v>6</v>
      </c>
      <c r="E5" s="120" t="s">
        <v>7</v>
      </c>
      <c r="F5" s="120" t="s">
        <v>8</v>
      </c>
      <c r="G5" s="120" t="s">
        <v>9</v>
      </c>
      <c r="H5" s="120" t="s">
        <v>10</v>
      </c>
      <c r="I5" s="120" t="s">
        <v>11</v>
      </c>
      <c r="J5" s="120" t="s">
        <v>12</v>
      </c>
      <c r="K5" s="120" t="s">
        <v>13</v>
      </c>
      <c r="L5" s="120" t="s">
        <v>14</v>
      </c>
      <c r="M5" s="120" t="s">
        <v>15</v>
      </c>
      <c r="N5" s="120" t="s">
        <v>0</v>
      </c>
    </row>
    <row r="6" spans="1:15" s="110" customFormat="1" ht="9.9" customHeight="1" x14ac:dyDescent="0.15">
      <c r="A6" s="110" t="s">
        <v>67</v>
      </c>
      <c r="B6" s="121">
        <v>5</v>
      </c>
      <c r="C6" s="121">
        <v>4</v>
      </c>
      <c r="D6" s="121">
        <v>3</v>
      </c>
      <c r="E6" s="121">
        <v>4</v>
      </c>
      <c r="F6" s="121">
        <v>4</v>
      </c>
      <c r="G6" s="121">
        <v>3</v>
      </c>
      <c r="H6" s="121">
        <v>3</v>
      </c>
      <c r="I6" s="121">
        <v>3</v>
      </c>
      <c r="J6" s="121">
        <v>3</v>
      </c>
      <c r="K6" s="121">
        <v>4</v>
      </c>
      <c r="L6" s="121" t="s">
        <v>25</v>
      </c>
      <c r="M6" s="121" t="s">
        <v>25</v>
      </c>
      <c r="N6" s="122">
        <v>36</v>
      </c>
    </row>
    <row r="7" spans="1:15" s="110" customFormat="1" ht="9.9" customHeight="1" x14ac:dyDescent="0.15">
      <c r="A7" s="110" t="s">
        <v>68</v>
      </c>
      <c r="B7" s="218" t="s">
        <v>25</v>
      </c>
      <c r="C7" s="121">
        <v>36</v>
      </c>
      <c r="D7" s="218" t="s">
        <v>25</v>
      </c>
      <c r="E7" s="121">
        <v>43</v>
      </c>
      <c r="F7" s="218" t="s">
        <v>25</v>
      </c>
      <c r="G7" s="121">
        <v>81</v>
      </c>
      <c r="H7" s="121">
        <v>73</v>
      </c>
      <c r="I7" s="218" t="s">
        <v>25</v>
      </c>
      <c r="J7" s="121">
        <v>66</v>
      </c>
      <c r="K7" s="121">
        <v>67</v>
      </c>
      <c r="L7" s="121">
        <v>25</v>
      </c>
      <c r="M7" s="121">
        <v>22</v>
      </c>
      <c r="N7" s="122">
        <v>413</v>
      </c>
    </row>
    <row r="8" spans="1:15" s="110" customFormat="1" ht="9.9" customHeight="1" x14ac:dyDescent="0.15">
      <c r="A8" s="110" t="s">
        <v>48</v>
      </c>
      <c r="B8" s="121">
        <v>1671</v>
      </c>
      <c r="C8" s="121">
        <v>1754</v>
      </c>
      <c r="D8" s="121">
        <v>1978</v>
      </c>
      <c r="E8" s="121">
        <v>2114</v>
      </c>
      <c r="F8" s="121">
        <v>2567</v>
      </c>
      <c r="G8" s="121">
        <v>2142</v>
      </c>
      <c r="H8" s="121">
        <v>1546</v>
      </c>
      <c r="I8" s="121">
        <v>1402</v>
      </c>
      <c r="J8" s="121">
        <v>1045</v>
      </c>
      <c r="K8" s="121">
        <v>1359</v>
      </c>
      <c r="L8" s="121">
        <v>1653</v>
      </c>
      <c r="M8" s="121">
        <v>1634</v>
      </c>
      <c r="N8" s="122">
        <v>20865</v>
      </c>
    </row>
    <row r="9" spans="1:15" s="110" customFormat="1" ht="9.9" customHeight="1" x14ac:dyDescent="0.15">
      <c r="A9" s="110" t="s">
        <v>49</v>
      </c>
      <c r="B9" s="121">
        <v>59</v>
      </c>
      <c r="C9" s="121">
        <v>16</v>
      </c>
      <c r="D9" s="121">
        <v>40</v>
      </c>
      <c r="E9" s="121">
        <v>124</v>
      </c>
      <c r="F9" s="121">
        <v>231</v>
      </c>
      <c r="G9" s="121">
        <v>188</v>
      </c>
      <c r="H9" s="121">
        <v>223</v>
      </c>
      <c r="I9" s="121">
        <v>283</v>
      </c>
      <c r="J9" s="121">
        <v>88</v>
      </c>
      <c r="K9" s="121">
        <v>85</v>
      </c>
      <c r="L9" s="121">
        <v>69</v>
      </c>
      <c r="M9" s="121">
        <v>119</v>
      </c>
      <c r="N9" s="122">
        <v>1525</v>
      </c>
    </row>
    <row r="10" spans="1:15" s="110" customFormat="1" ht="9.9" customHeight="1" x14ac:dyDescent="0.15">
      <c r="A10" s="123" t="s">
        <v>69</v>
      </c>
      <c r="B10" s="124">
        <v>95</v>
      </c>
      <c r="C10" s="124">
        <v>144</v>
      </c>
      <c r="D10" s="124">
        <v>64</v>
      </c>
      <c r="E10" s="124">
        <v>86</v>
      </c>
      <c r="F10" s="124">
        <v>80</v>
      </c>
      <c r="G10" s="124">
        <v>75</v>
      </c>
      <c r="H10" s="124">
        <v>73</v>
      </c>
      <c r="I10" s="124">
        <v>34</v>
      </c>
      <c r="J10" s="219" t="s">
        <v>25</v>
      </c>
      <c r="K10" s="124">
        <v>84</v>
      </c>
      <c r="L10" s="124">
        <v>57</v>
      </c>
      <c r="M10" s="124">
        <v>71</v>
      </c>
      <c r="N10" s="125">
        <v>863</v>
      </c>
    </row>
    <row r="11" spans="1:15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220"/>
      <c r="K11" s="127"/>
      <c r="L11" s="127"/>
      <c r="M11" s="127"/>
      <c r="N11" s="128"/>
    </row>
    <row r="12" spans="1:15" s="110" customFormat="1" ht="9.9" customHeight="1" x14ac:dyDescent="0.15">
      <c r="A12" s="110" t="s">
        <v>61</v>
      </c>
      <c r="B12" s="218" t="s">
        <v>25</v>
      </c>
      <c r="C12" s="218" t="s">
        <v>25</v>
      </c>
      <c r="D12" s="121">
        <v>1</v>
      </c>
      <c r="E12" s="121">
        <v>4</v>
      </c>
      <c r="F12" s="121">
        <v>3</v>
      </c>
      <c r="G12" s="121">
        <v>16</v>
      </c>
      <c r="H12" s="121">
        <v>46</v>
      </c>
      <c r="I12" s="121">
        <v>95</v>
      </c>
      <c r="J12" s="121">
        <v>159</v>
      </c>
      <c r="K12" s="121">
        <v>29</v>
      </c>
      <c r="L12" s="121">
        <v>1</v>
      </c>
      <c r="M12" s="121" t="s">
        <v>25</v>
      </c>
      <c r="N12" s="122">
        <v>354</v>
      </c>
    </row>
    <row r="13" spans="1:15" s="110" customFormat="1" ht="9.9" customHeight="1" x14ac:dyDescent="0.15">
      <c r="A13" s="110" t="s">
        <v>27</v>
      </c>
      <c r="B13" s="218" t="s">
        <v>25</v>
      </c>
      <c r="C13" s="218" t="s">
        <v>25</v>
      </c>
      <c r="D13" s="121">
        <v>46057</v>
      </c>
      <c r="E13" s="121">
        <v>35925</v>
      </c>
      <c r="F13" s="121">
        <v>65338</v>
      </c>
      <c r="G13" s="121">
        <v>43874</v>
      </c>
      <c r="H13" s="121">
        <v>62405</v>
      </c>
      <c r="I13" s="121">
        <v>12210</v>
      </c>
      <c r="J13" s="218" t="s">
        <v>25</v>
      </c>
      <c r="K13" s="121">
        <v>4004</v>
      </c>
      <c r="L13" s="121">
        <v>16238</v>
      </c>
      <c r="M13" s="121">
        <v>401</v>
      </c>
      <c r="N13" s="122">
        <v>286452</v>
      </c>
    </row>
    <row r="14" spans="1:15" s="110" customFormat="1" ht="9.9" customHeight="1" x14ac:dyDescent="0.15">
      <c r="A14" s="110" t="s">
        <v>28</v>
      </c>
      <c r="B14" s="121">
        <v>3</v>
      </c>
      <c r="C14" s="121">
        <v>4</v>
      </c>
      <c r="D14" s="121">
        <v>4</v>
      </c>
      <c r="E14" s="218" t="s">
        <v>25</v>
      </c>
      <c r="F14" s="218" t="s">
        <v>25</v>
      </c>
      <c r="G14" s="218" t="s">
        <v>25</v>
      </c>
      <c r="H14" s="121" t="s">
        <v>25</v>
      </c>
      <c r="I14" s="121">
        <v>2</v>
      </c>
      <c r="J14" s="218" t="s">
        <v>25</v>
      </c>
      <c r="K14" s="218" t="s">
        <v>25</v>
      </c>
      <c r="L14" s="121">
        <v>2</v>
      </c>
      <c r="M14" s="121">
        <v>4</v>
      </c>
      <c r="N14" s="122">
        <v>19</v>
      </c>
    </row>
    <row r="15" spans="1:15" s="110" customFormat="1" ht="9.9" customHeight="1" x14ac:dyDescent="0.15">
      <c r="A15" s="110" t="s">
        <v>29</v>
      </c>
      <c r="B15" s="218" t="s">
        <v>25</v>
      </c>
      <c r="C15" s="218" t="s">
        <v>25</v>
      </c>
      <c r="D15" s="121">
        <v>5</v>
      </c>
      <c r="E15" s="121">
        <v>5</v>
      </c>
      <c r="F15" s="121">
        <v>3</v>
      </c>
      <c r="G15" s="121">
        <v>2</v>
      </c>
      <c r="H15" s="218" t="s">
        <v>25</v>
      </c>
      <c r="I15" s="218" t="s">
        <v>25</v>
      </c>
      <c r="J15" s="218" t="s">
        <v>25</v>
      </c>
      <c r="K15" s="121">
        <v>10</v>
      </c>
      <c r="L15" s="121">
        <v>15</v>
      </c>
      <c r="M15" s="121">
        <v>15</v>
      </c>
      <c r="N15" s="122">
        <v>55</v>
      </c>
    </row>
    <row r="16" spans="1:15" s="110" customFormat="1" ht="9.9" customHeight="1" x14ac:dyDescent="0.15">
      <c r="A16" s="110" t="s">
        <v>31</v>
      </c>
      <c r="B16" s="121">
        <v>1</v>
      </c>
      <c r="C16" s="121">
        <v>2</v>
      </c>
      <c r="D16" s="121">
        <v>1</v>
      </c>
      <c r="E16" s="121">
        <v>1</v>
      </c>
      <c r="F16" s="121">
        <v>3</v>
      </c>
      <c r="G16" s="121">
        <v>2</v>
      </c>
      <c r="H16" s="121">
        <v>3</v>
      </c>
      <c r="I16" s="121">
        <v>4</v>
      </c>
      <c r="J16" s="121">
        <v>3</v>
      </c>
      <c r="K16" s="121">
        <v>6</v>
      </c>
      <c r="L16" s="121">
        <v>5</v>
      </c>
      <c r="M16" s="121">
        <v>16</v>
      </c>
      <c r="N16" s="122">
        <v>47</v>
      </c>
    </row>
    <row r="17" spans="1:14" s="110" customFormat="1" ht="9.9" customHeight="1" x14ac:dyDescent="0.15">
      <c r="A17" s="110" t="s">
        <v>62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121">
        <v>1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218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32</v>
      </c>
      <c r="B18" s="218" t="s">
        <v>25</v>
      </c>
      <c r="C18" s="218" t="s">
        <v>25</v>
      </c>
      <c r="D18" s="121">
        <v>4</v>
      </c>
      <c r="E18" s="121">
        <v>2</v>
      </c>
      <c r="F18" s="121">
        <v>1</v>
      </c>
      <c r="G18" s="121">
        <v>236</v>
      </c>
      <c r="H18" s="218" t="s">
        <v>25</v>
      </c>
      <c r="I18" s="218" t="s">
        <v>25</v>
      </c>
      <c r="J18" s="218" t="s">
        <v>25</v>
      </c>
      <c r="K18" s="218" t="s">
        <v>25</v>
      </c>
      <c r="L18" s="121">
        <v>24883</v>
      </c>
      <c r="M18" s="121">
        <v>18721</v>
      </c>
      <c r="N18" s="122">
        <v>43847</v>
      </c>
    </row>
    <row r="19" spans="1:14" s="110" customFormat="1" ht="9.9" customHeight="1" x14ac:dyDescent="0.15">
      <c r="A19" s="110" t="s">
        <v>34</v>
      </c>
      <c r="B19" s="218" t="s">
        <v>25</v>
      </c>
      <c r="C19" s="218" t="s">
        <v>25</v>
      </c>
      <c r="D19" s="218" t="s">
        <v>25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121">
        <v>1</v>
      </c>
      <c r="J19" s="218" t="s">
        <v>25</v>
      </c>
      <c r="K19" s="218" t="s">
        <v>25</v>
      </c>
      <c r="L19" s="121">
        <v>1</v>
      </c>
      <c r="M19" s="121" t="s">
        <v>25</v>
      </c>
      <c r="N19" s="122">
        <v>2</v>
      </c>
    </row>
    <row r="20" spans="1:14" s="110" customFormat="1" ht="9.9" customHeight="1" x14ac:dyDescent="0.15">
      <c r="A20" s="110" t="s">
        <v>35</v>
      </c>
      <c r="B20" s="121">
        <v>1</v>
      </c>
      <c r="C20" s="121">
        <v>5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218" t="s">
        <v>25</v>
      </c>
      <c r="I20" s="121">
        <v>1</v>
      </c>
      <c r="J20" s="218" t="s">
        <v>25</v>
      </c>
      <c r="K20" s="218" t="s">
        <v>25</v>
      </c>
      <c r="L20" s="121" t="s">
        <v>25</v>
      </c>
      <c r="M20" s="121" t="s">
        <v>25</v>
      </c>
      <c r="N20" s="122">
        <v>7</v>
      </c>
    </row>
    <row r="21" spans="1:14" s="110" customFormat="1" ht="9.9" customHeight="1" x14ac:dyDescent="0.15">
      <c r="A21" s="110" t="s">
        <v>36</v>
      </c>
      <c r="B21" s="121">
        <v>24</v>
      </c>
      <c r="C21" s="121">
        <v>11</v>
      </c>
      <c r="D21" s="218" t="s">
        <v>25</v>
      </c>
      <c r="E21" s="218" t="s">
        <v>25</v>
      </c>
      <c r="F21" s="218" t="s">
        <v>25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218" t="s">
        <v>25</v>
      </c>
      <c r="L21" s="121" t="s">
        <v>25</v>
      </c>
      <c r="M21" s="121">
        <v>19</v>
      </c>
      <c r="N21" s="122">
        <v>54</v>
      </c>
    </row>
    <row r="22" spans="1:14" s="110" customFormat="1" ht="9.9" customHeight="1" x14ac:dyDescent="0.15">
      <c r="A22" s="110" t="s">
        <v>37</v>
      </c>
      <c r="B22" s="218" t="s">
        <v>25</v>
      </c>
      <c r="C22" s="218" t="s">
        <v>25</v>
      </c>
      <c r="D22" s="121">
        <v>17</v>
      </c>
      <c r="E22" s="121">
        <v>13</v>
      </c>
      <c r="F22" s="121">
        <v>41</v>
      </c>
      <c r="G22" s="121">
        <v>1467</v>
      </c>
      <c r="H22" s="218" t="s">
        <v>25</v>
      </c>
      <c r="I22" s="218" t="s">
        <v>25</v>
      </c>
      <c r="J22" s="218" t="s">
        <v>25</v>
      </c>
      <c r="K22" s="121">
        <v>3823</v>
      </c>
      <c r="L22" s="121">
        <v>4308</v>
      </c>
      <c r="M22" s="121">
        <v>2276</v>
      </c>
      <c r="N22" s="122">
        <v>11945</v>
      </c>
    </row>
    <row r="23" spans="1:14" s="110" customFormat="1" ht="9.9" customHeight="1" x14ac:dyDescent="0.15">
      <c r="A23" s="110" t="s">
        <v>38</v>
      </c>
      <c r="B23" s="218" t="s">
        <v>25</v>
      </c>
      <c r="C23" s="218" t="s">
        <v>25</v>
      </c>
      <c r="D23" s="218" t="s">
        <v>25</v>
      </c>
      <c r="E23" s="218" t="s">
        <v>25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121">
        <v>1</v>
      </c>
      <c r="K23" s="218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10" t="s">
        <v>63</v>
      </c>
      <c r="B24" s="218" t="s">
        <v>25</v>
      </c>
      <c r="C24" s="218" t="s">
        <v>25</v>
      </c>
      <c r="D24" s="218" t="s">
        <v>25</v>
      </c>
      <c r="E24" s="218" t="s">
        <v>25</v>
      </c>
      <c r="F24" s="218" t="s">
        <v>25</v>
      </c>
      <c r="G24" s="218" t="s">
        <v>25</v>
      </c>
      <c r="H24" s="218" t="s">
        <v>25</v>
      </c>
      <c r="I24" s="121">
        <v>1</v>
      </c>
      <c r="J24" s="218" t="s">
        <v>25</v>
      </c>
      <c r="K24" s="218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64</v>
      </c>
      <c r="B25" s="218" t="s">
        <v>25</v>
      </c>
      <c r="C25" s="218" t="s">
        <v>25</v>
      </c>
      <c r="D25" s="218" t="s">
        <v>25</v>
      </c>
      <c r="E25" s="218" t="s">
        <v>25</v>
      </c>
      <c r="F25" s="218" t="s">
        <v>25</v>
      </c>
      <c r="G25" s="121">
        <v>1</v>
      </c>
      <c r="H25" s="121">
        <v>1</v>
      </c>
      <c r="I25" s="218" t="s">
        <v>25</v>
      </c>
      <c r="J25" s="218" t="s">
        <v>25</v>
      </c>
      <c r="K25" s="218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65</v>
      </c>
      <c r="B26" s="218" t="s">
        <v>25</v>
      </c>
      <c r="C26" s="218" t="s">
        <v>25</v>
      </c>
      <c r="D26" s="121">
        <v>2</v>
      </c>
      <c r="E26" s="121">
        <v>1</v>
      </c>
      <c r="F26" s="218" t="s">
        <v>25</v>
      </c>
      <c r="G26" s="121">
        <v>3</v>
      </c>
      <c r="H26" s="121">
        <v>2</v>
      </c>
      <c r="I26" s="121" t="s">
        <v>25</v>
      </c>
      <c r="J26" s="218" t="s">
        <v>25</v>
      </c>
      <c r="K26" s="218" t="s">
        <v>25</v>
      </c>
      <c r="L26" s="121" t="s">
        <v>25</v>
      </c>
      <c r="M26" s="121" t="s">
        <v>25</v>
      </c>
      <c r="N26" s="122">
        <v>8</v>
      </c>
    </row>
    <row r="27" spans="1:14" s="110" customFormat="1" ht="9.9" customHeight="1" x14ac:dyDescent="0.15">
      <c r="A27" s="110" t="s">
        <v>66</v>
      </c>
      <c r="B27" s="218" t="s">
        <v>25</v>
      </c>
      <c r="C27" s="218" t="s">
        <v>25</v>
      </c>
      <c r="D27" s="218" t="s">
        <v>25</v>
      </c>
      <c r="E27" s="218" t="s">
        <v>25</v>
      </c>
      <c r="F27" s="218" t="s">
        <v>25</v>
      </c>
      <c r="G27" s="121">
        <v>5</v>
      </c>
      <c r="H27" s="218" t="s">
        <v>25</v>
      </c>
      <c r="I27" s="218" t="s">
        <v>25</v>
      </c>
      <c r="J27" s="218" t="s">
        <v>25</v>
      </c>
      <c r="K27" s="218" t="s">
        <v>25</v>
      </c>
      <c r="L27" s="121" t="s">
        <v>25</v>
      </c>
      <c r="M27" s="121" t="s">
        <v>25</v>
      </c>
      <c r="N27" s="122">
        <v>5</v>
      </c>
    </row>
    <row r="28" spans="1:14" s="110" customFormat="1" ht="9.9" customHeight="1" x14ac:dyDescent="0.15">
      <c r="A28" s="110" t="s">
        <v>45</v>
      </c>
      <c r="B28" s="121">
        <v>5</v>
      </c>
      <c r="C28" s="121">
        <v>6</v>
      </c>
      <c r="D28" s="121">
        <v>8</v>
      </c>
      <c r="E28" s="121">
        <v>2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121">
        <v>2</v>
      </c>
      <c r="L28" s="121" t="s">
        <v>25</v>
      </c>
      <c r="M28" s="121">
        <v>5</v>
      </c>
      <c r="N28" s="122">
        <v>28</v>
      </c>
    </row>
    <row r="29" spans="1:14" s="110" customFormat="1" ht="9.9" customHeight="1" x14ac:dyDescent="0.15">
      <c r="A29" s="110" t="s">
        <v>46</v>
      </c>
      <c r="B29" s="218" t="s">
        <v>25</v>
      </c>
      <c r="C29" s="218" t="s">
        <v>25</v>
      </c>
      <c r="D29" s="121">
        <v>1</v>
      </c>
      <c r="E29" s="121" t="s">
        <v>25</v>
      </c>
      <c r="F29" s="218" t="s">
        <v>25</v>
      </c>
      <c r="G29" s="218" t="s">
        <v>25</v>
      </c>
      <c r="H29" s="218" t="s">
        <v>25</v>
      </c>
      <c r="I29" s="218" t="s">
        <v>25</v>
      </c>
      <c r="J29" s="218" t="s">
        <v>25</v>
      </c>
      <c r="K29" s="218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23" t="s">
        <v>47</v>
      </c>
      <c r="B30" s="124">
        <v>12</v>
      </c>
      <c r="C30" s="124">
        <v>7</v>
      </c>
      <c r="D30" s="124">
        <v>1</v>
      </c>
      <c r="E30" s="219" t="s">
        <v>25</v>
      </c>
      <c r="F30" s="219" t="s">
        <v>25</v>
      </c>
      <c r="G30" s="219" t="s">
        <v>25</v>
      </c>
      <c r="H30" s="219" t="s">
        <v>25</v>
      </c>
      <c r="I30" s="219" t="s">
        <v>25</v>
      </c>
      <c r="J30" s="219" t="s">
        <v>25</v>
      </c>
      <c r="K30" s="219" t="s">
        <v>25</v>
      </c>
      <c r="L30" s="124" t="s">
        <v>25</v>
      </c>
      <c r="M30" s="124">
        <v>10</v>
      </c>
      <c r="N30" s="125">
        <v>30</v>
      </c>
    </row>
    <row r="31" spans="1:14" s="110" customFormat="1" ht="9.9" customHeight="1" x14ac:dyDescent="0.15">
      <c r="A31" s="126"/>
      <c r="B31" s="127"/>
      <c r="C31" s="127"/>
      <c r="D31" s="127"/>
      <c r="E31" s="220"/>
      <c r="F31" s="220"/>
      <c r="G31" s="220"/>
      <c r="H31" s="220"/>
      <c r="I31" s="220"/>
      <c r="J31" s="220"/>
      <c r="K31" s="220"/>
      <c r="L31" s="127"/>
      <c r="M31" s="127"/>
      <c r="N31" s="128"/>
    </row>
    <row r="32" spans="1:14" s="110" customFormat="1" ht="9.9" customHeight="1" x14ac:dyDescent="0.15">
      <c r="A32" s="110" t="s">
        <v>50</v>
      </c>
      <c r="B32" s="121">
        <v>8</v>
      </c>
      <c r="C32" s="121">
        <v>7</v>
      </c>
      <c r="D32" s="121">
        <v>2</v>
      </c>
      <c r="E32" s="121">
        <v>7</v>
      </c>
      <c r="F32" s="121">
        <v>3</v>
      </c>
      <c r="G32" s="121">
        <v>6</v>
      </c>
      <c r="H32" s="121">
        <v>8</v>
      </c>
      <c r="I32" s="121">
        <v>8</v>
      </c>
      <c r="J32" s="121">
        <v>8</v>
      </c>
      <c r="K32" s="121">
        <v>3</v>
      </c>
      <c r="L32" s="121" t="s">
        <v>25</v>
      </c>
      <c r="M32" s="121">
        <v>2</v>
      </c>
      <c r="N32" s="122">
        <v>62</v>
      </c>
    </row>
    <row r="33" spans="1:14" s="110" customFormat="1" ht="9.9" customHeight="1" x14ac:dyDescent="0.15">
      <c r="A33" s="110" t="s">
        <v>51</v>
      </c>
      <c r="B33" s="121">
        <v>84</v>
      </c>
      <c r="C33" s="121">
        <v>77</v>
      </c>
      <c r="D33" s="218" t="s">
        <v>25</v>
      </c>
      <c r="E33" s="121">
        <v>16</v>
      </c>
      <c r="F33" s="218" t="s">
        <v>25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218" t="s">
        <v>25</v>
      </c>
      <c r="L33" s="121">
        <v>104</v>
      </c>
      <c r="M33" s="121">
        <v>128</v>
      </c>
      <c r="N33" s="122">
        <v>409</v>
      </c>
    </row>
    <row r="34" spans="1:14" s="110" customFormat="1" ht="9.9" customHeight="1" x14ac:dyDescent="0.15">
      <c r="A34" s="110" t="s">
        <v>52</v>
      </c>
      <c r="B34" s="218" t="s">
        <v>25</v>
      </c>
      <c r="C34" s="121">
        <v>2</v>
      </c>
      <c r="D34" s="121">
        <v>5</v>
      </c>
      <c r="E34" s="121">
        <v>4</v>
      </c>
      <c r="F34" s="121">
        <v>5</v>
      </c>
      <c r="G34" s="121">
        <v>9</v>
      </c>
      <c r="H34" s="121">
        <v>8</v>
      </c>
      <c r="I34" s="121">
        <v>8</v>
      </c>
      <c r="J34" s="121">
        <v>8</v>
      </c>
      <c r="K34" s="121">
        <v>10</v>
      </c>
      <c r="L34" s="121">
        <v>7</v>
      </c>
      <c r="M34" s="121">
        <v>2</v>
      </c>
      <c r="N34" s="122">
        <v>68</v>
      </c>
    </row>
    <row r="35" spans="1:14" s="110" customFormat="1" ht="9.9" customHeight="1" x14ac:dyDescent="0.15">
      <c r="A35" s="110" t="s">
        <v>53</v>
      </c>
      <c r="B35" s="121">
        <v>21</v>
      </c>
      <c r="C35" s="121">
        <v>16</v>
      </c>
      <c r="D35" s="121">
        <v>3</v>
      </c>
      <c r="E35" s="121">
        <v>33</v>
      </c>
      <c r="F35" s="121">
        <v>7</v>
      </c>
      <c r="G35" s="121">
        <v>5</v>
      </c>
      <c r="H35" s="121">
        <v>22</v>
      </c>
      <c r="I35" s="121">
        <v>12</v>
      </c>
      <c r="J35" s="121">
        <v>11</v>
      </c>
      <c r="K35" s="218" t="s">
        <v>25</v>
      </c>
      <c r="L35" s="121" t="s">
        <v>25</v>
      </c>
      <c r="M35" s="121" t="s">
        <v>25</v>
      </c>
      <c r="N35" s="122">
        <v>130</v>
      </c>
    </row>
    <row r="36" spans="1:14" s="110" customFormat="1" ht="9.9" customHeight="1" x14ac:dyDescent="0.15">
      <c r="A36" s="110" t="s">
        <v>70</v>
      </c>
      <c r="B36" s="218" t="s">
        <v>25</v>
      </c>
      <c r="C36" s="218" t="s">
        <v>25</v>
      </c>
      <c r="D36" s="218" t="s">
        <v>25</v>
      </c>
      <c r="E36" s="218" t="s">
        <v>25</v>
      </c>
      <c r="F36" s="218" t="s">
        <v>25</v>
      </c>
      <c r="G36" s="121">
        <v>1</v>
      </c>
      <c r="H36" s="121">
        <v>39</v>
      </c>
      <c r="I36" s="218" t="s">
        <v>25</v>
      </c>
      <c r="J36" s="218" t="s">
        <v>25</v>
      </c>
      <c r="K36" s="218" t="s">
        <v>25</v>
      </c>
      <c r="L36" s="121" t="s">
        <v>25</v>
      </c>
      <c r="M36" s="121" t="s">
        <v>25</v>
      </c>
      <c r="N36" s="122">
        <v>40</v>
      </c>
    </row>
    <row r="37" spans="1:14" s="110" customFormat="1" ht="9.9" customHeight="1" x14ac:dyDescent="0.15">
      <c r="A37" s="110" t="s">
        <v>54</v>
      </c>
      <c r="B37" s="218" t="s">
        <v>25</v>
      </c>
      <c r="C37" s="218" t="s">
        <v>25</v>
      </c>
      <c r="D37" s="121">
        <v>2</v>
      </c>
      <c r="E37" s="218" t="s">
        <v>25</v>
      </c>
      <c r="F37" s="121">
        <v>1</v>
      </c>
      <c r="G37" s="121">
        <v>2</v>
      </c>
      <c r="H37" s="121">
        <v>1</v>
      </c>
      <c r="I37" s="218" t="s">
        <v>25</v>
      </c>
      <c r="J37" s="218" t="s">
        <v>25</v>
      </c>
      <c r="K37" s="218" t="s">
        <v>25</v>
      </c>
      <c r="L37" s="121" t="s">
        <v>25</v>
      </c>
      <c r="M37" s="121" t="s">
        <v>25</v>
      </c>
      <c r="N37" s="122">
        <v>6</v>
      </c>
    </row>
    <row r="38" spans="1:14" s="110" customFormat="1" ht="9.9" customHeight="1" x14ac:dyDescent="0.15">
      <c r="A38" s="110" t="s">
        <v>71</v>
      </c>
      <c r="B38" s="121">
        <v>30</v>
      </c>
      <c r="C38" s="218" t="s">
        <v>25</v>
      </c>
      <c r="D38" s="218" t="s">
        <v>25</v>
      </c>
      <c r="E38" s="218" t="s">
        <v>25</v>
      </c>
      <c r="F38" s="218" t="s">
        <v>25</v>
      </c>
      <c r="G38" s="218" t="s">
        <v>25</v>
      </c>
      <c r="H38" s="121">
        <v>2</v>
      </c>
      <c r="I38" s="121">
        <v>1</v>
      </c>
      <c r="J38" s="121">
        <v>1</v>
      </c>
      <c r="K38" s="121">
        <v>1</v>
      </c>
      <c r="L38" s="121">
        <v>1</v>
      </c>
      <c r="M38" s="121">
        <v>2</v>
      </c>
      <c r="N38" s="122">
        <v>38</v>
      </c>
    </row>
    <row r="39" spans="1:14" s="110" customFormat="1" ht="9.9" customHeight="1" x14ac:dyDescent="0.15">
      <c r="A39" s="123" t="s">
        <v>55</v>
      </c>
      <c r="B39" s="219" t="s">
        <v>25</v>
      </c>
      <c r="C39" s="219" t="s">
        <v>25</v>
      </c>
      <c r="D39" s="124">
        <v>96</v>
      </c>
      <c r="E39" s="124">
        <v>77</v>
      </c>
      <c r="F39" s="124">
        <v>73</v>
      </c>
      <c r="G39" s="219" t="s">
        <v>25</v>
      </c>
      <c r="H39" s="219" t="s">
        <v>25</v>
      </c>
      <c r="I39" s="124">
        <v>64</v>
      </c>
      <c r="J39" s="124">
        <v>49</v>
      </c>
      <c r="K39" s="124">
        <v>54</v>
      </c>
      <c r="L39" s="124" t="s">
        <v>25</v>
      </c>
      <c r="M39" s="124">
        <v>2</v>
      </c>
      <c r="N39" s="125">
        <v>415</v>
      </c>
    </row>
    <row r="40" spans="1:14" s="110" customFormat="1" ht="9.9" customHeight="1" x14ac:dyDescent="0.15">
      <c r="A40" s="126"/>
      <c r="B40" s="220"/>
      <c r="C40" s="220"/>
      <c r="D40" s="127"/>
      <c r="E40" s="127"/>
      <c r="F40" s="127"/>
      <c r="G40" s="220"/>
      <c r="H40" s="220"/>
      <c r="I40" s="127"/>
      <c r="J40" s="127"/>
      <c r="K40" s="127"/>
      <c r="L40" s="127"/>
      <c r="M40" s="127"/>
      <c r="N40" s="128"/>
    </row>
    <row r="41" spans="1:14" s="110" customFormat="1" ht="9.9" customHeight="1" x14ac:dyDescent="0.15">
      <c r="A41" s="110" t="s">
        <v>72</v>
      </c>
      <c r="B41" s="218" t="s">
        <v>25</v>
      </c>
      <c r="C41" s="218" t="s">
        <v>25</v>
      </c>
      <c r="D41" s="121">
        <v>1</v>
      </c>
      <c r="E41" s="218" t="s">
        <v>25</v>
      </c>
      <c r="F41" s="121">
        <v>1</v>
      </c>
      <c r="G41" s="121">
        <v>2</v>
      </c>
      <c r="H41" s="121">
        <v>2</v>
      </c>
      <c r="I41" s="121">
        <v>2</v>
      </c>
      <c r="J41" s="121">
        <v>1</v>
      </c>
      <c r="K41" s="121">
        <v>1</v>
      </c>
      <c r="L41" s="121">
        <v>2</v>
      </c>
      <c r="M41" s="121" t="s">
        <v>25</v>
      </c>
      <c r="N41" s="122">
        <v>12</v>
      </c>
    </row>
    <row r="42" spans="1:14" s="110" customFormat="1" ht="9.9" customHeight="1" x14ac:dyDescent="0.15">
      <c r="A42" s="123" t="s">
        <v>56</v>
      </c>
      <c r="B42" s="219" t="s">
        <v>25</v>
      </c>
      <c r="C42" s="219" t="s">
        <v>25</v>
      </c>
      <c r="D42" s="124">
        <v>395</v>
      </c>
      <c r="E42" s="124">
        <v>168</v>
      </c>
      <c r="F42" s="124">
        <v>57</v>
      </c>
      <c r="G42" s="124">
        <v>69</v>
      </c>
      <c r="H42" s="124">
        <v>156</v>
      </c>
      <c r="I42" s="124">
        <v>47</v>
      </c>
      <c r="J42" s="219" t="s">
        <v>25</v>
      </c>
      <c r="K42" s="219" t="s">
        <v>25</v>
      </c>
      <c r="L42" s="124">
        <v>46</v>
      </c>
      <c r="M42" s="124" t="s">
        <v>25</v>
      </c>
      <c r="N42" s="125">
        <v>938</v>
      </c>
    </row>
    <row r="43" spans="1:14" s="110" customFormat="1" ht="9.9" customHeight="1" x14ac:dyDescent="0.15">
      <c r="A43" s="126"/>
      <c r="B43" s="220"/>
      <c r="C43" s="220"/>
      <c r="D43" s="127"/>
      <c r="E43" s="127"/>
      <c r="F43" s="127"/>
      <c r="G43" s="127"/>
      <c r="H43" s="127"/>
      <c r="I43" s="127"/>
      <c r="J43" s="220"/>
      <c r="K43" s="220"/>
      <c r="L43" s="127"/>
      <c r="M43" s="127"/>
      <c r="N43" s="128"/>
    </row>
    <row r="44" spans="1:14" s="110" customFormat="1" ht="9.9" customHeight="1" x14ac:dyDescent="0.15">
      <c r="A44" s="110" t="s">
        <v>57</v>
      </c>
      <c r="B44" s="121">
        <v>34</v>
      </c>
      <c r="C44" s="121">
        <v>55</v>
      </c>
      <c r="D44" s="121">
        <v>59</v>
      </c>
      <c r="E44" s="121">
        <v>69</v>
      </c>
      <c r="F44" s="121">
        <v>77</v>
      </c>
      <c r="G44" s="121">
        <v>119</v>
      </c>
      <c r="H44" s="121">
        <v>131</v>
      </c>
      <c r="I44" s="121">
        <v>146</v>
      </c>
      <c r="J44" s="121">
        <v>163</v>
      </c>
      <c r="K44" s="121">
        <v>76</v>
      </c>
      <c r="L44" s="121" t="s">
        <v>25</v>
      </c>
      <c r="M44" s="121" t="s">
        <v>25</v>
      </c>
      <c r="N44" s="122">
        <v>929</v>
      </c>
    </row>
    <row r="45" spans="1:14" s="110" customFormat="1" ht="9.9" customHeight="1" x14ac:dyDescent="0.15">
      <c r="A45" s="110" t="s">
        <v>73</v>
      </c>
      <c r="B45" s="218" t="s">
        <v>25</v>
      </c>
      <c r="C45" s="218" t="s">
        <v>25</v>
      </c>
      <c r="D45" s="218" t="s">
        <v>25</v>
      </c>
      <c r="E45" s="218" t="s">
        <v>25</v>
      </c>
      <c r="F45" s="218" t="s">
        <v>25</v>
      </c>
      <c r="G45" s="218" t="s">
        <v>25</v>
      </c>
      <c r="H45" s="218" t="s">
        <v>25</v>
      </c>
      <c r="I45" s="218" t="s">
        <v>25</v>
      </c>
      <c r="J45" s="218" t="s">
        <v>25</v>
      </c>
      <c r="K45" s="218" t="s">
        <v>25</v>
      </c>
      <c r="L45" s="121">
        <v>32</v>
      </c>
      <c r="M45" s="121" t="s">
        <v>25</v>
      </c>
      <c r="N45" s="122">
        <v>32</v>
      </c>
    </row>
    <row r="46" spans="1:14" s="110" customFormat="1" ht="9.9" customHeight="1" x14ac:dyDescent="0.15">
      <c r="A46" s="123" t="s">
        <v>58</v>
      </c>
      <c r="B46" s="219" t="s">
        <v>25</v>
      </c>
      <c r="C46" s="124">
        <v>1</v>
      </c>
      <c r="D46" s="124">
        <v>1</v>
      </c>
      <c r="E46" s="124">
        <v>1</v>
      </c>
      <c r="F46" s="124">
        <v>2</v>
      </c>
      <c r="G46" s="124">
        <v>4</v>
      </c>
      <c r="H46" s="124">
        <v>5</v>
      </c>
      <c r="I46" s="124">
        <v>5</v>
      </c>
      <c r="J46" s="124">
        <v>4</v>
      </c>
      <c r="K46" s="124">
        <v>4</v>
      </c>
      <c r="L46" s="124">
        <v>5</v>
      </c>
      <c r="M46" s="124">
        <v>1</v>
      </c>
      <c r="N46" s="125">
        <v>33</v>
      </c>
    </row>
    <row r="47" spans="1:14" s="110" customFormat="1" ht="9.9" customHeight="1" x14ac:dyDescent="0.15">
      <c r="A47" s="126"/>
      <c r="B47" s="220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8"/>
    </row>
    <row r="48" spans="1:14" s="93" customFormat="1" ht="11.25" customHeight="1" x14ac:dyDescent="0.3">
      <c r="A48" s="89" t="s">
        <v>16</v>
      </c>
      <c r="B48" s="138">
        <f>SUM(B6:B10)</f>
        <v>1830</v>
      </c>
      <c r="C48" s="138">
        <f t="shared" ref="C48:N48" si="0">SUM(C6:C10)</f>
        <v>1954</v>
      </c>
      <c r="D48" s="138">
        <f t="shared" si="0"/>
        <v>2085</v>
      </c>
      <c r="E48" s="138">
        <f t="shared" si="0"/>
        <v>2371</v>
      </c>
      <c r="F48" s="138">
        <f t="shared" si="0"/>
        <v>2882</v>
      </c>
      <c r="G48" s="138">
        <f t="shared" si="0"/>
        <v>2489</v>
      </c>
      <c r="H48" s="138">
        <f t="shared" si="0"/>
        <v>1918</v>
      </c>
      <c r="I48" s="138">
        <f t="shared" si="0"/>
        <v>1722</v>
      </c>
      <c r="J48" s="138">
        <f t="shared" si="0"/>
        <v>1202</v>
      </c>
      <c r="K48" s="138">
        <f t="shared" si="0"/>
        <v>1599</v>
      </c>
      <c r="L48" s="138">
        <f t="shared" si="0"/>
        <v>1804</v>
      </c>
      <c r="M48" s="138">
        <f t="shared" si="0"/>
        <v>1846</v>
      </c>
      <c r="N48" s="138">
        <f t="shared" si="0"/>
        <v>23702</v>
      </c>
    </row>
    <row r="49" spans="1:14" s="93" customFormat="1" ht="11.25" customHeight="1" x14ac:dyDescent="0.3">
      <c r="A49" s="89" t="s">
        <v>17</v>
      </c>
      <c r="B49" s="138">
        <f>SUM(B12:B30)</f>
        <v>46</v>
      </c>
      <c r="C49" s="138">
        <f t="shared" ref="C49:N49" si="1">SUM(C12:C30)</f>
        <v>35</v>
      </c>
      <c r="D49" s="138">
        <f t="shared" si="1"/>
        <v>46101</v>
      </c>
      <c r="E49" s="138">
        <f t="shared" si="1"/>
        <v>35953</v>
      </c>
      <c r="F49" s="138">
        <f t="shared" si="1"/>
        <v>65390</v>
      </c>
      <c r="G49" s="138">
        <f t="shared" si="1"/>
        <v>45606</v>
      </c>
      <c r="H49" s="138">
        <f t="shared" si="1"/>
        <v>62457</v>
      </c>
      <c r="I49" s="138">
        <f t="shared" si="1"/>
        <v>12314</v>
      </c>
      <c r="J49" s="138">
        <f t="shared" si="1"/>
        <v>163</v>
      </c>
      <c r="K49" s="138">
        <f t="shared" si="1"/>
        <v>7874</v>
      </c>
      <c r="L49" s="138">
        <f t="shared" si="1"/>
        <v>45453</v>
      </c>
      <c r="M49" s="138">
        <f t="shared" si="1"/>
        <v>21467</v>
      </c>
      <c r="N49" s="138">
        <f t="shared" si="1"/>
        <v>342859</v>
      </c>
    </row>
    <row r="50" spans="1:14" s="93" customFormat="1" ht="11.25" customHeight="1" x14ac:dyDescent="0.3">
      <c r="A50" s="89" t="s">
        <v>18</v>
      </c>
      <c r="B50" s="138">
        <f>SUM(B32:B39)</f>
        <v>143</v>
      </c>
      <c r="C50" s="138">
        <f t="shared" ref="C50:N50" si="2">SUM(C32:C39)</f>
        <v>102</v>
      </c>
      <c r="D50" s="138">
        <f t="shared" si="2"/>
        <v>108</v>
      </c>
      <c r="E50" s="138">
        <f t="shared" si="2"/>
        <v>137</v>
      </c>
      <c r="F50" s="138">
        <f t="shared" si="2"/>
        <v>89</v>
      </c>
      <c r="G50" s="138">
        <f t="shared" si="2"/>
        <v>23</v>
      </c>
      <c r="H50" s="138">
        <f t="shared" si="2"/>
        <v>80</v>
      </c>
      <c r="I50" s="138">
        <f t="shared" si="2"/>
        <v>93</v>
      </c>
      <c r="J50" s="138">
        <f t="shared" si="2"/>
        <v>77</v>
      </c>
      <c r="K50" s="138">
        <f t="shared" si="2"/>
        <v>68</v>
      </c>
      <c r="L50" s="138">
        <f t="shared" si="2"/>
        <v>112</v>
      </c>
      <c r="M50" s="138">
        <f t="shared" si="2"/>
        <v>136</v>
      </c>
      <c r="N50" s="138">
        <f t="shared" si="2"/>
        <v>1168</v>
      </c>
    </row>
    <row r="51" spans="1:14" s="93" customFormat="1" ht="11.25" customHeight="1" x14ac:dyDescent="0.3">
      <c r="A51" s="89" t="s">
        <v>19</v>
      </c>
      <c r="B51" s="143">
        <f>SUM(B41:B42)</f>
        <v>0</v>
      </c>
      <c r="C51" s="143">
        <f t="shared" ref="C51:N51" si="3">SUM(C41:C42)</f>
        <v>0</v>
      </c>
      <c r="D51" s="143">
        <f t="shared" si="3"/>
        <v>396</v>
      </c>
      <c r="E51" s="143">
        <f t="shared" si="3"/>
        <v>168</v>
      </c>
      <c r="F51" s="143">
        <f t="shared" si="3"/>
        <v>58</v>
      </c>
      <c r="G51" s="143">
        <f t="shared" si="3"/>
        <v>71</v>
      </c>
      <c r="H51" s="143">
        <f t="shared" si="3"/>
        <v>158</v>
      </c>
      <c r="I51" s="143">
        <f t="shared" si="3"/>
        <v>49</v>
      </c>
      <c r="J51" s="143">
        <f t="shared" si="3"/>
        <v>1</v>
      </c>
      <c r="K51" s="143">
        <f t="shared" si="3"/>
        <v>1</v>
      </c>
      <c r="L51" s="143">
        <f t="shared" si="3"/>
        <v>48</v>
      </c>
      <c r="M51" s="143">
        <f t="shared" si="3"/>
        <v>0</v>
      </c>
      <c r="N51" s="143">
        <f t="shared" si="3"/>
        <v>950</v>
      </c>
    </row>
    <row r="52" spans="1:14" s="93" customFormat="1" ht="11.25" customHeight="1" x14ac:dyDescent="0.3">
      <c r="A52" s="89" t="s">
        <v>20</v>
      </c>
      <c r="B52" s="138">
        <f>SUM(B44:B46)</f>
        <v>34</v>
      </c>
      <c r="C52" s="138">
        <f t="shared" ref="C52:N52" si="4">SUM(C44:C46)</f>
        <v>56</v>
      </c>
      <c r="D52" s="138">
        <f t="shared" si="4"/>
        <v>60</v>
      </c>
      <c r="E52" s="138">
        <f t="shared" si="4"/>
        <v>70</v>
      </c>
      <c r="F52" s="138">
        <f t="shared" si="4"/>
        <v>79</v>
      </c>
      <c r="G52" s="138">
        <f t="shared" si="4"/>
        <v>123</v>
      </c>
      <c r="H52" s="138">
        <f t="shared" si="4"/>
        <v>136</v>
      </c>
      <c r="I52" s="138">
        <f t="shared" si="4"/>
        <v>151</v>
      </c>
      <c r="J52" s="138">
        <f t="shared" si="4"/>
        <v>167</v>
      </c>
      <c r="K52" s="138">
        <f t="shared" si="4"/>
        <v>80</v>
      </c>
      <c r="L52" s="138">
        <f t="shared" si="4"/>
        <v>37</v>
      </c>
      <c r="M52" s="138">
        <f t="shared" si="4"/>
        <v>1</v>
      </c>
      <c r="N52" s="138">
        <f t="shared" si="4"/>
        <v>994</v>
      </c>
    </row>
    <row r="53" spans="1:14" s="144" customFormat="1" ht="12" customHeight="1" x14ac:dyDescent="0.3">
      <c r="A53" s="135" t="s">
        <v>21</v>
      </c>
      <c r="B53" s="118">
        <f>SUM(B48:B52)</f>
        <v>2053</v>
      </c>
      <c r="C53" s="118">
        <f t="shared" ref="C53:N53" si="5">SUM(C48:C52)</f>
        <v>2147</v>
      </c>
      <c r="D53" s="118">
        <f t="shared" si="5"/>
        <v>48750</v>
      </c>
      <c r="E53" s="118">
        <f t="shared" si="5"/>
        <v>38699</v>
      </c>
      <c r="F53" s="118">
        <f t="shared" si="5"/>
        <v>68498</v>
      </c>
      <c r="G53" s="118">
        <f t="shared" si="5"/>
        <v>48312</v>
      </c>
      <c r="H53" s="118">
        <f t="shared" si="5"/>
        <v>64749</v>
      </c>
      <c r="I53" s="118">
        <f t="shared" si="5"/>
        <v>14329</v>
      </c>
      <c r="J53" s="118">
        <f t="shared" si="5"/>
        <v>1610</v>
      </c>
      <c r="K53" s="118">
        <f t="shared" si="5"/>
        <v>9622</v>
      </c>
      <c r="L53" s="118">
        <f t="shared" si="5"/>
        <v>47454</v>
      </c>
      <c r="M53" s="118">
        <f t="shared" si="5"/>
        <v>23450</v>
      </c>
      <c r="N53" s="118">
        <f t="shared" si="5"/>
        <v>369673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3" width="5.6640625" customWidth="1"/>
    <col min="14" max="14" width="6.5546875" bestFit="1" customWidth="1"/>
  </cols>
  <sheetData>
    <row r="1" spans="1:14" s="85" customFormat="1" ht="12.75" customHeight="1" x14ac:dyDescent="0.3">
      <c r="A1" s="237" t="s">
        <v>214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" customFormat="1" ht="12.75" customHeight="1" x14ac:dyDescent="0.25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s="68" customFormat="1" ht="11.25" customHeight="1" x14ac:dyDescent="0.2">
      <c r="A5" s="25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0</v>
      </c>
    </row>
    <row r="6" spans="1:14" s="110" customFormat="1" ht="9.9" customHeight="1" x14ac:dyDescent="0.15">
      <c r="A6" s="110" t="s">
        <v>101</v>
      </c>
      <c r="B6" s="218" t="s">
        <v>25</v>
      </c>
      <c r="C6" s="218" t="s">
        <v>25</v>
      </c>
      <c r="D6" s="218" t="s">
        <v>25</v>
      </c>
      <c r="E6" s="218" t="s">
        <v>25</v>
      </c>
      <c r="F6" s="218" t="s">
        <v>25</v>
      </c>
      <c r="G6" s="121">
        <v>1</v>
      </c>
      <c r="H6" s="218" t="s">
        <v>25</v>
      </c>
      <c r="I6" s="218" t="s">
        <v>25</v>
      </c>
      <c r="J6" s="218" t="s">
        <v>25</v>
      </c>
      <c r="K6" s="218" t="s">
        <v>25</v>
      </c>
      <c r="L6" s="121" t="s">
        <v>25</v>
      </c>
      <c r="M6" s="121" t="s">
        <v>25</v>
      </c>
      <c r="N6" s="122">
        <v>1</v>
      </c>
    </row>
    <row r="7" spans="1:14" s="110" customFormat="1" ht="9.9" customHeight="1" x14ac:dyDescent="0.15">
      <c r="A7" s="110" t="s">
        <v>127</v>
      </c>
      <c r="B7" s="121">
        <v>384</v>
      </c>
      <c r="C7" s="121">
        <v>230</v>
      </c>
      <c r="D7" s="121">
        <v>179</v>
      </c>
      <c r="E7" s="121">
        <v>149</v>
      </c>
      <c r="F7" s="121">
        <v>72</v>
      </c>
      <c r="G7" s="121">
        <v>33</v>
      </c>
      <c r="H7" s="121">
        <v>7</v>
      </c>
      <c r="I7" s="121">
        <v>14</v>
      </c>
      <c r="J7" s="121">
        <v>70</v>
      </c>
      <c r="K7" s="121">
        <v>95</v>
      </c>
      <c r="L7" s="121">
        <v>197</v>
      </c>
      <c r="M7" s="121">
        <v>220</v>
      </c>
      <c r="N7" s="122">
        <v>1650</v>
      </c>
    </row>
    <row r="8" spans="1:14" s="110" customFormat="1" ht="9.9" customHeight="1" x14ac:dyDescent="0.15">
      <c r="A8" s="110" t="s">
        <v>68</v>
      </c>
      <c r="B8" s="121">
        <v>17</v>
      </c>
      <c r="C8" s="121">
        <v>18</v>
      </c>
      <c r="D8" s="121">
        <v>8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218" t="s">
        <v>25</v>
      </c>
      <c r="L8" s="121">
        <v>4</v>
      </c>
      <c r="M8" s="121">
        <v>16</v>
      </c>
      <c r="N8" s="122">
        <v>63</v>
      </c>
    </row>
    <row r="9" spans="1:14" s="110" customFormat="1" ht="9.9" customHeight="1" x14ac:dyDescent="0.15">
      <c r="A9" s="110" t="s">
        <v>83</v>
      </c>
      <c r="B9" s="218" t="s">
        <v>25</v>
      </c>
      <c r="C9" s="121">
        <v>1</v>
      </c>
      <c r="D9" s="218" t="s">
        <v>25</v>
      </c>
      <c r="E9" s="121">
        <v>4</v>
      </c>
      <c r="F9" s="121">
        <v>2</v>
      </c>
      <c r="G9" s="121">
        <v>1</v>
      </c>
      <c r="H9" s="218" t="s">
        <v>25</v>
      </c>
      <c r="I9" s="121">
        <v>2</v>
      </c>
      <c r="J9" s="121">
        <v>3</v>
      </c>
      <c r="K9" s="121">
        <v>4</v>
      </c>
      <c r="L9" s="121">
        <v>3</v>
      </c>
      <c r="M9" s="121">
        <v>1</v>
      </c>
      <c r="N9" s="122">
        <v>21</v>
      </c>
    </row>
    <row r="10" spans="1:14" s="110" customFormat="1" ht="9.9" customHeight="1" x14ac:dyDescent="0.15">
      <c r="A10" s="110" t="s">
        <v>135</v>
      </c>
      <c r="B10" s="121">
        <v>57</v>
      </c>
      <c r="C10" s="121">
        <v>24</v>
      </c>
      <c r="D10" s="121">
        <v>8</v>
      </c>
      <c r="E10" s="218" t="s">
        <v>25</v>
      </c>
      <c r="F10" s="121">
        <v>24</v>
      </c>
      <c r="G10" s="218" t="s">
        <v>25</v>
      </c>
      <c r="H10" s="218" t="s">
        <v>25</v>
      </c>
      <c r="I10" s="218" t="s">
        <v>25</v>
      </c>
      <c r="J10" s="218" t="s">
        <v>25</v>
      </c>
      <c r="K10" s="218" t="s">
        <v>25</v>
      </c>
      <c r="L10" s="121" t="s">
        <v>25</v>
      </c>
      <c r="M10" s="121">
        <v>64</v>
      </c>
      <c r="N10" s="122">
        <v>177</v>
      </c>
    </row>
    <row r="11" spans="1:14" s="110" customFormat="1" ht="9.9" customHeight="1" x14ac:dyDescent="0.15">
      <c r="A11" s="110" t="s">
        <v>96</v>
      </c>
      <c r="B11" s="121">
        <v>164</v>
      </c>
      <c r="C11" s="121">
        <v>219</v>
      </c>
      <c r="D11" s="121">
        <v>325</v>
      </c>
      <c r="E11" s="121">
        <v>42</v>
      </c>
      <c r="F11" s="121">
        <v>20</v>
      </c>
      <c r="G11" s="218" t="s">
        <v>25</v>
      </c>
      <c r="H11" s="218" t="s">
        <v>25</v>
      </c>
      <c r="I11" s="218" t="s">
        <v>25</v>
      </c>
      <c r="J11" s="218" t="s">
        <v>25</v>
      </c>
      <c r="K11" s="218" t="s">
        <v>25</v>
      </c>
      <c r="L11" s="121">
        <v>1</v>
      </c>
      <c r="M11" s="121">
        <v>23</v>
      </c>
      <c r="N11" s="122">
        <v>794</v>
      </c>
    </row>
    <row r="12" spans="1:14" s="110" customFormat="1" ht="9.9" customHeight="1" x14ac:dyDescent="0.15">
      <c r="A12" s="110" t="s">
        <v>181</v>
      </c>
      <c r="B12" s="121">
        <v>2</v>
      </c>
      <c r="C12" s="121">
        <v>6</v>
      </c>
      <c r="D12" s="121">
        <v>1</v>
      </c>
      <c r="E12" s="121">
        <v>2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218" t="s">
        <v>25</v>
      </c>
      <c r="L12" s="121" t="s">
        <v>25</v>
      </c>
      <c r="M12" s="121">
        <v>2</v>
      </c>
      <c r="N12" s="122">
        <v>13</v>
      </c>
    </row>
    <row r="13" spans="1:14" s="110" customFormat="1" ht="9.9" customHeight="1" x14ac:dyDescent="0.15">
      <c r="A13" s="123" t="s">
        <v>84</v>
      </c>
      <c r="B13" s="124">
        <v>26</v>
      </c>
      <c r="C13" s="124">
        <v>132</v>
      </c>
      <c r="D13" s="124">
        <v>64</v>
      </c>
      <c r="E13" s="124">
        <v>68</v>
      </c>
      <c r="F13" s="124">
        <v>11</v>
      </c>
      <c r="G13" s="219" t="s">
        <v>25</v>
      </c>
      <c r="H13" s="219" t="s">
        <v>25</v>
      </c>
      <c r="I13" s="124">
        <v>1</v>
      </c>
      <c r="J13" s="124">
        <v>17</v>
      </c>
      <c r="K13" s="124">
        <v>6</v>
      </c>
      <c r="L13" s="124">
        <v>4</v>
      </c>
      <c r="M13" s="124">
        <v>118</v>
      </c>
      <c r="N13" s="125">
        <v>447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220"/>
      <c r="H14" s="220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61</v>
      </c>
      <c r="B15" s="218" t="s">
        <v>25</v>
      </c>
      <c r="C15" s="218" t="s">
        <v>25</v>
      </c>
      <c r="D15" s="121">
        <v>6</v>
      </c>
      <c r="E15" s="121">
        <v>14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218" t="s">
        <v>25</v>
      </c>
      <c r="K15" s="218" t="s">
        <v>25</v>
      </c>
      <c r="L15" s="121" t="s">
        <v>25</v>
      </c>
      <c r="M15" s="121" t="s">
        <v>25</v>
      </c>
      <c r="N15" s="122">
        <v>20</v>
      </c>
    </row>
    <row r="16" spans="1:14" s="110" customFormat="1" ht="9.9" customHeight="1" x14ac:dyDescent="0.15">
      <c r="A16" s="110" t="s">
        <v>27</v>
      </c>
      <c r="B16" s="218" t="s">
        <v>25</v>
      </c>
      <c r="C16" s="121">
        <v>12</v>
      </c>
      <c r="D16" s="121">
        <v>126</v>
      </c>
      <c r="E16" s="121">
        <v>113</v>
      </c>
      <c r="F16" s="121">
        <v>1034</v>
      </c>
      <c r="G16" s="121">
        <v>2486</v>
      </c>
      <c r="H16" s="121">
        <v>97</v>
      </c>
      <c r="I16" s="218" t="s">
        <v>25</v>
      </c>
      <c r="J16" s="218" t="s">
        <v>25</v>
      </c>
      <c r="K16" s="218" t="s">
        <v>25</v>
      </c>
      <c r="L16" s="121">
        <v>1476</v>
      </c>
      <c r="M16" s="121">
        <v>780</v>
      </c>
      <c r="N16" s="122">
        <v>6124</v>
      </c>
    </row>
    <row r="17" spans="1:14" s="110" customFormat="1" ht="9.9" customHeight="1" x14ac:dyDescent="0.15">
      <c r="A17" s="110" t="s">
        <v>177</v>
      </c>
      <c r="B17" s="218" t="s">
        <v>25</v>
      </c>
      <c r="C17" s="218" t="s">
        <v>25</v>
      </c>
      <c r="D17" s="218" t="s">
        <v>25</v>
      </c>
      <c r="E17" s="121">
        <v>4</v>
      </c>
      <c r="F17" s="121">
        <v>10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218" t="s">
        <v>25</v>
      </c>
      <c r="L17" s="121" t="s">
        <v>25</v>
      </c>
      <c r="M17" s="121">
        <v>1148</v>
      </c>
      <c r="N17" s="122">
        <v>1162</v>
      </c>
    </row>
    <row r="18" spans="1:14" s="110" customFormat="1" ht="9.9" customHeight="1" x14ac:dyDescent="0.15">
      <c r="A18" s="110" t="s">
        <v>29</v>
      </c>
      <c r="B18" s="218" t="s">
        <v>25</v>
      </c>
      <c r="C18" s="121">
        <v>10</v>
      </c>
      <c r="D18" s="121">
        <v>12</v>
      </c>
      <c r="E18" s="121">
        <v>21</v>
      </c>
      <c r="F18" s="121">
        <v>7</v>
      </c>
      <c r="G18" s="121">
        <v>14</v>
      </c>
      <c r="H18" s="218" t="s">
        <v>25</v>
      </c>
      <c r="I18" s="218" t="s">
        <v>25</v>
      </c>
      <c r="J18" s="121">
        <v>8</v>
      </c>
      <c r="K18" s="121">
        <v>41</v>
      </c>
      <c r="L18" s="121">
        <v>48</v>
      </c>
      <c r="M18" s="121">
        <v>42</v>
      </c>
      <c r="N18" s="122">
        <v>203</v>
      </c>
    </row>
    <row r="19" spans="1:14" s="110" customFormat="1" ht="9.9" customHeight="1" x14ac:dyDescent="0.15">
      <c r="A19" s="110" t="s">
        <v>79</v>
      </c>
      <c r="B19" s="121">
        <v>1</v>
      </c>
      <c r="C19" s="121">
        <v>1</v>
      </c>
      <c r="D19" s="121">
        <v>1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218" t="s">
        <v>25</v>
      </c>
      <c r="K19" s="121">
        <v>1</v>
      </c>
      <c r="L19" s="121" t="s">
        <v>25</v>
      </c>
      <c r="M19" s="121">
        <v>1</v>
      </c>
      <c r="N19" s="122">
        <v>5</v>
      </c>
    </row>
    <row r="20" spans="1:14" s="110" customFormat="1" ht="9.9" customHeight="1" x14ac:dyDescent="0.15">
      <c r="A20" s="110" t="s">
        <v>138</v>
      </c>
      <c r="B20" s="121">
        <v>3</v>
      </c>
      <c r="C20" s="121">
        <v>1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121">
        <v>2</v>
      </c>
      <c r="I20" s="218" t="s">
        <v>25</v>
      </c>
      <c r="J20" s="218" t="s">
        <v>25</v>
      </c>
      <c r="K20" s="218" t="s">
        <v>25</v>
      </c>
      <c r="L20" s="121" t="s">
        <v>25</v>
      </c>
      <c r="M20" s="121" t="s">
        <v>25</v>
      </c>
      <c r="N20" s="122">
        <v>6</v>
      </c>
    </row>
    <row r="21" spans="1:14" s="110" customFormat="1" ht="9.9" customHeight="1" x14ac:dyDescent="0.15">
      <c r="A21" s="110" t="s">
        <v>35</v>
      </c>
      <c r="B21" s="121">
        <v>19</v>
      </c>
      <c r="C21" s="121">
        <v>14</v>
      </c>
      <c r="D21" s="121">
        <v>13</v>
      </c>
      <c r="E21" s="121">
        <v>33</v>
      </c>
      <c r="F21" s="121">
        <v>9</v>
      </c>
      <c r="G21" s="121">
        <v>1</v>
      </c>
      <c r="H21" s="121">
        <v>4</v>
      </c>
      <c r="I21" s="121">
        <v>1</v>
      </c>
      <c r="J21" s="218" t="s">
        <v>25</v>
      </c>
      <c r="K21" s="218" t="s">
        <v>25</v>
      </c>
      <c r="L21" s="121" t="s">
        <v>25</v>
      </c>
      <c r="M21" s="121">
        <v>5</v>
      </c>
      <c r="N21" s="122">
        <v>99</v>
      </c>
    </row>
    <row r="22" spans="1:14" s="110" customFormat="1" ht="9.9" customHeight="1" x14ac:dyDescent="0.15">
      <c r="A22" s="110" t="s">
        <v>37</v>
      </c>
      <c r="B22" s="218" t="s">
        <v>25</v>
      </c>
      <c r="C22" s="121">
        <v>340</v>
      </c>
      <c r="D22" s="121">
        <v>357</v>
      </c>
      <c r="E22" s="121">
        <v>159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218" t="s">
        <v>25</v>
      </c>
      <c r="L22" s="121" t="s">
        <v>25</v>
      </c>
      <c r="M22" s="121" t="s">
        <v>25</v>
      </c>
      <c r="N22" s="122">
        <v>856</v>
      </c>
    </row>
    <row r="23" spans="1:14" s="110" customFormat="1" ht="9.9" customHeight="1" x14ac:dyDescent="0.15">
      <c r="A23" s="110" t="s">
        <v>40</v>
      </c>
      <c r="B23" s="218" t="s">
        <v>25</v>
      </c>
      <c r="C23" s="218" t="s">
        <v>25</v>
      </c>
      <c r="D23" s="218" t="s">
        <v>25</v>
      </c>
      <c r="E23" s="121">
        <v>1</v>
      </c>
      <c r="F23" s="218" t="s">
        <v>25</v>
      </c>
      <c r="G23" s="218" t="s">
        <v>25</v>
      </c>
      <c r="H23" s="218" t="s">
        <v>25</v>
      </c>
      <c r="I23" s="121">
        <v>1</v>
      </c>
      <c r="J23" s="121">
        <v>1</v>
      </c>
      <c r="K23" s="218" t="s">
        <v>25</v>
      </c>
      <c r="L23" s="121" t="s">
        <v>25</v>
      </c>
      <c r="M23" s="121" t="s">
        <v>25</v>
      </c>
      <c r="N23" s="122">
        <v>3</v>
      </c>
    </row>
    <row r="24" spans="1:14" s="110" customFormat="1" ht="9.9" customHeight="1" x14ac:dyDescent="0.15">
      <c r="A24" s="110" t="s">
        <v>41</v>
      </c>
      <c r="B24" s="218" t="s">
        <v>25</v>
      </c>
      <c r="C24" s="121">
        <v>5</v>
      </c>
      <c r="D24" s="218" t="s">
        <v>25</v>
      </c>
      <c r="E24" s="218" t="s">
        <v>25</v>
      </c>
      <c r="F24" s="218" t="s">
        <v>25</v>
      </c>
      <c r="G24" s="121">
        <v>1</v>
      </c>
      <c r="H24" s="218" t="s">
        <v>25</v>
      </c>
      <c r="I24" s="218" t="s">
        <v>25</v>
      </c>
      <c r="J24" s="218" t="s">
        <v>25</v>
      </c>
      <c r="K24" s="218" t="s">
        <v>25</v>
      </c>
      <c r="L24" s="121" t="s">
        <v>25</v>
      </c>
      <c r="M24" s="121" t="s">
        <v>25</v>
      </c>
      <c r="N24" s="122">
        <v>6</v>
      </c>
    </row>
    <row r="25" spans="1:14" s="110" customFormat="1" ht="9.9" customHeight="1" x14ac:dyDescent="0.15">
      <c r="A25" s="110" t="s">
        <v>113</v>
      </c>
      <c r="B25" s="218" t="s">
        <v>25</v>
      </c>
      <c r="C25" s="218" t="s">
        <v>25</v>
      </c>
      <c r="D25" s="121" t="s">
        <v>25</v>
      </c>
      <c r="E25" s="121">
        <v>2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218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9.9" customHeight="1" x14ac:dyDescent="0.15">
      <c r="A26" s="110" t="s">
        <v>114</v>
      </c>
      <c r="B26" s="218" t="s">
        <v>25</v>
      </c>
      <c r="C26" s="218" t="s">
        <v>25</v>
      </c>
      <c r="D26" s="121">
        <v>2</v>
      </c>
      <c r="E26" s="121">
        <v>15</v>
      </c>
      <c r="F26" s="121">
        <v>33</v>
      </c>
      <c r="G26" s="121">
        <v>34</v>
      </c>
      <c r="H26" s="218" t="s">
        <v>25</v>
      </c>
      <c r="I26" s="218" t="s">
        <v>25</v>
      </c>
      <c r="J26" s="218" t="s">
        <v>25</v>
      </c>
      <c r="K26" s="218" t="s">
        <v>25</v>
      </c>
      <c r="L26" s="121">
        <v>3</v>
      </c>
      <c r="M26" s="121">
        <v>14</v>
      </c>
      <c r="N26" s="122">
        <v>101</v>
      </c>
    </row>
    <row r="27" spans="1:14" s="110" customFormat="1" ht="9.9" customHeight="1" x14ac:dyDescent="0.15">
      <c r="A27" s="110" t="s">
        <v>130</v>
      </c>
      <c r="B27" s="121">
        <v>1</v>
      </c>
      <c r="C27" s="121">
        <v>1</v>
      </c>
      <c r="D27" s="121">
        <v>9</v>
      </c>
      <c r="E27" s="121">
        <v>5</v>
      </c>
      <c r="F27" s="121">
        <v>17</v>
      </c>
      <c r="G27" s="121">
        <v>2</v>
      </c>
      <c r="H27" s="121">
        <v>4</v>
      </c>
      <c r="I27" s="121">
        <v>5</v>
      </c>
      <c r="J27" s="121">
        <v>6</v>
      </c>
      <c r="K27" s="121">
        <v>5</v>
      </c>
      <c r="L27" s="121">
        <v>4</v>
      </c>
      <c r="M27" s="121">
        <v>1</v>
      </c>
      <c r="N27" s="122">
        <v>60</v>
      </c>
    </row>
    <row r="28" spans="1:14" s="110" customFormat="1" ht="9.9" customHeight="1" x14ac:dyDescent="0.15">
      <c r="A28" s="110" t="s">
        <v>42</v>
      </c>
      <c r="B28" s="121">
        <v>4</v>
      </c>
      <c r="C28" s="121">
        <v>2</v>
      </c>
      <c r="D28" s="121">
        <v>1</v>
      </c>
      <c r="E28" s="121">
        <v>2</v>
      </c>
      <c r="F28" s="121">
        <v>1</v>
      </c>
      <c r="G28" s="218" t="s">
        <v>25</v>
      </c>
      <c r="H28" s="121">
        <v>2</v>
      </c>
      <c r="I28" s="121">
        <v>3</v>
      </c>
      <c r="J28" s="121">
        <v>5</v>
      </c>
      <c r="K28" s="121">
        <v>11</v>
      </c>
      <c r="L28" s="121">
        <v>7</v>
      </c>
      <c r="M28" s="121">
        <v>4</v>
      </c>
      <c r="N28" s="122">
        <v>42</v>
      </c>
    </row>
    <row r="29" spans="1:14" s="110" customFormat="1" ht="9.9" customHeight="1" x14ac:dyDescent="0.15">
      <c r="A29" s="110" t="s">
        <v>142</v>
      </c>
      <c r="B29" s="218" t="s">
        <v>25</v>
      </c>
      <c r="C29" s="218" t="s">
        <v>25</v>
      </c>
      <c r="D29" s="218" t="s">
        <v>25</v>
      </c>
      <c r="E29" s="218" t="s">
        <v>25</v>
      </c>
      <c r="F29" s="218" t="s">
        <v>25</v>
      </c>
      <c r="G29" s="218" t="s">
        <v>25</v>
      </c>
      <c r="H29" s="218" t="s">
        <v>25</v>
      </c>
      <c r="I29" s="218" t="s">
        <v>25</v>
      </c>
      <c r="J29" s="121">
        <v>1</v>
      </c>
      <c r="K29" s="218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10" t="s">
        <v>143</v>
      </c>
      <c r="B30" s="218" t="s">
        <v>25</v>
      </c>
      <c r="C30" s="218" t="s">
        <v>25</v>
      </c>
      <c r="D30" s="218" t="s">
        <v>25</v>
      </c>
      <c r="E30" s="218" t="s">
        <v>25</v>
      </c>
      <c r="F30" s="218" t="s">
        <v>25</v>
      </c>
      <c r="G30" s="218" t="s">
        <v>25</v>
      </c>
      <c r="H30" s="121">
        <v>16</v>
      </c>
      <c r="I30" s="121">
        <v>137</v>
      </c>
      <c r="J30" s="121">
        <v>44</v>
      </c>
      <c r="K30" s="121">
        <v>10</v>
      </c>
      <c r="L30" s="121">
        <v>4</v>
      </c>
      <c r="M30" s="121" t="s">
        <v>25</v>
      </c>
      <c r="N30" s="122">
        <v>211</v>
      </c>
    </row>
    <row r="31" spans="1:14" s="110" customFormat="1" ht="9.9" customHeight="1" x14ac:dyDescent="0.15">
      <c r="A31" s="110" t="s">
        <v>165</v>
      </c>
      <c r="B31" s="121">
        <v>10</v>
      </c>
      <c r="C31" s="121">
        <v>6</v>
      </c>
      <c r="D31" s="121">
        <v>7</v>
      </c>
      <c r="E31" s="121">
        <v>13</v>
      </c>
      <c r="F31" s="121">
        <v>13</v>
      </c>
      <c r="G31" s="121">
        <v>11</v>
      </c>
      <c r="H31" s="121">
        <v>9</v>
      </c>
      <c r="I31" s="121">
        <v>6</v>
      </c>
      <c r="J31" s="121">
        <v>6</v>
      </c>
      <c r="K31" s="121">
        <v>3</v>
      </c>
      <c r="L31" s="121">
        <v>12</v>
      </c>
      <c r="M31" s="121">
        <v>7</v>
      </c>
      <c r="N31" s="122">
        <v>103</v>
      </c>
    </row>
    <row r="32" spans="1:14" s="110" customFormat="1" ht="9.9" customHeight="1" x14ac:dyDescent="0.15">
      <c r="A32" s="110" t="s">
        <v>206</v>
      </c>
      <c r="B32" s="218" t="s">
        <v>25</v>
      </c>
      <c r="C32" s="218" t="s">
        <v>25</v>
      </c>
      <c r="D32" s="218" t="s">
        <v>25</v>
      </c>
      <c r="E32" s="121">
        <v>13</v>
      </c>
      <c r="F32" s="121">
        <v>38</v>
      </c>
      <c r="G32" s="121">
        <v>1</v>
      </c>
      <c r="H32" s="218" t="s">
        <v>25</v>
      </c>
      <c r="I32" s="121">
        <v>4</v>
      </c>
      <c r="J32" s="218" t="s">
        <v>25</v>
      </c>
      <c r="K32" s="218" t="s">
        <v>25</v>
      </c>
      <c r="L32" s="121" t="s">
        <v>25</v>
      </c>
      <c r="M32" s="121" t="s">
        <v>25</v>
      </c>
      <c r="N32" s="122">
        <v>56</v>
      </c>
    </row>
    <row r="33" spans="1:14" s="110" customFormat="1" ht="9.9" customHeight="1" x14ac:dyDescent="0.15">
      <c r="A33" s="110" t="s">
        <v>207</v>
      </c>
      <c r="B33" s="218" t="s">
        <v>25</v>
      </c>
      <c r="C33" s="218" t="s">
        <v>25</v>
      </c>
      <c r="D33" s="218" t="s">
        <v>25</v>
      </c>
      <c r="E33" s="121">
        <v>5</v>
      </c>
      <c r="F33" s="121">
        <v>8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121">
        <v>4</v>
      </c>
      <c r="L33" s="121" t="s">
        <v>25</v>
      </c>
      <c r="M33" s="121" t="s">
        <v>25</v>
      </c>
      <c r="N33" s="122">
        <v>17</v>
      </c>
    </row>
    <row r="34" spans="1:14" s="110" customFormat="1" ht="9.9" customHeight="1" x14ac:dyDescent="0.15">
      <c r="A34" s="110" t="s">
        <v>144</v>
      </c>
      <c r="B34" s="218" t="s">
        <v>25</v>
      </c>
      <c r="C34" s="121">
        <v>12826</v>
      </c>
      <c r="D34" s="121">
        <v>13318</v>
      </c>
      <c r="E34" s="121">
        <v>12124</v>
      </c>
      <c r="F34" s="121">
        <v>4515</v>
      </c>
      <c r="G34" s="121">
        <v>2391</v>
      </c>
      <c r="H34" s="121">
        <v>209</v>
      </c>
      <c r="I34" s="218" t="s">
        <v>25</v>
      </c>
      <c r="J34" s="218" t="s">
        <v>25</v>
      </c>
      <c r="K34" s="218" t="s">
        <v>25</v>
      </c>
      <c r="L34" s="121">
        <v>8192</v>
      </c>
      <c r="M34" s="121">
        <v>8680</v>
      </c>
      <c r="N34" s="122">
        <v>62255</v>
      </c>
    </row>
    <row r="35" spans="1:14" s="110" customFormat="1" ht="9.9" customHeight="1" x14ac:dyDescent="0.15">
      <c r="A35" s="110" t="s">
        <v>126</v>
      </c>
      <c r="B35" s="121">
        <v>617</v>
      </c>
      <c r="C35" s="121">
        <v>295</v>
      </c>
      <c r="D35" s="121">
        <v>445</v>
      </c>
      <c r="E35" s="121">
        <v>202</v>
      </c>
      <c r="F35" s="121">
        <v>50</v>
      </c>
      <c r="G35" s="121">
        <v>9</v>
      </c>
      <c r="H35" s="121">
        <v>27</v>
      </c>
      <c r="I35" s="121">
        <v>9</v>
      </c>
      <c r="J35" s="121">
        <v>5</v>
      </c>
      <c r="K35" s="121">
        <v>7</v>
      </c>
      <c r="L35" s="121">
        <v>64</v>
      </c>
      <c r="M35" s="121">
        <v>74</v>
      </c>
      <c r="N35" s="122">
        <v>1804</v>
      </c>
    </row>
    <row r="36" spans="1:14" s="110" customFormat="1" ht="9.9" customHeight="1" x14ac:dyDescent="0.15">
      <c r="A36" s="110" t="s">
        <v>45</v>
      </c>
      <c r="B36" s="218" t="s">
        <v>25</v>
      </c>
      <c r="C36" s="218" t="s">
        <v>25</v>
      </c>
      <c r="D36" s="218" t="s">
        <v>25</v>
      </c>
      <c r="E36" s="121" t="s">
        <v>25</v>
      </c>
      <c r="F36" s="218" t="s">
        <v>25</v>
      </c>
      <c r="G36" s="218" t="s">
        <v>25</v>
      </c>
      <c r="H36" s="218" t="s">
        <v>25</v>
      </c>
      <c r="I36" s="218" t="s">
        <v>25</v>
      </c>
      <c r="J36" s="218" t="s">
        <v>25</v>
      </c>
      <c r="K36" s="218" t="s">
        <v>25</v>
      </c>
      <c r="L36" s="121" t="s">
        <v>25</v>
      </c>
      <c r="M36" s="121" t="s">
        <v>25</v>
      </c>
      <c r="N36" s="122">
        <v>0</v>
      </c>
    </row>
    <row r="37" spans="1:14" s="110" customFormat="1" ht="9.9" customHeight="1" x14ac:dyDescent="0.15">
      <c r="A37" s="110" t="s">
        <v>82</v>
      </c>
      <c r="B37" s="218" t="s">
        <v>25</v>
      </c>
      <c r="C37" s="218" t="s">
        <v>25</v>
      </c>
      <c r="D37" s="121">
        <v>1</v>
      </c>
      <c r="E37" s="121">
        <v>1</v>
      </c>
      <c r="F37" s="218" t="s">
        <v>25</v>
      </c>
      <c r="G37" s="218" t="s">
        <v>25</v>
      </c>
      <c r="H37" s="218" t="s">
        <v>25</v>
      </c>
      <c r="I37" s="218" t="s">
        <v>25</v>
      </c>
      <c r="J37" s="218" t="s">
        <v>25</v>
      </c>
      <c r="K37" s="218" t="s">
        <v>25</v>
      </c>
      <c r="L37" s="121" t="s">
        <v>25</v>
      </c>
      <c r="M37" s="121" t="s">
        <v>25</v>
      </c>
      <c r="N37" s="122">
        <v>2</v>
      </c>
    </row>
    <row r="38" spans="1:14" s="110" customFormat="1" ht="9.9" customHeight="1" x14ac:dyDescent="0.15">
      <c r="A38" s="123" t="s">
        <v>166</v>
      </c>
      <c r="B38" s="124">
        <v>227</v>
      </c>
      <c r="C38" s="124">
        <v>164</v>
      </c>
      <c r="D38" s="124">
        <v>156</v>
      </c>
      <c r="E38" s="124">
        <v>185</v>
      </c>
      <c r="F38" s="124">
        <v>181</v>
      </c>
      <c r="G38" s="124">
        <v>189</v>
      </c>
      <c r="H38" s="124">
        <v>218</v>
      </c>
      <c r="I38" s="124">
        <v>206</v>
      </c>
      <c r="J38" s="124">
        <v>174</v>
      </c>
      <c r="K38" s="124">
        <v>224</v>
      </c>
      <c r="L38" s="124">
        <v>206</v>
      </c>
      <c r="M38" s="124">
        <v>207</v>
      </c>
      <c r="N38" s="125">
        <v>2337</v>
      </c>
    </row>
    <row r="39" spans="1:14" s="110" customFormat="1" ht="9.9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8"/>
    </row>
    <row r="40" spans="1:14" s="110" customFormat="1" ht="9.9" customHeight="1" x14ac:dyDescent="0.15">
      <c r="A40" s="110" t="s">
        <v>50</v>
      </c>
      <c r="B40" s="218" t="s">
        <v>25</v>
      </c>
      <c r="C40" s="121">
        <v>1</v>
      </c>
      <c r="D40" s="121">
        <v>1</v>
      </c>
      <c r="E40" s="121">
        <v>1</v>
      </c>
      <c r="F40" s="121">
        <v>1</v>
      </c>
      <c r="G40" s="218" t="s">
        <v>25</v>
      </c>
      <c r="H40" s="218" t="s">
        <v>25</v>
      </c>
      <c r="I40" s="218" t="s">
        <v>25</v>
      </c>
      <c r="J40" s="121">
        <v>1</v>
      </c>
      <c r="K40" s="121">
        <v>2</v>
      </c>
      <c r="L40" s="121">
        <v>1</v>
      </c>
      <c r="M40" s="121">
        <v>3</v>
      </c>
      <c r="N40" s="122">
        <v>11</v>
      </c>
    </row>
    <row r="41" spans="1:14" s="110" customFormat="1" ht="9.9" customHeight="1" x14ac:dyDescent="0.15">
      <c r="A41" s="110" t="s">
        <v>116</v>
      </c>
      <c r="B41" s="218" t="s">
        <v>25</v>
      </c>
      <c r="C41" s="218" t="s">
        <v>25</v>
      </c>
      <c r="D41" s="218" t="s">
        <v>25</v>
      </c>
      <c r="E41" s="218" t="s">
        <v>25</v>
      </c>
      <c r="F41" s="121">
        <v>1</v>
      </c>
      <c r="G41" s="218" t="s">
        <v>25</v>
      </c>
      <c r="H41" s="218" t="s">
        <v>25</v>
      </c>
      <c r="I41" s="218" t="s">
        <v>25</v>
      </c>
      <c r="J41" s="218" t="s">
        <v>25</v>
      </c>
      <c r="K41" s="218" t="s">
        <v>25</v>
      </c>
      <c r="L41" s="121" t="s">
        <v>25</v>
      </c>
      <c r="M41" s="121" t="s">
        <v>25</v>
      </c>
      <c r="N41" s="122">
        <v>1</v>
      </c>
    </row>
    <row r="42" spans="1:14" s="110" customFormat="1" ht="9.9" customHeight="1" x14ac:dyDescent="0.15">
      <c r="A42" s="110" t="s">
        <v>182</v>
      </c>
      <c r="B42" s="218" t="s">
        <v>25</v>
      </c>
      <c r="C42" s="218" t="s">
        <v>25</v>
      </c>
      <c r="D42" s="121">
        <v>1</v>
      </c>
      <c r="E42" s="218" t="s">
        <v>25</v>
      </c>
      <c r="F42" s="218" t="s">
        <v>25</v>
      </c>
      <c r="G42" s="218" t="s">
        <v>25</v>
      </c>
      <c r="H42" s="218" t="s">
        <v>25</v>
      </c>
      <c r="I42" s="218" t="s">
        <v>25</v>
      </c>
      <c r="J42" s="218" t="s">
        <v>25</v>
      </c>
      <c r="K42" s="218" t="s">
        <v>25</v>
      </c>
      <c r="L42" s="121" t="s">
        <v>25</v>
      </c>
      <c r="M42" s="121" t="s">
        <v>25</v>
      </c>
      <c r="N42" s="122">
        <v>1</v>
      </c>
    </row>
    <row r="43" spans="1:14" s="110" customFormat="1" ht="9.9" customHeight="1" x14ac:dyDescent="0.15">
      <c r="A43" s="110" t="s">
        <v>52</v>
      </c>
      <c r="B43" s="218" t="s">
        <v>25</v>
      </c>
      <c r="C43" s="121">
        <v>1</v>
      </c>
      <c r="D43" s="218" t="s">
        <v>25</v>
      </c>
      <c r="E43" s="121">
        <v>1</v>
      </c>
      <c r="F43" s="218" t="s">
        <v>25</v>
      </c>
      <c r="G43" s="218" t="s">
        <v>25</v>
      </c>
      <c r="H43" s="218" t="s">
        <v>25</v>
      </c>
      <c r="I43" s="218" t="s">
        <v>25</v>
      </c>
      <c r="J43" s="218" t="s">
        <v>25</v>
      </c>
      <c r="K43" s="218" t="s">
        <v>25</v>
      </c>
      <c r="L43" s="121" t="s">
        <v>25</v>
      </c>
      <c r="M43" s="121" t="s">
        <v>25</v>
      </c>
      <c r="N43" s="122">
        <v>2</v>
      </c>
    </row>
    <row r="44" spans="1:14" s="110" customFormat="1" ht="9.9" customHeight="1" x14ac:dyDescent="0.15">
      <c r="A44" s="110" t="s">
        <v>169</v>
      </c>
      <c r="B44" s="121">
        <v>3</v>
      </c>
      <c r="C44" s="121">
        <v>2</v>
      </c>
      <c r="D44" s="121">
        <v>1</v>
      </c>
      <c r="E44" s="121">
        <v>6</v>
      </c>
      <c r="F44" s="121">
        <v>1</v>
      </c>
      <c r="G44" s="121">
        <v>3</v>
      </c>
      <c r="H44" s="121">
        <v>1</v>
      </c>
      <c r="I44" s="121">
        <v>4</v>
      </c>
      <c r="J44" s="121">
        <v>2</v>
      </c>
      <c r="K44" s="121">
        <v>4</v>
      </c>
      <c r="L44" s="121">
        <v>3</v>
      </c>
      <c r="M44" s="121">
        <v>2</v>
      </c>
      <c r="N44" s="122">
        <v>32</v>
      </c>
    </row>
    <row r="45" spans="1:14" s="110" customFormat="1" ht="9.9" customHeight="1" x14ac:dyDescent="0.15">
      <c r="A45" s="110" t="s">
        <v>53</v>
      </c>
      <c r="B45" s="121">
        <v>13</v>
      </c>
      <c r="C45" s="121">
        <v>12</v>
      </c>
      <c r="D45" s="121">
        <v>14</v>
      </c>
      <c r="E45" s="121">
        <v>31</v>
      </c>
      <c r="F45" s="121">
        <v>7</v>
      </c>
      <c r="G45" s="121">
        <v>5</v>
      </c>
      <c r="H45" s="121">
        <v>4</v>
      </c>
      <c r="I45" s="121">
        <v>3</v>
      </c>
      <c r="J45" s="121">
        <v>13</v>
      </c>
      <c r="K45" s="121">
        <v>1</v>
      </c>
      <c r="L45" s="121">
        <v>1</v>
      </c>
      <c r="M45" s="121" t="s">
        <v>25</v>
      </c>
      <c r="N45" s="122">
        <v>104</v>
      </c>
    </row>
    <row r="46" spans="1:14" s="110" customFormat="1" ht="9.9" customHeight="1" x14ac:dyDescent="0.15">
      <c r="A46" s="110" t="s">
        <v>212</v>
      </c>
      <c r="B46" s="218" t="s">
        <v>25</v>
      </c>
      <c r="C46" s="218" t="s">
        <v>25</v>
      </c>
      <c r="D46" s="218" t="s">
        <v>25</v>
      </c>
      <c r="E46" s="218" t="s">
        <v>25</v>
      </c>
      <c r="F46" s="218" t="s">
        <v>25</v>
      </c>
      <c r="G46" s="218" t="s">
        <v>25</v>
      </c>
      <c r="H46" s="218" t="s">
        <v>25</v>
      </c>
      <c r="I46" s="218" t="s">
        <v>25</v>
      </c>
      <c r="J46" s="218" t="s">
        <v>25</v>
      </c>
      <c r="K46" s="218" t="s">
        <v>25</v>
      </c>
      <c r="L46" s="121">
        <v>18</v>
      </c>
      <c r="M46" s="121" t="s">
        <v>25</v>
      </c>
      <c r="N46" s="122">
        <v>18</v>
      </c>
    </row>
    <row r="47" spans="1:14" s="110" customFormat="1" ht="9.9" customHeight="1" x14ac:dyDescent="0.15">
      <c r="A47" s="110" t="s">
        <v>71</v>
      </c>
      <c r="B47" s="218" t="s">
        <v>25</v>
      </c>
      <c r="C47" s="218" t="s">
        <v>25</v>
      </c>
      <c r="D47" s="218" t="s">
        <v>25</v>
      </c>
      <c r="E47" s="121">
        <v>9</v>
      </c>
      <c r="F47" s="121">
        <v>17</v>
      </c>
      <c r="G47" s="121">
        <v>20</v>
      </c>
      <c r="H47" s="218" t="s">
        <v>25</v>
      </c>
      <c r="I47" s="121">
        <v>101</v>
      </c>
      <c r="J47" s="121">
        <v>17</v>
      </c>
      <c r="K47" s="218" t="s">
        <v>25</v>
      </c>
      <c r="L47" s="121" t="s">
        <v>25</v>
      </c>
      <c r="M47" s="121" t="s">
        <v>25</v>
      </c>
      <c r="N47" s="122">
        <v>164</v>
      </c>
    </row>
    <row r="48" spans="1:14" s="110" customFormat="1" ht="9.9" customHeight="1" x14ac:dyDescent="0.15">
      <c r="A48" s="123" t="s">
        <v>174</v>
      </c>
      <c r="B48" s="124">
        <v>8</v>
      </c>
      <c r="C48" s="124">
        <v>13</v>
      </c>
      <c r="D48" s="124">
        <v>11</v>
      </c>
      <c r="E48" s="124">
        <v>12</v>
      </c>
      <c r="F48" s="124">
        <v>7</v>
      </c>
      <c r="G48" s="124">
        <v>7</v>
      </c>
      <c r="H48" s="124">
        <v>6</v>
      </c>
      <c r="I48" s="124">
        <v>17</v>
      </c>
      <c r="J48" s="124">
        <v>7</v>
      </c>
      <c r="K48" s="124">
        <v>19</v>
      </c>
      <c r="L48" s="124">
        <v>4</v>
      </c>
      <c r="M48" s="124">
        <v>6</v>
      </c>
      <c r="N48" s="125">
        <v>117</v>
      </c>
    </row>
    <row r="49" spans="1:14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s="110" customFormat="1" ht="9.9" customHeight="1" x14ac:dyDescent="0.15">
      <c r="A50" s="110" t="s">
        <v>211</v>
      </c>
      <c r="B50" s="218" t="s">
        <v>25</v>
      </c>
      <c r="C50" s="218" t="s">
        <v>25</v>
      </c>
      <c r="D50" s="121">
        <v>11</v>
      </c>
      <c r="E50" s="121">
        <v>20</v>
      </c>
      <c r="F50" s="121">
        <v>39</v>
      </c>
      <c r="G50" s="121">
        <v>32</v>
      </c>
      <c r="H50" s="121">
        <v>30</v>
      </c>
      <c r="I50" s="121">
        <v>30</v>
      </c>
      <c r="J50" s="121">
        <v>15</v>
      </c>
      <c r="K50" s="121">
        <v>29</v>
      </c>
      <c r="L50" s="121">
        <v>18</v>
      </c>
      <c r="M50" s="121">
        <v>1</v>
      </c>
      <c r="N50" s="122">
        <v>225</v>
      </c>
    </row>
    <row r="51" spans="1:14" s="110" customFormat="1" ht="9.9" customHeight="1" x14ac:dyDescent="0.15">
      <c r="A51" s="110" t="s">
        <v>100</v>
      </c>
      <c r="B51" s="121">
        <v>4</v>
      </c>
      <c r="C51" s="121">
        <v>4</v>
      </c>
      <c r="D51" s="121">
        <v>2</v>
      </c>
      <c r="E51" s="121">
        <v>1</v>
      </c>
      <c r="F51" s="121">
        <v>1</v>
      </c>
      <c r="G51" s="121">
        <v>1</v>
      </c>
      <c r="H51" s="121">
        <v>1</v>
      </c>
      <c r="I51" s="121">
        <v>2</v>
      </c>
      <c r="J51" s="121">
        <v>3</v>
      </c>
      <c r="K51" s="121">
        <v>4</v>
      </c>
      <c r="L51" s="121" t="s">
        <v>25</v>
      </c>
      <c r="M51" s="121">
        <v>2</v>
      </c>
      <c r="N51" s="122">
        <v>25</v>
      </c>
    </row>
    <row r="52" spans="1:14" s="110" customFormat="1" ht="9.9" customHeight="1" x14ac:dyDescent="0.15">
      <c r="A52" s="110" t="s">
        <v>103</v>
      </c>
      <c r="B52" s="121">
        <v>7</v>
      </c>
      <c r="C52" s="121">
        <v>4</v>
      </c>
      <c r="D52" s="121">
        <v>5</v>
      </c>
      <c r="E52" s="121">
        <v>4</v>
      </c>
      <c r="F52" s="121">
        <v>2</v>
      </c>
      <c r="G52" s="121">
        <v>3</v>
      </c>
      <c r="H52" s="121">
        <v>3</v>
      </c>
      <c r="I52" s="121">
        <v>3</v>
      </c>
      <c r="J52" s="121">
        <v>2</v>
      </c>
      <c r="K52" s="121">
        <v>3</v>
      </c>
      <c r="L52" s="121">
        <v>2</v>
      </c>
      <c r="M52" s="121">
        <v>1</v>
      </c>
      <c r="N52" s="122">
        <v>39</v>
      </c>
    </row>
    <row r="53" spans="1:14" s="110" customFormat="1" ht="9.9" customHeight="1" x14ac:dyDescent="0.15">
      <c r="A53" s="110" t="s">
        <v>194</v>
      </c>
      <c r="B53" s="121">
        <v>1</v>
      </c>
      <c r="C53" s="218" t="s">
        <v>25</v>
      </c>
      <c r="D53" s="218" t="s">
        <v>25</v>
      </c>
      <c r="E53" s="218" t="s">
        <v>25</v>
      </c>
      <c r="F53" s="218" t="s">
        <v>25</v>
      </c>
      <c r="G53" s="218" t="s">
        <v>25</v>
      </c>
      <c r="H53" s="218" t="s">
        <v>25</v>
      </c>
      <c r="I53" s="218" t="s">
        <v>25</v>
      </c>
      <c r="J53" s="218" t="s">
        <v>25</v>
      </c>
      <c r="K53" s="218" t="s">
        <v>25</v>
      </c>
      <c r="L53" s="121" t="s">
        <v>25</v>
      </c>
      <c r="M53" s="121" t="s">
        <v>25</v>
      </c>
      <c r="N53" s="122">
        <v>1</v>
      </c>
    </row>
    <row r="54" spans="1:14" s="110" customFormat="1" ht="9.9" customHeight="1" x14ac:dyDescent="0.15">
      <c r="A54" s="110" t="s">
        <v>186</v>
      </c>
      <c r="B54" s="121">
        <v>3</v>
      </c>
      <c r="C54" s="121">
        <v>2</v>
      </c>
      <c r="D54" s="121">
        <v>2</v>
      </c>
      <c r="E54" s="121">
        <v>1</v>
      </c>
      <c r="F54" s="121">
        <v>1</v>
      </c>
      <c r="G54" s="121">
        <v>1</v>
      </c>
      <c r="H54" s="121">
        <v>1</v>
      </c>
      <c r="I54" s="121">
        <v>1</v>
      </c>
      <c r="J54" s="121">
        <v>1</v>
      </c>
      <c r="K54" s="121">
        <v>1</v>
      </c>
      <c r="L54" s="121">
        <v>1</v>
      </c>
      <c r="M54" s="121" t="s">
        <v>25</v>
      </c>
      <c r="N54" s="122">
        <v>15</v>
      </c>
    </row>
    <row r="55" spans="1:14" s="110" customFormat="1" ht="9.9" customHeight="1" x14ac:dyDescent="0.15">
      <c r="A55" s="123" t="s">
        <v>213</v>
      </c>
      <c r="B55" s="219" t="s">
        <v>25</v>
      </c>
      <c r="C55" s="219" t="s">
        <v>25</v>
      </c>
      <c r="D55" s="219" t="s">
        <v>25</v>
      </c>
      <c r="E55" s="219" t="s">
        <v>25</v>
      </c>
      <c r="F55" s="219" t="s">
        <v>25</v>
      </c>
      <c r="G55" s="219" t="s">
        <v>25</v>
      </c>
      <c r="H55" s="219" t="s">
        <v>25</v>
      </c>
      <c r="I55" s="124">
        <v>1</v>
      </c>
      <c r="J55" s="124">
        <v>1</v>
      </c>
      <c r="K55" s="219" t="s">
        <v>25</v>
      </c>
      <c r="L55" s="124" t="s">
        <v>25</v>
      </c>
      <c r="M55" s="124" t="s">
        <v>25</v>
      </c>
      <c r="N55" s="125">
        <v>2</v>
      </c>
    </row>
    <row r="56" spans="1:14" s="110" customFormat="1" ht="9.9" customHeight="1" x14ac:dyDescent="0.15">
      <c r="A56" s="126"/>
      <c r="B56" s="220"/>
      <c r="C56" s="220"/>
      <c r="D56" s="220"/>
      <c r="E56" s="220"/>
      <c r="F56" s="220"/>
      <c r="G56" s="220"/>
      <c r="H56" s="220"/>
      <c r="I56" s="127"/>
      <c r="J56" s="127"/>
      <c r="K56" s="220"/>
      <c r="L56" s="127"/>
      <c r="M56" s="127"/>
      <c r="N56" s="128"/>
    </row>
    <row r="57" spans="1:14" s="110" customFormat="1" ht="9.9" customHeight="1" x14ac:dyDescent="0.15">
      <c r="A57" s="110" t="s">
        <v>57</v>
      </c>
      <c r="B57" s="218" t="s">
        <v>25</v>
      </c>
      <c r="C57" s="218" t="s">
        <v>25</v>
      </c>
      <c r="D57" s="218" t="s">
        <v>25</v>
      </c>
      <c r="E57" s="121">
        <v>3</v>
      </c>
      <c r="F57" s="121">
        <v>1</v>
      </c>
      <c r="G57" s="121">
        <v>1</v>
      </c>
      <c r="H57" s="121">
        <v>2</v>
      </c>
      <c r="I57" s="218" t="s">
        <v>25</v>
      </c>
      <c r="J57" s="121">
        <v>74</v>
      </c>
      <c r="K57" s="121">
        <v>56</v>
      </c>
      <c r="L57" s="121" t="s">
        <v>25</v>
      </c>
      <c r="M57" s="121" t="s">
        <v>25</v>
      </c>
      <c r="N57" s="122">
        <v>137</v>
      </c>
    </row>
    <row r="58" spans="1:14" s="110" customFormat="1" ht="9.9" customHeight="1" x14ac:dyDescent="0.15">
      <c r="A58" s="123" t="s">
        <v>58</v>
      </c>
      <c r="B58" s="124">
        <v>1</v>
      </c>
      <c r="C58" s="124">
        <v>5</v>
      </c>
      <c r="D58" s="219" t="s">
        <v>25</v>
      </c>
      <c r="E58" s="124">
        <v>2</v>
      </c>
      <c r="F58" s="124">
        <v>1</v>
      </c>
      <c r="G58" s="219" t="s">
        <v>25</v>
      </c>
      <c r="H58" s="219" t="s">
        <v>25</v>
      </c>
      <c r="I58" s="124">
        <v>1</v>
      </c>
      <c r="J58" s="124">
        <v>1</v>
      </c>
      <c r="K58" s="124">
        <v>1</v>
      </c>
      <c r="L58" s="124" t="s">
        <v>25</v>
      </c>
      <c r="M58" s="124">
        <v>1</v>
      </c>
      <c r="N58" s="125">
        <v>13</v>
      </c>
    </row>
    <row r="59" spans="1:14" s="110" customFormat="1" ht="9.9" customHeight="1" x14ac:dyDescent="0.15">
      <c r="A59" s="126"/>
      <c r="B59" s="127"/>
      <c r="C59" s="127"/>
      <c r="D59" s="220"/>
      <c r="E59" s="127"/>
      <c r="F59" s="127"/>
      <c r="G59" s="220"/>
      <c r="H59" s="220"/>
      <c r="I59" s="127"/>
      <c r="J59" s="127"/>
      <c r="K59" s="127"/>
      <c r="L59" s="127"/>
      <c r="M59" s="127"/>
      <c r="N59" s="128"/>
    </row>
    <row r="60" spans="1:14" s="189" customFormat="1" ht="11.25" customHeight="1" x14ac:dyDescent="0.3">
      <c r="A60" s="4" t="s">
        <v>16</v>
      </c>
      <c r="B60" s="5">
        <f t="shared" ref="B60:N60" si="0">SUM(B6:B13)</f>
        <v>650</v>
      </c>
      <c r="C60" s="5">
        <f t="shared" si="0"/>
        <v>630</v>
      </c>
      <c r="D60" s="5">
        <f t="shared" si="0"/>
        <v>585</v>
      </c>
      <c r="E60" s="5">
        <f t="shared" si="0"/>
        <v>265</v>
      </c>
      <c r="F60" s="5">
        <f t="shared" si="0"/>
        <v>129</v>
      </c>
      <c r="G60" s="5">
        <f t="shared" si="0"/>
        <v>35</v>
      </c>
      <c r="H60" s="5">
        <f t="shared" si="0"/>
        <v>7</v>
      </c>
      <c r="I60" s="5">
        <f t="shared" si="0"/>
        <v>17</v>
      </c>
      <c r="J60" s="5">
        <f t="shared" si="0"/>
        <v>90</v>
      </c>
      <c r="K60" s="5">
        <f t="shared" si="0"/>
        <v>105</v>
      </c>
      <c r="L60" s="5">
        <f t="shared" si="0"/>
        <v>209</v>
      </c>
      <c r="M60" s="5">
        <f t="shared" si="0"/>
        <v>444</v>
      </c>
      <c r="N60" s="5">
        <f t="shared" si="0"/>
        <v>3166</v>
      </c>
    </row>
    <row r="61" spans="1:14" s="189" customFormat="1" ht="11.25" customHeight="1" x14ac:dyDescent="0.3">
      <c r="A61" s="4" t="s">
        <v>17</v>
      </c>
      <c r="B61" s="6">
        <f t="shared" ref="B61:N61" si="1">SUM(B15:B38)</f>
        <v>882</v>
      </c>
      <c r="C61" s="6">
        <f t="shared" si="1"/>
        <v>13677</v>
      </c>
      <c r="D61" s="6">
        <f t="shared" si="1"/>
        <v>14454</v>
      </c>
      <c r="E61" s="6">
        <f t="shared" si="1"/>
        <v>12912</v>
      </c>
      <c r="F61" s="6">
        <f t="shared" si="1"/>
        <v>5916</v>
      </c>
      <c r="G61" s="6">
        <f t="shared" si="1"/>
        <v>5139</v>
      </c>
      <c r="H61" s="6">
        <f t="shared" si="1"/>
        <v>588</v>
      </c>
      <c r="I61" s="6">
        <f t="shared" si="1"/>
        <v>372</v>
      </c>
      <c r="J61" s="6">
        <f t="shared" si="1"/>
        <v>250</v>
      </c>
      <c r="K61" s="6">
        <f t="shared" si="1"/>
        <v>306</v>
      </c>
      <c r="L61" s="6">
        <f t="shared" si="1"/>
        <v>10016</v>
      </c>
      <c r="M61" s="6">
        <f t="shared" si="1"/>
        <v>10963</v>
      </c>
      <c r="N61" s="6">
        <f t="shared" si="1"/>
        <v>75475</v>
      </c>
    </row>
    <row r="62" spans="1:14" s="189" customFormat="1" ht="11.25" customHeight="1" x14ac:dyDescent="0.3">
      <c r="A62" s="4" t="s">
        <v>18</v>
      </c>
      <c r="B62" s="6">
        <f t="shared" ref="B62:N62" si="2">SUM(B40:B48)</f>
        <v>24</v>
      </c>
      <c r="C62" s="6">
        <f t="shared" si="2"/>
        <v>29</v>
      </c>
      <c r="D62" s="6">
        <f t="shared" si="2"/>
        <v>28</v>
      </c>
      <c r="E62" s="6">
        <f t="shared" si="2"/>
        <v>60</v>
      </c>
      <c r="F62" s="6">
        <f t="shared" si="2"/>
        <v>34</v>
      </c>
      <c r="G62" s="6">
        <f t="shared" si="2"/>
        <v>35</v>
      </c>
      <c r="H62" s="6">
        <f t="shared" si="2"/>
        <v>11</v>
      </c>
      <c r="I62" s="6">
        <f t="shared" si="2"/>
        <v>125</v>
      </c>
      <c r="J62" s="6">
        <f t="shared" si="2"/>
        <v>40</v>
      </c>
      <c r="K62" s="6">
        <f t="shared" si="2"/>
        <v>26</v>
      </c>
      <c r="L62" s="6">
        <f t="shared" si="2"/>
        <v>27</v>
      </c>
      <c r="M62" s="6">
        <f t="shared" si="2"/>
        <v>11</v>
      </c>
      <c r="N62" s="6">
        <f t="shared" si="2"/>
        <v>450</v>
      </c>
    </row>
    <row r="63" spans="1:14" s="189" customFormat="1" ht="11.25" customHeight="1" x14ac:dyDescent="0.3">
      <c r="A63" s="4" t="s">
        <v>19</v>
      </c>
      <c r="B63" s="6">
        <f>SUM(B50:B55)</f>
        <v>15</v>
      </c>
      <c r="C63" s="6">
        <f t="shared" ref="C63:N63" si="3">SUM(C50:C55)</f>
        <v>10</v>
      </c>
      <c r="D63" s="6">
        <f t="shared" si="3"/>
        <v>20</v>
      </c>
      <c r="E63" s="6">
        <f t="shared" si="3"/>
        <v>26</v>
      </c>
      <c r="F63" s="6">
        <f t="shared" si="3"/>
        <v>43</v>
      </c>
      <c r="G63" s="6">
        <f t="shared" si="3"/>
        <v>37</v>
      </c>
      <c r="H63" s="6">
        <f t="shared" si="3"/>
        <v>35</v>
      </c>
      <c r="I63" s="6">
        <f t="shared" si="3"/>
        <v>37</v>
      </c>
      <c r="J63" s="6">
        <f t="shared" si="3"/>
        <v>22</v>
      </c>
      <c r="K63" s="6">
        <f t="shared" si="3"/>
        <v>37</v>
      </c>
      <c r="L63" s="6">
        <f t="shared" si="3"/>
        <v>21</v>
      </c>
      <c r="M63" s="6">
        <f t="shared" si="3"/>
        <v>4</v>
      </c>
      <c r="N63" s="6">
        <f t="shared" si="3"/>
        <v>307</v>
      </c>
    </row>
    <row r="64" spans="1:14" s="189" customFormat="1" ht="11.25" customHeight="1" x14ac:dyDescent="0.3">
      <c r="A64" s="4" t="s">
        <v>20</v>
      </c>
      <c r="B64" s="6">
        <f>SUM(B57:B58)</f>
        <v>1</v>
      </c>
      <c r="C64" s="6">
        <f t="shared" ref="C64:N64" si="4">SUM(C57:C58)</f>
        <v>5</v>
      </c>
      <c r="D64" s="6">
        <f t="shared" si="4"/>
        <v>0</v>
      </c>
      <c r="E64" s="6">
        <f t="shared" si="4"/>
        <v>5</v>
      </c>
      <c r="F64" s="6">
        <f t="shared" si="4"/>
        <v>2</v>
      </c>
      <c r="G64" s="6">
        <f t="shared" si="4"/>
        <v>1</v>
      </c>
      <c r="H64" s="6">
        <f t="shared" si="4"/>
        <v>2</v>
      </c>
      <c r="I64" s="6">
        <f t="shared" si="4"/>
        <v>1</v>
      </c>
      <c r="J64" s="6">
        <f t="shared" si="4"/>
        <v>75</v>
      </c>
      <c r="K64" s="6">
        <f t="shared" si="4"/>
        <v>57</v>
      </c>
      <c r="L64" s="6">
        <f t="shared" si="4"/>
        <v>0</v>
      </c>
      <c r="M64" s="6">
        <f t="shared" si="4"/>
        <v>1</v>
      </c>
      <c r="N64" s="6">
        <f t="shared" si="4"/>
        <v>150</v>
      </c>
    </row>
    <row r="65" spans="1:14" s="146" customFormat="1" ht="12" customHeight="1" x14ac:dyDescent="0.2">
      <c r="A65" s="135" t="s">
        <v>21</v>
      </c>
      <c r="B65" s="118">
        <f>SUM(B60:B64)</f>
        <v>1572</v>
      </c>
      <c r="C65" s="118">
        <f t="shared" ref="C65:N65" si="5">SUM(C60:C64)</f>
        <v>14351</v>
      </c>
      <c r="D65" s="118">
        <f t="shared" si="5"/>
        <v>15087</v>
      </c>
      <c r="E65" s="118">
        <f t="shared" si="5"/>
        <v>13268</v>
      </c>
      <c r="F65" s="118">
        <f t="shared" si="5"/>
        <v>6124</v>
      </c>
      <c r="G65" s="118">
        <f t="shared" si="5"/>
        <v>5247</v>
      </c>
      <c r="H65" s="118">
        <f t="shared" si="5"/>
        <v>643</v>
      </c>
      <c r="I65" s="118">
        <f t="shared" si="5"/>
        <v>552</v>
      </c>
      <c r="J65" s="118">
        <f t="shared" si="5"/>
        <v>477</v>
      </c>
      <c r="K65" s="118">
        <f t="shared" si="5"/>
        <v>531</v>
      </c>
      <c r="L65" s="118">
        <f t="shared" si="5"/>
        <v>10273</v>
      </c>
      <c r="M65" s="118">
        <f t="shared" si="5"/>
        <v>11423</v>
      </c>
      <c r="N65" s="118">
        <f t="shared" si="5"/>
        <v>79548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3" width="5.6640625" customWidth="1"/>
    <col min="14" max="14" width="6.5546875" bestFit="1" customWidth="1"/>
  </cols>
  <sheetData>
    <row r="1" spans="1:14" s="85" customFormat="1" ht="12.75" customHeight="1" x14ac:dyDescent="0.3">
      <c r="A1" s="237" t="s">
        <v>215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/>
    <row r="5" spans="1:14" s="103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9.9" customHeight="1" x14ac:dyDescent="0.15">
      <c r="A6" s="110" t="s">
        <v>127</v>
      </c>
      <c r="B6" s="121">
        <v>294</v>
      </c>
      <c r="C6" s="121">
        <v>202</v>
      </c>
      <c r="D6" s="121">
        <v>165</v>
      </c>
      <c r="E6" s="121">
        <v>121</v>
      </c>
      <c r="F6" s="121">
        <v>69</v>
      </c>
      <c r="G6" s="121">
        <v>17</v>
      </c>
      <c r="H6" s="121">
        <v>4</v>
      </c>
      <c r="I6" s="121">
        <v>9</v>
      </c>
      <c r="J6" s="121">
        <v>66</v>
      </c>
      <c r="K6" s="121">
        <v>91</v>
      </c>
      <c r="L6" s="121">
        <v>182</v>
      </c>
      <c r="M6" s="121">
        <v>196</v>
      </c>
      <c r="N6" s="122">
        <v>1416</v>
      </c>
    </row>
    <row r="7" spans="1:14" s="110" customFormat="1" ht="9.9" customHeight="1" x14ac:dyDescent="0.15">
      <c r="A7" s="110" t="s">
        <v>68</v>
      </c>
      <c r="B7" s="121">
        <v>17</v>
      </c>
      <c r="C7" s="121">
        <v>17</v>
      </c>
      <c r="D7" s="121">
        <v>8</v>
      </c>
      <c r="E7" s="121" t="s">
        <v>25</v>
      </c>
      <c r="F7" s="121" t="s">
        <v>25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>
        <v>4</v>
      </c>
      <c r="M7" s="121">
        <v>13</v>
      </c>
      <c r="N7" s="122">
        <v>59</v>
      </c>
    </row>
    <row r="8" spans="1:14" s="110" customFormat="1" ht="9.9" customHeight="1" x14ac:dyDescent="0.15">
      <c r="A8" s="110" t="s">
        <v>135</v>
      </c>
      <c r="B8" s="121">
        <v>57</v>
      </c>
      <c r="C8" s="121">
        <v>24</v>
      </c>
      <c r="D8" s="121">
        <v>8</v>
      </c>
      <c r="E8" s="121" t="s">
        <v>25</v>
      </c>
      <c r="F8" s="121">
        <v>24</v>
      </c>
      <c r="G8" s="121" t="s">
        <v>25</v>
      </c>
      <c r="H8" s="121" t="s">
        <v>25</v>
      </c>
      <c r="I8" s="121" t="s">
        <v>25</v>
      </c>
      <c r="J8" s="121" t="s">
        <v>25</v>
      </c>
      <c r="K8" s="121" t="s">
        <v>25</v>
      </c>
      <c r="L8" s="121" t="s">
        <v>25</v>
      </c>
      <c r="M8" s="121">
        <v>64</v>
      </c>
      <c r="N8" s="122">
        <v>177</v>
      </c>
    </row>
    <row r="9" spans="1:14" s="110" customFormat="1" ht="9.9" customHeight="1" x14ac:dyDescent="0.15">
      <c r="A9" s="110" t="s">
        <v>96</v>
      </c>
      <c r="B9" s="121">
        <v>164</v>
      </c>
      <c r="C9" s="121">
        <v>219</v>
      </c>
      <c r="D9" s="121">
        <v>325</v>
      </c>
      <c r="E9" s="121">
        <v>36</v>
      </c>
      <c r="F9" s="121">
        <v>20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>
        <v>1</v>
      </c>
      <c r="M9" s="121">
        <v>22</v>
      </c>
      <c r="N9" s="122">
        <v>787</v>
      </c>
    </row>
    <row r="10" spans="1:14" s="110" customFormat="1" ht="9.9" customHeight="1" x14ac:dyDescent="0.15">
      <c r="A10" s="123" t="s">
        <v>84</v>
      </c>
      <c r="B10" s="124">
        <v>8</v>
      </c>
      <c r="C10" s="124">
        <v>126</v>
      </c>
      <c r="D10" s="124">
        <v>61</v>
      </c>
      <c r="E10" s="124">
        <v>68</v>
      </c>
      <c r="F10" s="124">
        <v>10</v>
      </c>
      <c r="G10" s="124" t="s">
        <v>25</v>
      </c>
      <c r="H10" s="124" t="s">
        <v>25</v>
      </c>
      <c r="I10" s="124" t="s">
        <v>25</v>
      </c>
      <c r="J10" s="124">
        <v>1</v>
      </c>
      <c r="K10" s="124" t="s">
        <v>25</v>
      </c>
      <c r="L10" s="124" t="s">
        <v>25</v>
      </c>
      <c r="M10" s="124">
        <v>112</v>
      </c>
      <c r="N10" s="125">
        <v>386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27</v>
      </c>
      <c r="B12" s="121" t="s">
        <v>25</v>
      </c>
      <c r="C12" s="121">
        <v>12</v>
      </c>
      <c r="D12" s="121">
        <v>126</v>
      </c>
      <c r="E12" s="121">
        <v>113</v>
      </c>
      <c r="F12" s="121">
        <v>991</v>
      </c>
      <c r="G12" s="121">
        <v>2486</v>
      </c>
      <c r="H12" s="121">
        <v>97</v>
      </c>
      <c r="I12" s="121" t="s">
        <v>25</v>
      </c>
      <c r="J12" s="121" t="s">
        <v>25</v>
      </c>
      <c r="K12" s="121" t="s">
        <v>25</v>
      </c>
      <c r="L12" s="121">
        <v>1476</v>
      </c>
      <c r="M12" s="121">
        <v>780</v>
      </c>
      <c r="N12" s="122">
        <v>6081</v>
      </c>
    </row>
    <row r="13" spans="1:14" s="110" customFormat="1" ht="9.9" customHeight="1" x14ac:dyDescent="0.15">
      <c r="A13" s="110" t="s">
        <v>177</v>
      </c>
      <c r="B13" s="121" t="s">
        <v>25</v>
      </c>
      <c r="C13" s="121" t="s">
        <v>25</v>
      </c>
      <c r="D13" s="121" t="s">
        <v>25</v>
      </c>
      <c r="E13" s="121">
        <v>4</v>
      </c>
      <c r="F13" s="121">
        <v>10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>
        <v>1148</v>
      </c>
      <c r="N13" s="122">
        <v>1162</v>
      </c>
    </row>
    <row r="14" spans="1:14" s="110" customFormat="1" ht="9.9" customHeight="1" x14ac:dyDescent="0.15">
      <c r="A14" s="110" t="s">
        <v>37</v>
      </c>
      <c r="B14" s="121" t="s">
        <v>25</v>
      </c>
      <c r="C14" s="121">
        <v>340</v>
      </c>
      <c r="D14" s="121">
        <v>355</v>
      </c>
      <c r="E14" s="121">
        <v>159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854</v>
      </c>
    </row>
    <row r="15" spans="1:14" s="110" customFormat="1" ht="9.9" customHeight="1" x14ac:dyDescent="0.15">
      <c r="A15" s="110" t="s">
        <v>41</v>
      </c>
      <c r="B15" s="121" t="s">
        <v>25</v>
      </c>
      <c r="C15" s="121">
        <v>5</v>
      </c>
      <c r="D15" s="121" t="s">
        <v>25</v>
      </c>
      <c r="E15" s="121" t="s">
        <v>25</v>
      </c>
      <c r="F15" s="121" t="s">
        <v>25</v>
      </c>
      <c r="G15" s="121">
        <v>1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6</v>
      </c>
    </row>
    <row r="16" spans="1:14" s="110" customFormat="1" ht="9.9" customHeight="1" x14ac:dyDescent="0.15">
      <c r="A16" s="110" t="s">
        <v>114</v>
      </c>
      <c r="B16" s="121" t="s">
        <v>25</v>
      </c>
      <c r="C16" s="121" t="s">
        <v>25</v>
      </c>
      <c r="D16" s="121">
        <v>2</v>
      </c>
      <c r="E16" s="121">
        <v>15</v>
      </c>
      <c r="F16" s="121">
        <v>33</v>
      </c>
      <c r="G16" s="121">
        <v>34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>
        <v>3</v>
      </c>
      <c r="M16" s="121">
        <v>14</v>
      </c>
      <c r="N16" s="122">
        <v>101</v>
      </c>
    </row>
    <row r="17" spans="1:14" s="110" customFormat="1" ht="9.9" customHeight="1" x14ac:dyDescent="0.15">
      <c r="A17" s="110" t="s">
        <v>165</v>
      </c>
      <c r="B17" s="121">
        <v>1</v>
      </c>
      <c r="C17" s="121" t="s">
        <v>25</v>
      </c>
      <c r="D17" s="121" t="s">
        <v>25</v>
      </c>
      <c r="E17" s="121">
        <v>1</v>
      </c>
      <c r="F17" s="121" t="s">
        <v>25</v>
      </c>
      <c r="G17" s="121">
        <v>1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>
        <v>1</v>
      </c>
      <c r="M17" s="121">
        <v>1</v>
      </c>
      <c r="N17" s="122">
        <v>5</v>
      </c>
    </row>
    <row r="18" spans="1:14" s="110" customFormat="1" ht="9.9" customHeight="1" x14ac:dyDescent="0.15">
      <c r="A18" s="110" t="s">
        <v>144</v>
      </c>
      <c r="B18" s="121" t="s">
        <v>25</v>
      </c>
      <c r="C18" s="121">
        <v>12779</v>
      </c>
      <c r="D18" s="121">
        <v>13299</v>
      </c>
      <c r="E18" s="121">
        <v>12117</v>
      </c>
      <c r="F18" s="121">
        <v>4490</v>
      </c>
      <c r="G18" s="121">
        <v>2391</v>
      </c>
      <c r="H18" s="121">
        <v>209</v>
      </c>
      <c r="I18" s="121" t="s">
        <v>25</v>
      </c>
      <c r="J18" s="121" t="s">
        <v>25</v>
      </c>
      <c r="K18" s="121" t="s">
        <v>25</v>
      </c>
      <c r="L18" s="121">
        <v>8191</v>
      </c>
      <c r="M18" s="121">
        <v>8680</v>
      </c>
      <c r="N18" s="122">
        <v>62156</v>
      </c>
    </row>
    <row r="19" spans="1:14" s="110" customFormat="1" ht="9.9" customHeight="1" x14ac:dyDescent="0.15">
      <c r="A19" s="123" t="s">
        <v>126</v>
      </c>
      <c r="B19" s="124">
        <v>5</v>
      </c>
      <c r="C19" s="124">
        <v>2</v>
      </c>
      <c r="D19" s="124">
        <v>4</v>
      </c>
      <c r="E19" s="124">
        <v>1</v>
      </c>
      <c r="F19" s="124">
        <v>6</v>
      </c>
      <c r="G19" s="124" t="s">
        <v>25</v>
      </c>
      <c r="H19" s="124" t="s">
        <v>25</v>
      </c>
      <c r="I19" s="124" t="s">
        <v>25</v>
      </c>
      <c r="J19" s="124">
        <v>1</v>
      </c>
      <c r="K19" s="124" t="s">
        <v>25</v>
      </c>
      <c r="L19" s="124" t="s">
        <v>25</v>
      </c>
      <c r="M19" s="124" t="s">
        <v>25</v>
      </c>
      <c r="N19" s="125">
        <v>19</v>
      </c>
    </row>
    <row r="20" spans="1:14" s="110" customFormat="1" ht="9.9" customHeight="1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1:14" s="110" customFormat="1" ht="9.9" customHeight="1" x14ac:dyDescent="0.15">
      <c r="A21" s="110" t="s">
        <v>50</v>
      </c>
      <c r="B21" s="121" t="s">
        <v>25</v>
      </c>
      <c r="C21" s="121">
        <v>1</v>
      </c>
      <c r="D21" s="121">
        <v>1</v>
      </c>
      <c r="E21" s="121" t="s">
        <v>25</v>
      </c>
      <c r="F21" s="121">
        <v>1</v>
      </c>
      <c r="G21" s="121" t="s">
        <v>25</v>
      </c>
      <c r="H21" s="121" t="s">
        <v>25</v>
      </c>
      <c r="I21" s="121" t="s">
        <v>25</v>
      </c>
      <c r="J21" s="121">
        <v>1</v>
      </c>
      <c r="K21" s="121" t="s">
        <v>25</v>
      </c>
      <c r="L21" s="121">
        <v>1</v>
      </c>
      <c r="M21" s="121">
        <v>3</v>
      </c>
      <c r="N21" s="122">
        <v>8</v>
      </c>
    </row>
    <row r="22" spans="1:14" s="110" customFormat="1" ht="9.9" customHeight="1" x14ac:dyDescent="0.15">
      <c r="A22" s="110" t="s">
        <v>182</v>
      </c>
      <c r="B22" s="121" t="s">
        <v>25</v>
      </c>
      <c r="C22" s="121" t="s">
        <v>25</v>
      </c>
      <c r="D22" s="121">
        <v>1</v>
      </c>
      <c r="E22" s="121" t="s">
        <v>25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10" t="s">
        <v>169</v>
      </c>
      <c r="B23" s="121" t="s">
        <v>25</v>
      </c>
      <c r="C23" s="121" t="s">
        <v>25</v>
      </c>
      <c r="D23" s="121">
        <v>1</v>
      </c>
      <c r="E23" s="121">
        <v>1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2</v>
      </c>
    </row>
    <row r="24" spans="1:14" s="110" customFormat="1" ht="9.9" customHeight="1" x14ac:dyDescent="0.15">
      <c r="A24" s="110" t="s">
        <v>53</v>
      </c>
      <c r="B24" s="121" t="s">
        <v>25</v>
      </c>
      <c r="C24" s="121">
        <v>3</v>
      </c>
      <c r="D24" s="121">
        <v>1</v>
      </c>
      <c r="E24" s="121">
        <v>13</v>
      </c>
      <c r="F24" s="121">
        <v>1</v>
      </c>
      <c r="G24" s="121">
        <v>1</v>
      </c>
      <c r="H24" s="121" t="s">
        <v>25</v>
      </c>
      <c r="I24" s="121" t="s">
        <v>25</v>
      </c>
      <c r="J24" s="121">
        <v>5</v>
      </c>
      <c r="K24" s="121" t="s">
        <v>25</v>
      </c>
      <c r="L24" s="121">
        <v>1</v>
      </c>
      <c r="M24" s="121" t="s">
        <v>25</v>
      </c>
      <c r="N24" s="122">
        <v>25</v>
      </c>
    </row>
    <row r="25" spans="1:14" s="110" customFormat="1" ht="9.9" customHeight="1" x14ac:dyDescent="0.15">
      <c r="A25" s="110" t="s">
        <v>71</v>
      </c>
      <c r="B25" s="121" t="s">
        <v>25</v>
      </c>
      <c r="C25" s="121" t="s">
        <v>25</v>
      </c>
      <c r="D25" s="121" t="s">
        <v>25</v>
      </c>
      <c r="E25" s="121">
        <v>5</v>
      </c>
      <c r="F25" s="121">
        <v>13</v>
      </c>
      <c r="G25" s="121">
        <v>6</v>
      </c>
      <c r="H25" s="121" t="s">
        <v>25</v>
      </c>
      <c r="I25" s="121">
        <v>39</v>
      </c>
      <c r="J25" s="121">
        <v>10</v>
      </c>
      <c r="K25" s="121" t="s">
        <v>25</v>
      </c>
      <c r="L25" s="121" t="s">
        <v>25</v>
      </c>
      <c r="M25" s="121" t="s">
        <v>25</v>
      </c>
      <c r="N25" s="122">
        <v>73</v>
      </c>
    </row>
    <row r="26" spans="1:14" s="110" customFormat="1" ht="9.9" customHeight="1" x14ac:dyDescent="0.15">
      <c r="A26" s="123" t="s">
        <v>174</v>
      </c>
      <c r="B26" s="124">
        <v>6</v>
      </c>
      <c r="C26" s="124">
        <v>6</v>
      </c>
      <c r="D26" s="124">
        <v>10</v>
      </c>
      <c r="E26" s="124">
        <v>9</v>
      </c>
      <c r="F26" s="124">
        <v>5</v>
      </c>
      <c r="G26" s="124">
        <v>7</v>
      </c>
      <c r="H26" s="124">
        <v>5</v>
      </c>
      <c r="I26" s="124">
        <v>13</v>
      </c>
      <c r="J26" s="124">
        <v>4</v>
      </c>
      <c r="K26" s="124">
        <v>15</v>
      </c>
      <c r="L26" s="124">
        <v>2</v>
      </c>
      <c r="M26" s="124">
        <v>4</v>
      </c>
      <c r="N26" s="125">
        <v>86</v>
      </c>
    </row>
    <row r="27" spans="1:14" s="110" customFormat="1" ht="9.9" customHeight="1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1:14" s="110" customFormat="1" ht="9.9" customHeight="1" x14ac:dyDescent="0.15">
      <c r="A28" s="123" t="s">
        <v>211</v>
      </c>
      <c r="B28" s="124" t="s">
        <v>25</v>
      </c>
      <c r="C28" s="124" t="s">
        <v>25</v>
      </c>
      <c r="D28" s="124">
        <v>1</v>
      </c>
      <c r="E28" s="124" t="s">
        <v>25</v>
      </c>
      <c r="F28" s="124" t="s">
        <v>25</v>
      </c>
      <c r="G28" s="124" t="s">
        <v>25</v>
      </c>
      <c r="H28" s="124" t="s">
        <v>25</v>
      </c>
      <c r="I28" s="124" t="s">
        <v>25</v>
      </c>
      <c r="J28" s="124" t="s">
        <v>25</v>
      </c>
      <c r="K28" s="124" t="s">
        <v>25</v>
      </c>
      <c r="L28" s="124" t="s">
        <v>25</v>
      </c>
      <c r="M28" s="124" t="s">
        <v>25</v>
      </c>
      <c r="N28" s="125">
        <v>1</v>
      </c>
    </row>
    <row r="29" spans="1:14" s="110" customFormat="1" ht="9.9" customHeight="1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8"/>
    </row>
    <row r="30" spans="1:14" s="190" customFormat="1" ht="11.25" customHeight="1" x14ac:dyDescent="0.3">
      <c r="A30" s="4" t="s">
        <v>16</v>
      </c>
      <c r="B30" s="5">
        <f>SUM(B6:B10)</f>
        <v>540</v>
      </c>
      <c r="C30" s="5">
        <f t="shared" ref="C30:N30" si="0">SUM(C6:C10)</f>
        <v>588</v>
      </c>
      <c r="D30" s="5">
        <f t="shared" si="0"/>
        <v>567</v>
      </c>
      <c r="E30" s="5">
        <f t="shared" si="0"/>
        <v>225</v>
      </c>
      <c r="F30" s="5">
        <f t="shared" si="0"/>
        <v>123</v>
      </c>
      <c r="G30" s="5">
        <f t="shared" si="0"/>
        <v>17</v>
      </c>
      <c r="H30" s="5">
        <f t="shared" si="0"/>
        <v>4</v>
      </c>
      <c r="I30" s="5">
        <f t="shared" si="0"/>
        <v>9</v>
      </c>
      <c r="J30" s="5">
        <f t="shared" si="0"/>
        <v>67</v>
      </c>
      <c r="K30" s="5">
        <f t="shared" si="0"/>
        <v>91</v>
      </c>
      <c r="L30" s="5">
        <f t="shared" si="0"/>
        <v>187</v>
      </c>
      <c r="M30" s="5">
        <f t="shared" si="0"/>
        <v>407</v>
      </c>
      <c r="N30" s="5">
        <f t="shared" si="0"/>
        <v>2825</v>
      </c>
    </row>
    <row r="31" spans="1:14" s="190" customFormat="1" ht="11.25" customHeight="1" x14ac:dyDescent="0.3">
      <c r="A31" s="4" t="s">
        <v>17</v>
      </c>
      <c r="B31" s="6">
        <f>SUM(B12:B19)</f>
        <v>6</v>
      </c>
      <c r="C31" s="6">
        <f t="shared" ref="C31:N31" si="1">SUM(C12:C19)</f>
        <v>13138</v>
      </c>
      <c r="D31" s="6">
        <f t="shared" si="1"/>
        <v>13786</v>
      </c>
      <c r="E31" s="6">
        <f t="shared" si="1"/>
        <v>12410</v>
      </c>
      <c r="F31" s="6">
        <f t="shared" si="1"/>
        <v>5530</v>
      </c>
      <c r="G31" s="6">
        <f t="shared" si="1"/>
        <v>4913</v>
      </c>
      <c r="H31" s="6">
        <f t="shared" si="1"/>
        <v>306</v>
      </c>
      <c r="I31" s="6">
        <f t="shared" si="1"/>
        <v>0</v>
      </c>
      <c r="J31" s="6">
        <f t="shared" si="1"/>
        <v>1</v>
      </c>
      <c r="K31" s="6">
        <f t="shared" si="1"/>
        <v>0</v>
      </c>
      <c r="L31" s="6">
        <f t="shared" si="1"/>
        <v>9671</v>
      </c>
      <c r="M31" s="6">
        <f t="shared" si="1"/>
        <v>10623</v>
      </c>
      <c r="N31" s="6">
        <f t="shared" si="1"/>
        <v>70384</v>
      </c>
    </row>
    <row r="32" spans="1:14" s="190" customFormat="1" ht="11.25" customHeight="1" x14ac:dyDescent="0.3">
      <c r="A32" s="4" t="s">
        <v>18</v>
      </c>
      <c r="B32" s="6">
        <f>SUM(B21:B26)</f>
        <v>6</v>
      </c>
      <c r="C32" s="6">
        <f t="shared" ref="C32:N32" si="2">SUM(C21:C26)</f>
        <v>10</v>
      </c>
      <c r="D32" s="6">
        <f t="shared" si="2"/>
        <v>14</v>
      </c>
      <c r="E32" s="6">
        <f t="shared" si="2"/>
        <v>28</v>
      </c>
      <c r="F32" s="6">
        <f t="shared" si="2"/>
        <v>20</v>
      </c>
      <c r="G32" s="6">
        <f t="shared" si="2"/>
        <v>14</v>
      </c>
      <c r="H32" s="6">
        <f t="shared" si="2"/>
        <v>5</v>
      </c>
      <c r="I32" s="6">
        <f t="shared" si="2"/>
        <v>52</v>
      </c>
      <c r="J32" s="6">
        <f t="shared" si="2"/>
        <v>20</v>
      </c>
      <c r="K32" s="6">
        <f t="shared" si="2"/>
        <v>15</v>
      </c>
      <c r="L32" s="6">
        <f t="shared" si="2"/>
        <v>4</v>
      </c>
      <c r="M32" s="6">
        <f t="shared" si="2"/>
        <v>7</v>
      </c>
      <c r="N32" s="6">
        <f t="shared" si="2"/>
        <v>195</v>
      </c>
    </row>
    <row r="33" spans="1:14" s="190" customFormat="1" ht="11.25" customHeight="1" x14ac:dyDescent="0.3">
      <c r="A33" s="4" t="s">
        <v>19</v>
      </c>
      <c r="B33" s="6">
        <f>SUM(B28)</f>
        <v>0</v>
      </c>
      <c r="C33" s="6">
        <f t="shared" ref="C33:N33" si="3">SUM(C28)</f>
        <v>0</v>
      </c>
      <c r="D33" s="6">
        <f t="shared" si="3"/>
        <v>1</v>
      </c>
      <c r="E33" s="6">
        <f t="shared" si="3"/>
        <v>0</v>
      </c>
      <c r="F33" s="6">
        <f t="shared" si="3"/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>
        <f t="shared" si="3"/>
        <v>0</v>
      </c>
      <c r="N33" s="6">
        <f t="shared" si="3"/>
        <v>1</v>
      </c>
    </row>
    <row r="34" spans="1:14" s="190" customFormat="1" ht="11.25" customHeight="1" x14ac:dyDescent="0.3">
      <c r="A34" s="4" t="s">
        <v>20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4" s="190" customFormat="1" ht="11.25" customHeight="1" x14ac:dyDescent="0.3">
      <c r="A35" s="81" t="s">
        <v>21</v>
      </c>
      <c r="B35" s="82">
        <f>SUM(B30:B34)</f>
        <v>552</v>
      </c>
      <c r="C35" s="82">
        <f t="shared" ref="C35:N35" si="4">SUM(C30:C34)</f>
        <v>13736</v>
      </c>
      <c r="D35" s="82">
        <f t="shared" si="4"/>
        <v>14368</v>
      </c>
      <c r="E35" s="82">
        <f t="shared" si="4"/>
        <v>12663</v>
      </c>
      <c r="F35" s="82">
        <f t="shared" si="4"/>
        <v>5673</v>
      </c>
      <c r="G35" s="82">
        <f t="shared" si="4"/>
        <v>4944</v>
      </c>
      <c r="H35" s="82">
        <f t="shared" si="4"/>
        <v>315</v>
      </c>
      <c r="I35" s="82">
        <f t="shared" si="4"/>
        <v>61</v>
      </c>
      <c r="J35" s="82">
        <f t="shared" si="4"/>
        <v>88</v>
      </c>
      <c r="K35" s="82">
        <f t="shared" si="4"/>
        <v>106</v>
      </c>
      <c r="L35" s="82">
        <f t="shared" si="4"/>
        <v>9862</v>
      </c>
      <c r="M35" s="82">
        <f t="shared" si="4"/>
        <v>11037</v>
      </c>
      <c r="N35" s="82">
        <f t="shared" si="4"/>
        <v>73405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4" s="85" customFormat="1" ht="12.75" customHeight="1" x14ac:dyDescent="0.3">
      <c r="A1" s="237" t="s">
        <v>216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9.9" customHeight="1" x14ac:dyDescent="0.15">
      <c r="A6" s="110" t="s">
        <v>101</v>
      </c>
      <c r="B6" s="218" t="s">
        <v>25</v>
      </c>
      <c r="C6" s="218" t="s">
        <v>25</v>
      </c>
      <c r="D6" s="218" t="s">
        <v>25</v>
      </c>
      <c r="E6" s="218" t="s">
        <v>25</v>
      </c>
      <c r="F6" s="218" t="s">
        <v>25</v>
      </c>
      <c r="G6" s="121">
        <v>1</v>
      </c>
      <c r="H6" s="218" t="s">
        <v>25</v>
      </c>
      <c r="I6" s="218" t="s">
        <v>25</v>
      </c>
      <c r="J6" s="218" t="s">
        <v>25</v>
      </c>
      <c r="K6" s="121" t="s">
        <v>25</v>
      </c>
      <c r="L6" s="121" t="s">
        <v>25</v>
      </c>
      <c r="M6" s="121" t="s">
        <v>25</v>
      </c>
      <c r="N6" s="122">
        <v>1</v>
      </c>
    </row>
    <row r="7" spans="1:14" s="110" customFormat="1" ht="9.9" customHeight="1" x14ac:dyDescent="0.15">
      <c r="A7" s="110" t="s">
        <v>127</v>
      </c>
      <c r="B7" s="121">
        <v>90</v>
      </c>
      <c r="C7" s="121">
        <v>28</v>
      </c>
      <c r="D7" s="121">
        <v>14</v>
      </c>
      <c r="E7" s="121">
        <v>28</v>
      </c>
      <c r="F7" s="121">
        <v>3</v>
      </c>
      <c r="G7" s="121">
        <v>16</v>
      </c>
      <c r="H7" s="121">
        <v>3</v>
      </c>
      <c r="I7" s="121">
        <v>5</v>
      </c>
      <c r="J7" s="121">
        <v>4</v>
      </c>
      <c r="K7" s="121">
        <v>4</v>
      </c>
      <c r="L7" s="121">
        <v>15</v>
      </c>
      <c r="M7" s="121">
        <v>24</v>
      </c>
      <c r="N7" s="122">
        <v>234</v>
      </c>
    </row>
    <row r="8" spans="1:14" s="110" customFormat="1" ht="9.9" customHeight="1" x14ac:dyDescent="0.15">
      <c r="A8" s="110" t="s">
        <v>68</v>
      </c>
      <c r="B8" s="218" t="s">
        <v>25</v>
      </c>
      <c r="C8" s="121">
        <v>1</v>
      </c>
      <c r="D8" s="218" t="s">
        <v>25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 t="s">
        <v>25</v>
      </c>
      <c r="L8" s="121" t="s">
        <v>25</v>
      </c>
      <c r="M8" s="121">
        <v>3</v>
      </c>
      <c r="N8" s="122">
        <v>4</v>
      </c>
    </row>
    <row r="9" spans="1:14" s="110" customFormat="1" ht="9.9" customHeight="1" x14ac:dyDescent="0.15">
      <c r="A9" s="110" t="s">
        <v>83</v>
      </c>
      <c r="B9" s="218" t="s">
        <v>25</v>
      </c>
      <c r="C9" s="121">
        <v>1</v>
      </c>
      <c r="D9" s="218" t="s">
        <v>25</v>
      </c>
      <c r="E9" s="121">
        <v>4</v>
      </c>
      <c r="F9" s="121">
        <v>2</v>
      </c>
      <c r="G9" s="121">
        <v>1</v>
      </c>
      <c r="H9" s="218" t="s">
        <v>25</v>
      </c>
      <c r="I9" s="121">
        <v>2</v>
      </c>
      <c r="J9" s="121">
        <v>3</v>
      </c>
      <c r="K9" s="121">
        <v>4</v>
      </c>
      <c r="L9" s="121">
        <v>3</v>
      </c>
      <c r="M9" s="121">
        <v>1</v>
      </c>
      <c r="N9" s="122">
        <v>21</v>
      </c>
    </row>
    <row r="10" spans="1:14" s="110" customFormat="1" ht="9.9" customHeight="1" x14ac:dyDescent="0.15">
      <c r="A10" s="110" t="s">
        <v>96</v>
      </c>
      <c r="B10" s="218" t="s">
        <v>25</v>
      </c>
      <c r="C10" s="218" t="s">
        <v>25</v>
      </c>
      <c r="D10" s="218" t="s">
        <v>25</v>
      </c>
      <c r="E10" s="121">
        <v>6</v>
      </c>
      <c r="F10" s="218" t="s">
        <v>25</v>
      </c>
      <c r="G10" s="218" t="s">
        <v>25</v>
      </c>
      <c r="H10" s="218" t="s">
        <v>25</v>
      </c>
      <c r="I10" s="218" t="s">
        <v>25</v>
      </c>
      <c r="J10" s="218" t="s">
        <v>25</v>
      </c>
      <c r="K10" s="121" t="s">
        <v>25</v>
      </c>
      <c r="L10" s="121" t="s">
        <v>25</v>
      </c>
      <c r="M10" s="121">
        <v>1</v>
      </c>
      <c r="N10" s="122">
        <v>7</v>
      </c>
    </row>
    <row r="11" spans="1:14" s="110" customFormat="1" ht="9.9" customHeight="1" x14ac:dyDescent="0.15">
      <c r="A11" s="110" t="s">
        <v>181</v>
      </c>
      <c r="B11" s="121">
        <v>2</v>
      </c>
      <c r="C11" s="121">
        <v>6</v>
      </c>
      <c r="D11" s="121">
        <v>1</v>
      </c>
      <c r="E11" s="121">
        <v>2</v>
      </c>
      <c r="F11" s="218" t="s">
        <v>25</v>
      </c>
      <c r="G11" s="218" t="s">
        <v>25</v>
      </c>
      <c r="H11" s="218" t="s">
        <v>25</v>
      </c>
      <c r="I11" s="218" t="s">
        <v>25</v>
      </c>
      <c r="J11" s="218" t="s">
        <v>25</v>
      </c>
      <c r="K11" s="121" t="s">
        <v>25</v>
      </c>
      <c r="L11" s="121" t="s">
        <v>25</v>
      </c>
      <c r="M11" s="121">
        <v>2</v>
      </c>
      <c r="N11" s="122">
        <v>13</v>
      </c>
    </row>
    <row r="12" spans="1:14" s="110" customFormat="1" ht="9.9" customHeight="1" x14ac:dyDescent="0.15">
      <c r="A12" s="123" t="s">
        <v>84</v>
      </c>
      <c r="B12" s="124">
        <v>18</v>
      </c>
      <c r="C12" s="124">
        <v>6</v>
      </c>
      <c r="D12" s="124">
        <v>3</v>
      </c>
      <c r="E12" s="219" t="s">
        <v>25</v>
      </c>
      <c r="F12" s="124">
        <v>1</v>
      </c>
      <c r="G12" s="219" t="s">
        <v>25</v>
      </c>
      <c r="H12" s="219" t="s">
        <v>25</v>
      </c>
      <c r="I12" s="124">
        <v>1</v>
      </c>
      <c r="J12" s="124">
        <v>16</v>
      </c>
      <c r="K12" s="124">
        <v>6</v>
      </c>
      <c r="L12" s="124">
        <v>4</v>
      </c>
      <c r="M12" s="124">
        <v>6</v>
      </c>
      <c r="N12" s="125">
        <v>61</v>
      </c>
    </row>
    <row r="13" spans="1:14" s="110" customFormat="1" ht="9.9" customHeight="1" x14ac:dyDescent="0.15">
      <c r="A13" s="126"/>
      <c r="B13" s="127"/>
      <c r="C13" s="127"/>
      <c r="D13" s="127"/>
      <c r="E13" s="220"/>
      <c r="F13" s="127"/>
      <c r="G13" s="220"/>
      <c r="H13" s="220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61</v>
      </c>
      <c r="B14" s="218" t="s">
        <v>25</v>
      </c>
      <c r="C14" s="218" t="s">
        <v>25</v>
      </c>
      <c r="D14" s="121">
        <v>6</v>
      </c>
      <c r="E14" s="121">
        <v>14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20</v>
      </c>
    </row>
    <row r="15" spans="1:14" s="110" customFormat="1" ht="9.9" customHeight="1" x14ac:dyDescent="0.15">
      <c r="A15" s="110" t="s">
        <v>27</v>
      </c>
      <c r="B15" s="218" t="s">
        <v>25</v>
      </c>
      <c r="C15" s="218" t="s">
        <v>25</v>
      </c>
      <c r="D15" s="218" t="s">
        <v>25</v>
      </c>
      <c r="E15" s="218" t="s">
        <v>25</v>
      </c>
      <c r="F15" s="121">
        <v>43</v>
      </c>
      <c r="G15" s="218" t="s">
        <v>25</v>
      </c>
      <c r="H15" s="218" t="s">
        <v>25</v>
      </c>
      <c r="I15" s="218" t="s">
        <v>25</v>
      </c>
      <c r="J15" s="218" t="s">
        <v>25</v>
      </c>
      <c r="K15" s="121" t="s">
        <v>25</v>
      </c>
      <c r="L15" s="121" t="s">
        <v>25</v>
      </c>
      <c r="M15" s="121" t="s">
        <v>25</v>
      </c>
      <c r="N15" s="122">
        <v>43</v>
      </c>
    </row>
    <row r="16" spans="1:14" s="110" customFormat="1" ht="9.9" customHeight="1" x14ac:dyDescent="0.15">
      <c r="A16" s="110" t="s">
        <v>29</v>
      </c>
      <c r="B16" s="218" t="s">
        <v>25</v>
      </c>
      <c r="C16" s="121">
        <v>10</v>
      </c>
      <c r="D16" s="121">
        <v>12</v>
      </c>
      <c r="E16" s="121">
        <v>21</v>
      </c>
      <c r="F16" s="121">
        <v>7</v>
      </c>
      <c r="G16" s="121">
        <v>14</v>
      </c>
      <c r="H16" s="218" t="s">
        <v>25</v>
      </c>
      <c r="I16" s="218" t="s">
        <v>25</v>
      </c>
      <c r="J16" s="121">
        <v>8</v>
      </c>
      <c r="K16" s="121">
        <v>41</v>
      </c>
      <c r="L16" s="121">
        <v>48</v>
      </c>
      <c r="M16" s="121">
        <v>42</v>
      </c>
      <c r="N16" s="122">
        <v>203</v>
      </c>
    </row>
    <row r="17" spans="1:14" s="110" customFormat="1" ht="9.9" customHeight="1" x14ac:dyDescent="0.15">
      <c r="A17" s="110" t="s">
        <v>79</v>
      </c>
      <c r="B17" s="121">
        <v>1</v>
      </c>
      <c r="C17" s="121">
        <v>1</v>
      </c>
      <c r="D17" s="121">
        <v>1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>
        <v>1</v>
      </c>
      <c r="L17" s="121" t="s">
        <v>25</v>
      </c>
      <c r="M17" s="121">
        <v>1</v>
      </c>
      <c r="N17" s="122">
        <v>5</v>
      </c>
    </row>
    <row r="18" spans="1:14" s="110" customFormat="1" ht="9.9" customHeight="1" x14ac:dyDescent="0.15">
      <c r="A18" s="110" t="s">
        <v>138</v>
      </c>
      <c r="B18" s="121">
        <v>3</v>
      </c>
      <c r="C18" s="121">
        <v>1</v>
      </c>
      <c r="D18" s="218" t="s">
        <v>25</v>
      </c>
      <c r="E18" s="218" t="s">
        <v>25</v>
      </c>
      <c r="F18" s="218" t="s">
        <v>25</v>
      </c>
      <c r="G18" s="218" t="s">
        <v>25</v>
      </c>
      <c r="H18" s="121">
        <v>2</v>
      </c>
      <c r="I18" s="218" t="s">
        <v>25</v>
      </c>
      <c r="J18" s="218" t="s">
        <v>25</v>
      </c>
      <c r="K18" s="121" t="s">
        <v>25</v>
      </c>
      <c r="L18" s="121" t="s">
        <v>25</v>
      </c>
      <c r="M18" s="121" t="s">
        <v>25</v>
      </c>
      <c r="N18" s="122">
        <v>6</v>
      </c>
    </row>
    <row r="19" spans="1:14" s="110" customFormat="1" ht="9.9" customHeight="1" x14ac:dyDescent="0.15">
      <c r="A19" s="110" t="s">
        <v>35</v>
      </c>
      <c r="B19" s="121">
        <v>19</v>
      </c>
      <c r="C19" s="121">
        <v>14</v>
      </c>
      <c r="D19" s="121">
        <v>13</v>
      </c>
      <c r="E19" s="121">
        <v>33</v>
      </c>
      <c r="F19" s="121">
        <v>9</v>
      </c>
      <c r="G19" s="121">
        <v>1</v>
      </c>
      <c r="H19" s="121">
        <v>4</v>
      </c>
      <c r="I19" s="121">
        <v>1</v>
      </c>
      <c r="J19" s="218" t="s">
        <v>25</v>
      </c>
      <c r="K19" s="121" t="s">
        <v>25</v>
      </c>
      <c r="L19" s="121" t="s">
        <v>25</v>
      </c>
      <c r="M19" s="121">
        <v>5</v>
      </c>
      <c r="N19" s="122">
        <v>99</v>
      </c>
    </row>
    <row r="20" spans="1:14" s="110" customFormat="1" ht="9.9" customHeight="1" x14ac:dyDescent="0.15">
      <c r="A20" s="110" t="s">
        <v>37</v>
      </c>
      <c r="B20" s="218" t="s">
        <v>25</v>
      </c>
      <c r="C20" s="218" t="s">
        <v>25</v>
      </c>
      <c r="D20" s="121">
        <v>2</v>
      </c>
      <c r="E20" s="218" t="s">
        <v>25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2</v>
      </c>
    </row>
    <row r="21" spans="1:14" s="110" customFormat="1" ht="9.9" customHeight="1" x14ac:dyDescent="0.15">
      <c r="A21" s="110" t="s">
        <v>40</v>
      </c>
      <c r="B21" s="218" t="s">
        <v>25</v>
      </c>
      <c r="C21" s="218" t="s">
        <v>25</v>
      </c>
      <c r="D21" s="218" t="s">
        <v>25</v>
      </c>
      <c r="E21" s="121">
        <v>1</v>
      </c>
      <c r="F21" s="218" t="s">
        <v>25</v>
      </c>
      <c r="G21" s="218" t="s">
        <v>25</v>
      </c>
      <c r="H21" s="218" t="s">
        <v>25</v>
      </c>
      <c r="I21" s="121">
        <v>1</v>
      </c>
      <c r="J21" s="121">
        <v>1</v>
      </c>
      <c r="K21" s="121" t="s">
        <v>25</v>
      </c>
      <c r="L21" s="121" t="s">
        <v>25</v>
      </c>
      <c r="M21" s="121" t="s">
        <v>25</v>
      </c>
      <c r="N21" s="122">
        <v>3</v>
      </c>
    </row>
    <row r="22" spans="1:14" s="110" customFormat="1" ht="9.9" customHeight="1" x14ac:dyDescent="0.15">
      <c r="A22" s="110" t="s">
        <v>113</v>
      </c>
      <c r="B22" s="218" t="s">
        <v>25</v>
      </c>
      <c r="C22" s="218" t="s">
        <v>25</v>
      </c>
      <c r="D22" s="121" t="s">
        <v>25</v>
      </c>
      <c r="E22" s="121">
        <v>2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121" t="s">
        <v>25</v>
      </c>
      <c r="L22" s="121" t="s">
        <v>25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130</v>
      </c>
      <c r="B23" s="121">
        <v>1</v>
      </c>
      <c r="C23" s="121">
        <v>1</v>
      </c>
      <c r="D23" s="121">
        <v>9</v>
      </c>
      <c r="E23" s="121">
        <v>5</v>
      </c>
      <c r="F23" s="121">
        <v>17</v>
      </c>
      <c r="G23" s="121">
        <v>2</v>
      </c>
      <c r="H23" s="121">
        <v>4</v>
      </c>
      <c r="I23" s="121">
        <v>5</v>
      </c>
      <c r="J23" s="121">
        <v>6</v>
      </c>
      <c r="K23" s="121">
        <v>5</v>
      </c>
      <c r="L23" s="121">
        <v>4</v>
      </c>
      <c r="M23" s="121">
        <v>1</v>
      </c>
      <c r="N23" s="122">
        <v>60</v>
      </c>
    </row>
    <row r="24" spans="1:14" s="110" customFormat="1" ht="9.9" customHeight="1" x14ac:dyDescent="0.15">
      <c r="A24" s="110" t="s">
        <v>42</v>
      </c>
      <c r="B24" s="121">
        <v>4</v>
      </c>
      <c r="C24" s="121">
        <v>2</v>
      </c>
      <c r="D24" s="121">
        <v>1</v>
      </c>
      <c r="E24" s="121">
        <v>2</v>
      </c>
      <c r="F24" s="121">
        <v>1</v>
      </c>
      <c r="G24" s="218" t="s">
        <v>25</v>
      </c>
      <c r="H24" s="121">
        <v>2</v>
      </c>
      <c r="I24" s="121">
        <v>3</v>
      </c>
      <c r="J24" s="121">
        <v>5</v>
      </c>
      <c r="K24" s="121">
        <v>11</v>
      </c>
      <c r="L24" s="121">
        <v>7</v>
      </c>
      <c r="M24" s="121">
        <v>4</v>
      </c>
      <c r="N24" s="122">
        <v>42</v>
      </c>
    </row>
    <row r="25" spans="1:14" s="110" customFormat="1" ht="9.9" customHeight="1" x14ac:dyDescent="0.15">
      <c r="A25" s="110" t="s">
        <v>142</v>
      </c>
      <c r="B25" s="218" t="s">
        <v>25</v>
      </c>
      <c r="C25" s="218" t="s">
        <v>25</v>
      </c>
      <c r="D25" s="218" t="s">
        <v>25</v>
      </c>
      <c r="E25" s="218" t="s">
        <v>25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121">
        <v>1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143</v>
      </c>
      <c r="B26" s="218" t="s">
        <v>25</v>
      </c>
      <c r="C26" s="218" t="s">
        <v>25</v>
      </c>
      <c r="D26" s="218" t="s">
        <v>25</v>
      </c>
      <c r="E26" s="218" t="s">
        <v>25</v>
      </c>
      <c r="F26" s="218" t="s">
        <v>25</v>
      </c>
      <c r="G26" s="218" t="s">
        <v>25</v>
      </c>
      <c r="H26" s="121">
        <v>16</v>
      </c>
      <c r="I26" s="121">
        <v>137</v>
      </c>
      <c r="J26" s="121">
        <v>44</v>
      </c>
      <c r="K26" s="121">
        <v>10</v>
      </c>
      <c r="L26" s="121">
        <v>4</v>
      </c>
      <c r="M26" s="121" t="s">
        <v>25</v>
      </c>
      <c r="N26" s="122">
        <v>211</v>
      </c>
    </row>
    <row r="27" spans="1:14" s="110" customFormat="1" ht="9.9" customHeight="1" x14ac:dyDescent="0.15">
      <c r="A27" s="110" t="s">
        <v>165</v>
      </c>
      <c r="B27" s="121">
        <v>9</v>
      </c>
      <c r="C27" s="121">
        <v>6</v>
      </c>
      <c r="D27" s="121">
        <v>7</v>
      </c>
      <c r="E27" s="121">
        <v>12</v>
      </c>
      <c r="F27" s="121">
        <v>13</v>
      </c>
      <c r="G27" s="121">
        <v>10</v>
      </c>
      <c r="H27" s="121">
        <v>9</v>
      </c>
      <c r="I27" s="121">
        <v>6</v>
      </c>
      <c r="J27" s="121">
        <v>6</v>
      </c>
      <c r="K27" s="121">
        <v>3</v>
      </c>
      <c r="L27" s="121">
        <v>11</v>
      </c>
      <c r="M27" s="121">
        <v>6</v>
      </c>
      <c r="N27" s="122">
        <v>98</v>
      </c>
    </row>
    <row r="28" spans="1:14" s="110" customFormat="1" ht="9.9" customHeight="1" x14ac:dyDescent="0.15">
      <c r="A28" s="110" t="s">
        <v>206</v>
      </c>
      <c r="B28" s="218" t="s">
        <v>25</v>
      </c>
      <c r="C28" s="218" t="s">
        <v>25</v>
      </c>
      <c r="D28" s="218" t="s">
        <v>25</v>
      </c>
      <c r="E28" s="121">
        <v>13</v>
      </c>
      <c r="F28" s="121">
        <v>38</v>
      </c>
      <c r="G28" s="121">
        <v>1</v>
      </c>
      <c r="H28" s="218" t="s">
        <v>25</v>
      </c>
      <c r="I28" s="121">
        <v>4</v>
      </c>
      <c r="J28" s="218" t="s">
        <v>25</v>
      </c>
      <c r="K28" s="121" t="s">
        <v>25</v>
      </c>
      <c r="L28" s="121" t="s">
        <v>25</v>
      </c>
      <c r="M28" s="121" t="s">
        <v>25</v>
      </c>
      <c r="N28" s="122">
        <v>56</v>
      </c>
    </row>
    <row r="29" spans="1:14" s="110" customFormat="1" ht="9.9" customHeight="1" x14ac:dyDescent="0.15">
      <c r="A29" s="110" t="s">
        <v>207</v>
      </c>
      <c r="B29" s="218" t="s">
        <v>25</v>
      </c>
      <c r="C29" s="218" t="s">
        <v>25</v>
      </c>
      <c r="D29" s="218" t="s">
        <v>25</v>
      </c>
      <c r="E29" s="121">
        <v>5</v>
      </c>
      <c r="F29" s="121">
        <v>8</v>
      </c>
      <c r="G29" s="218" t="s">
        <v>25</v>
      </c>
      <c r="H29" s="218" t="s">
        <v>25</v>
      </c>
      <c r="I29" s="218" t="s">
        <v>25</v>
      </c>
      <c r="J29" s="218" t="s">
        <v>25</v>
      </c>
      <c r="K29" s="121">
        <v>4</v>
      </c>
      <c r="L29" s="121" t="s">
        <v>25</v>
      </c>
      <c r="M29" s="121" t="s">
        <v>25</v>
      </c>
      <c r="N29" s="122">
        <v>17</v>
      </c>
    </row>
    <row r="30" spans="1:14" s="110" customFormat="1" ht="9.9" customHeight="1" x14ac:dyDescent="0.15">
      <c r="A30" s="110" t="s">
        <v>144</v>
      </c>
      <c r="B30" s="218" t="s">
        <v>25</v>
      </c>
      <c r="C30" s="121">
        <v>47</v>
      </c>
      <c r="D30" s="121">
        <v>19</v>
      </c>
      <c r="E30" s="121">
        <v>7</v>
      </c>
      <c r="F30" s="121">
        <v>25</v>
      </c>
      <c r="G30" s="218" t="s">
        <v>25</v>
      </c>
      <c r="H30" s="218" t="s">
        <v>25</v>
      </c>
      <c r="I30" s="218" t="s">
        <v>25</v>
      </c>
      <c r="J30" s="218" t="s">
        <v>25</v>
      </c>
      <c r="K30" s="121" t="s">
        <v>25</v>
      </c>
      <c r="L30" s="121">
        <v>1</v>
      </c>
      <c r="M30" s="121" t="s">
        <v>25</v>
      </c>
      <c r="N30" s="122">
        <v>99</v>
      </c>
    </row>
    <row r="31" spans="1:14" s="110" customFormat="1" ht="9.9" customHeight="1" x14ac:dyDescent="0.15">
      <c r="A31" s="110" t="s">
        <v>126</v>
      </c>
      <c r="B31" s="121">
        <v>612</v>
      </c>
      <c r="C31" s="121">
        <v>293</v>
      </c>
      <c r="D31" s="121">
        <v>441</v>
      </c>
      <c r="E31" s="121">
        <v>201</v>
      </c>
      <c r="F31" s="121">
        <v>44</v>
      </c>
      <c r="G31" s="121">
        <v>9</v>
      </c>
      <c r="H31" s="121">
        <v>27</v>
      </c>
      <c r="I31" s="121">
        <v>9</v>
      </c>
      <c r="J31" s="121">
        <v>4</v>
      </c>
      <c r="K31" s="121">
        <v>7</v>
      </c>
      <c r="L31" s="121">
        <v>64</v>
      </c>
      <c r="M31" s="121">
        <v>74</v>
      </c>
      <c r="N31" s="122">
        <v>1785</v>
      </c>
    </row>
    <row r="32" spans="1:14" s="110" customFormat="1" ht="9.9" customHeight="1" x14ac:dyDescent="0.15">
      <c r="A32" s="110" t="s">
        <v>45</v>
      </c>
      <c r="B32" s="218" t="s">
        <v>25</v>
      </c>
      <c r="C32" s="218" t="s">
        <v>25</v>
      </c>
      <c r="D32" s="218" t="s">
        <v>25</v>
      </c>
      <c r="E32" s="121" t="s">
        <v>25</v>
      </c>
      <c r="F32" s="218" t="s">
        <v>25</v>
      </c>
      <c r="G32" s="218" t="s">
        <v>25</v>
      </c>
      <c r="H32" s="218" t="s">
        <v>25</v>
      </c>
      <c r="I32" s="218" t="s">
        <v>25</v>
      </c>
      <c r="J32" s="218" t="s">
        <v>25</v>
      </c>
      <c r="K32" s="121" t="s">
        <v>25</v>
      </c>
      <c r="L32" s="121" t="s">
        <v>25</v>
      </c>
      <c r="M32" s="121" t="s">
        <v>25</v>
      </c>
      <c r="N32" s="122">
        <v>0</v>
      </c>
    </row>
    <row r="33" spans="1:14" s="110" customFormat="1" ht="9.9" customHeight="1" x14ac:dyDescent="0.15">
      <c r="A33" s="110" t="s">
        <v>82</v>
      </c>
      <c r="B33" s="218" t="s">
        <v>25</v>
      </c>
      <c r="C33" s="218" t="s">
        <v>25</v>
      </c>
      <c r="D33" s="121">
        <v>1</v>
      </c>
      <c r="E33" s="121">
        <v>1</v>
      </c>
      <c r="F33" s="218" t="s">
        <v>25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121" t="s">
        <v>25</v>
      </c>
      <c r="L33" s="121" t="s">
        <v>25</v>
      </c>
      <c r="M33" s="121" t="s">
        <v>25</v>
      </c>
      <c r="N33" s="122">
        <v>2</v>
      </c>
    </row>
    <row r="34" spans="1:14" s="110" customFormat="1" ht="9.9" customHeight="1" x14ac:dyDescent="0.15">
      <c r="A34" s="123" t="s">
        <v>166</v>
      </c>
      <c r="B34" s="124">
        <v>227</v>
      </c>
      <c r="C34" s="124">
        <v>164</v>
      </c>
      <c r="D34" s="124">
        <v>156</v>
      </c>
      <c r="E34" s="124">
        <v>185</v>
      </c>
      <c r="F34" s="124">
        <v>181</v>
      </c>
      <c r="G34" s="124">
        <v>189</v>
      </c>
      <c r="H34" s="124">
        <v>218</v>
      </c>
      <c r="I34" s="124">
        <v>206</v>
      </c>
      <c r="J34" s="124">
        <v>174</v>
      </c>
      <c r="K34" s="124">
        <v>224</v>
      </c>
      <c r="L34" s="124">
        <v>206</v>
      </c>
      <c r="M34" s="124">
        <v>207</v>
      </c>
      <c r="N34" s="125">
        <v>2337</v>
      </c>
    </row>
    <row r="35" spans="1:14" s="110" customFormat="1" ht="9.9" customHeight="1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8"/>
    </row>
    <row r="36" spans="1:14" s="110" customFormat="1" ht="9.9" customHeight="1" x14ac:dyDescent="0.15">
      <c r="A36" s="110" t="s">
        <v>50</v>
      </c>
      <c r="B36" s="218" t="s">
        <v>25</v>
      </c>
      <c r="C36" s="218" t="s">
        <v>25</v>
      </c>
      <c r="D36" s="218" t="s">
        <v>25</v>
      </c>
      <c r="E36" s="121">
        <v>1</v>
      </c>
      <c r="F36" s="218" t="s">
        <v>25</v>
      </c>
      <c r="G36" s="218" t="s">
        <v>25</v>
      </c>
      <c r="H36" s="218" t="s">
        <v>25</v>
      </c>
      <c r="I36" s="218" t="s">
        <v>25</v>
      </c>
      <c r="J36" s="218" t="s">
        <v>25</v>
      </c>
      <c r="K36" s="121">
        <v>2</v>
      </c>
      <c r="L36" s="121" t="s">
        <v>25</v>
      </c>
      <c r="M36" s="121" t="s">
        <v>25</v>
      </c>
      <c r="N36" s="122">
        <v>3</v>
      </c>
    </row>
    <row r="37" spans="1:14" s="110" customFormat="1" ht="9.9" customHeight="1" x14ac:dyDescent="0.15">
      <c r="A37" s="110" t="s">
        <v>116</v>
      </c>
      <c r="B37" s="218" t="s">
        <v>25</v>
      </c>
      <c r="C37" s="218" t="s">
        <v>25</v>
      </c>
      <c r="D37" s="218" t="s">
        <v>25</v>
      </c>
      <c r="E37" s="218" t="s">
        <v>25</v>
      </c>
      <c r="F37" s="121">
        <v>1</v>
      </c>
      <c r="G37" s="218" t="s">
        <v>25</v>
      </c>
      <c r="H37" s="218" t="s">
        <v>25</v>
      </c>
      <c r="I37" s="218" t="s">
        <v>25</v>
      </c>
      <c r="J37" s="218" t="s">
        <v>25</v>
      </c>
      <c r="K37" s="121" t="s">
        <v>25</v>
      </c>
      <c r="L37" s="121" t="s">
        <v>25</v>
      </c>
      <c r="M37" s="121" t="s">
        <v>25</v>
      </c>
      <c r="N37" s="122">
        <v>1</v>
      </c>
    </row>
    <row r="38" spans="1:14" s="110" customFormat="1" ht="9.9" customHeight="1" x14ac:dyDescent="0.15">
      <c r="A38" s="110" t="s">
        <v>52</v>
      </c>
      <c r="B38" s="218" t="s">
        <v>25</v>
      </c>
      <c r="C38" s="121">
        <v>1</v>
      </c>
      <c r="D38" s="218" t="s">
        <v>25</v>
      </c>
      <c r="E38" s="121">
        <v>1</v>
      </c>
      <c r="F38" s="218" t="s">
        <v>25</v>
      </c>
      <c r="G38" s="218" t="s">
        <v>25</v>
      </c>
      <c r="H38" s="218" t="s">
        <v>25</v>
      </c>
      <c r="I38" s="218" t="s">
        <v>25</v>
      </c>
      <c r="J38" s="218" t="s">
        <v>25</v>
      </c>
      <c r="K38" s="121" t="s">
        <v>25</v>
      </c>
      <c r="L38" s="121" t="s">
        <v>25</v>
      </c>
      <c r="M38" s="121" t="s">
        <v>25</v>
      </c>
      <c r="N38" s="122">
        <v>2</v>
      </c>
    </row>
    <row r="39" spans="1:14" s="110" customFormat="1" ht="9.9" customHeight="1" x14ac:dyDescent="0.15">
      <c r="A39" s="110" t="s">
        <v>169</v>
      </c>
      <c r="B39" s="121">
        <v>3</v>
      </c>
      <c r="C39" s="121">
        <v>2</v>
      </c>
      <c r="D39" s="218" t="s">
        <v>25</v>
      </c>
      <c r="E39" s="121">
        <v>5</v>
      </c>
      <c r="F39" s="121">
        <v>1</v>
      </c>
      <c r="G39" s="121">
        <v>3</v>
      </c>
      <c r="H39" s="121">
        <v>1</v>
      </c>
      <c r="I39" s="121">
        <v>4</v>
      </c>
      <c r="J39" s="121">
        <v>2</v>
      </c>
      <c r="K39" s="121">
        <v>4</v>
      </c>
      <c r="L39" s="121">
        <v>3</v>
      </c>
      <c r="M39" s="121">
        <v>2</v>
      </c>
      <c r="N39" s="122">
        <v>30</v>
      </c>
    </row>
    <row r="40" spans="1:14" s="110" customFormat="1" ht="9.9" customHeight="1" x14ac:dyDescent="0.15">
      <c r="A40" s="110" t="s">
        <v>53</v>
      </c>
      <c r="B40" s="121">
        <v>13</v>
      </c>
      <c r="C40" s="121">
        <v>9</v>
      </c>
      <c r="D40" s="121">
        <v>13</v>
      </c>
      <c r="E40" s="121">
        <v>18</v>
      </c>
      <c r="F40" s="121">
        <v>6</v>
      </c>
      <c r="G40" s="121">
        <v>4</v>
      </c>
      <c r="H40" s="121">
        <v>4</v>
      </c>
      <c r="I40" s="121">
        <v>3</v>
      </c>
      <c r="J40" s="121">
        <v>8</v>
      </c>
      <c r="K40" s="121">
        <v>1</v>
      </c>
      <c r="L40" s="121" t="s">
        <v>25</v>
      </c>
      <c r="M40" s="121" t="s">
        <v>25</v>
      </c>
      <c r="N40" s="122">
        <v>79</v>
      </c>
    </row>
    <row r="41" spans="1:14" s="110" customFormat="1" ht="9.9" customHeight="1" x14ac:dyDescent="0.15">
      <c r="A41" s="110" t="s">
        <v>71</v>
      </c>
      <c r="B41" s="218" t="s">
        <v>25</v>
      </c>
      <c r="C41" s="218" t="s">
        <v>25</v>
      </c>
      <c r="D41" s="218" t="s">
        <v>25</v>
      </c>
      <c r="E41" s="121">
        <v>4</v>
      </c>
      <c r="F41" s="121">
        <v>4</v>
      </c>
      <c r="G41" s="121">
        <v>14</v>
      </c>
      <c r="H41" s="218" t="s">
        <v>25</v>
      </c>
      <c r="I41" s="121">
        <v>62</v>
      </c>
      <c r="J41" s="121">
        <v>7</v>
      </c>
      <c r="K41" s="121" t="s">
        <v>25</v>
      </c>
      <c r="L41" s="121" t="s">
        <v>25</v>
      </c>
      <c r="M41" s="121" t="s">
        <v>25</v>
      </c>
      <c r="N41" s="122">
        <v>91</v>
      </c>
    </row>
    <row r="42" spans="1:14" s="110" customFormat="1" ht="9.9" customHeight="1" x14ac:dyDescent="0.15">
      <c r="A42" s="123" t="s">
        <v>174</v>
      </c>
      <c r="B42" s="124">
        <v>2</v>
      </c>
      <c r="C42" s="124">
        <v>7</v>
      </c>
      <c r="D42" s="124">
        <v>1</v>
      </c>
      <c r="E42" s="124">
        <v>3</v>
      </c>
      <c r="F42" s="124">
        <v>2</v>
      </c>
      <c r="G42" s="219" t="s">
        <v>25</v>
      </c>
      <c r="H42" s="124">
        <v>1</v>
      </c>
      <c r="I42" s="124">
        <v>4</v>
      </c>
      <c r="J42" s="124">
        <v>3</v>
      </c>
      <c r="K42" s="124">
        <v>4</v>
      </c>
      <c r="L42" s="124">
        <v>2</v>
      </c>
      <c r="M42" s="124">
        <v>2</v>
      </c>
      <c r="N42" s="125">
        <v>31</v>
      </c>
    </row>
    <row r="43" spans="1:14" s="110" customFormat="1" ht="9.9" customHeight="1" x14ac:dyDescent="0.15">
      <c r="A43" s="126"/>
      <c r="B43" s="127"/>
      <c r="C43" s="127"/>
      <c r="D43" s="127"/>
      <c r="E43" s="127"/>
      <c r="F43" s="127"/>
      <c r="G43" s="220"/>
      <c r="H43" s="127"/>
      <c r="I43" s="127"/>
      <c r="J43" s="127"/>
      <c r="K43" s="127"/>
      <c r="L43" s="127"/>
      <c r="M43" s="127"/>
      <c r="N43" s="128"/>
    </row>
    <row r="44" spans="1:14" s="110" customFormat="1" ht="9.9" customHeight="1" x14ac:dyDescent="0.15">
      <c r="A44" s="110" t="s">
        <v>211</v>
      </c>
      <c r="B44" s="218" t="s">
        <v>25</v>
      </c>
      <c r="C44" s="218" t="s">
        <v>25</v>
      </c>
      <c r="D44" s="121">
        <v>10</v>
      </c>
      <c r="E44" s="121">
        <v>20</v>
      </c>
      <c r="F44" s="121">
        <v>39</v>
      </c>
      <c r="G44" s="121">
        <v>32</v>
      </c>
      <c r="H44" s="121">
        <v>30</v>
      </c>
      <c r="I44" s="121">
        <v>30</v>
      </c>
      <c r="J44" s="121">
        <v>15</v>
      </c>
      <c r="K44" s="121">
        <v>29</v>
      </c>
      <c r="L44" s="121">
        <v>18</v>
      </c>
      <c r="M44" s="121">
        <v>1</v>
      </c>
      <c r="N44" s="122">
        <v>224</v>
      </c>
    </row>
    <row r="45" spans="1:14" s="110" customFormat="1" ht="9.9" customHeight="1" x14ac:dyDescent="0.15">
      <c r="A45" s="110" t="s">
        <v>100</v>
      </c>
      <c r="B45" s="121">
        <v>4</v>
      </c>
      <c r="C45" s="121">
        <v>4</v>
      </c>
      <c r="D45" s="121">
        <v>2</v>
      </c>
      <c r="E45" s="121">
        <v>1</v>
      </c>
      <c r="F45" s="121">
        <v>1</v>
      </c>
      <c r="G45" s="121">
        <v>1</v>
      </c>
      <c r="H45" s="121">
        <v>1</v>
      </c>
      <c r="I45" s="121">
        <v>2</v>
      </c>
      <c r="J45" s="121">
        <v>3</v>
      </c>
      <c r="K45" s="121">
        <v>4</v>
      </c>
      <c r="L45" s="121" t="s">
        <v>25</v>
      </c>
      <c r="M45" s="121">
        <v>2</v>
      </c>
      <c r="N45" s="122">
        <v>25</v>
      </c>
    </row>
    <row r="46" spans="1:14" s="110" customFormat="1" ht="9.9" customHeight="1" x14ac:dyDescent="0.15">
      <c r="A46" s="110" t="s">
        <v>103</v>
      </c>
      <c r="B46" s="121">
        <v>7</v>
      </c>
      <c r="C46" s="121">
        <v>4</v>
      </c>
      <c r="D46" s="121">
        <v>5</v>
      </c>
      <c r="E46" s="121">
        <v>4</v>
      </c>
      <c r="F46" s="121">
        <v>2</v>
      </c>
      <c r="G46" s="121">
        <v>3</v>
      </c>
      <c r="H46" s="121">
        <v>3</v>
      </c>
      <c r="I46" s="121">
        <v>3</v>
      </c>
      <c r="J46" s="121">
        <v>2</v>
      </c>
      <c r="K46" s="121">
        <v>3</v>
      </c>
      <c r="L46" s="121">
        <v>2</v>
      </c>
      <c r="M46" s="121">
        <v>1</v>
      </c>
      <c r="N46" s="122">
        <v>39</v>
      </c>
    </row>
    <row r="47" spans="1:14" s="110" customFormat="1" ht="9.9" customHeight="1" x14ac:dyDescent="0.15">
      <c r="A47" s="110" t="s">
        <v>194</v>
      </c>
      <c r="B47" s="121">
        <v>1</v>
      </c>
      <c r="C47" s="218" t="s">
        <v>25</v>
      </c>
      <c r="D47" s="218" t="s">
        <v>25</v>
      </c>
      <c r="E47" s="218" t="s">
        <v>25</v>
      </c>
      <c r="F47" s="218" t="s">
        <v>25</v>
      </c>
      <c r="G47" s="218" t="s">
        <v>25</v>
      </c>
      <c r="H47" s="218" t="s">
        <v>25</v>
      </c>
      <c r="I47" s="218" t="s">
        <v>25</v>
      </c>
      <c r="J47" s="218" t="s">
        <v>25</v>
      </c>
      <c r="K47" s="121" t="s">
        <v>25</v>
      </c>
      <c r="L47" s="121" t="s">
        <v>25</v>
      </c>
      <c r="M47" s="121" t="s">
        <v>25</v>
      </c>
      <c r="N47" s="122">
        <v>1</v>
      </c>
    </row>
    <row r="48" spans="1:14" s="110" customFormat="1" ht="9.9" customHeight="1" x14ac:dyDescent="0.15">
      <c r="A48" s="110" t="s">
        <v>186</v>
      </c>
      <c r="B48" s="121">
        <v>3</v>
      </c>
      <c r="C48" s="121">
        <v>2</v>
      </c>
      <c r="D48" s="121">
        <v>2</v>
      </c>
      <c r="E48" s="121">
        <v>1</v>
      </c>
      <c r="F48" s="121">
        <v>1</v>
      </c>
      <c r="G48" s="121">
        <v>1</v>
      </c>
      <c r="H48" s="121">
        <v>1</v>
      </c>
      <c r="I48" s="121">
        <v>1</v>
      </c>
      <c r="J48" s="121">
        <v>1</v>
      </c>
      <c r="K48" s="121">
        <v>1</v>
      </c>
      <c r="L48" s="121">
        <v>1</v>
      </c>
      <c r="M48" s="121" t="s">
        <v>25</v>
      </c>
      <c r="N48" s="122">
        <v>15</v>
      </c>
    </row>
    <row r="49" spans="1:14" s="110" customFormat="1" ht="9.9" customHeight="1" x14ac:dyDescent="0.15">
      <c r="A49" s="123" t="s">
        <v>213</v>
      </c>
      <c r="B49" s="219" t="s">
        <v>25</v>
      </c>
      <c r="C49" s="219" t="s">
        <v>25</v>
      </c>
      <c r="D49" s="219" t="s">
        <v>25</v>
      </c>
      <c r="E49" s="219" t="s">
        <v>25</v>
      </c>
      <c r="F49" s="219" t="s">
        <v>25</v>
      </c>
      <c r="G49" s="219" t="s">
        <v>25</v>
      </c>
      <c r="H49" s="219" t="s">
        <v>25</v>
      </c>
      <c r="I49" s="124">
        <v>1</v>
      </c>
      <c r="J49" s="124">
        <v>1</v>
      </c>
      <c r="K49" s="124" t="s">
        <v>25</v>
      </c>
      <c r="L49" s="124" t="s">
        <v>25</v>
      </c>
      <c r="M49" s="124" t="s">
        <v>25</v>
      </c>
      <c r="N49" s="125">
        <v>2</v>
      </c>
    </row>
    <row r="50" spans="1:14" s="110" customFormat="1" ht="9.9" customHeight="1" x14ac:dyDescent="0.15">
      <c r="A50" s="126"/>
      <c r="B50" s="220"/>
      <c r="C50" s="220"/>
      <c r="D50" s="220"/>
      <c r="E50" s="220"/>
      <c r="F50" s="220"/>
      <c r="G50" s="220"/>
      <c r="H50" s="220"/>
      <c r="I50" s="127"/>
      <c r="J50" s="127"/>
      <c r="K50" s="127"/>
      <c r="L50" s="127"/>
      <c r="M50" s="127"/>
      <c r="N50" s="128"/>
    </row>
    <row r="51" spans="1:14" s="110" customFormat="1" ht="9.9" customHeight="1" x14ac:dyDescent="0.15">
      <c r="A51" s="110" t="s">
        <v>57</v>
      </c>
      <c r="B51" s="218" t="s">
        <v>25</v>
      </c>
      <c r="C51" s="218" t="s">
        <v>25</v>
      </c>
      <c r="D51" s="218" t="s">
        <v>25</v>
      </c>
      <c r="E51" s="121">
        <v>3</v>
      </c>
      <c r="F51" s="121">
        <v>1</v>
      </c>
      <c r="G51" s="121">
        <v>1</v>
      </c>
      <c r="H51" s="121">
        <v>2</v>
      </c>
      <c r="I51" s="218" t="s">
        <v>25</v>
      </c>
      <c r="J51" s="121">
        <v>74</v>
      </c>
      <c r="K51" s="121">
        <v>56</v>
      </c>
      <c r="L51" s="121" t="s">
        <v>25</v>
      </c>
      <c r="M51" s="121" t="s">
        <v>25</v>
      </c>
      <c r="N51" s="122">
        <v>137</v>
      </c>
    </row>
    <row r="52" spans="1:14" s="110" customFormat="1" ht="9.9" customHeight="1" x14ac:dyDescent="0.15">
      <c r="A52" s="123" t="s">
        <v>58</v>
      </c>
      <c r="B52" s="124">
        <v>1</v>
      </c>
      <c r="C52" s="124">
        <v>5</v>
      </c>
      <c r="D52" s="219" t="s">
        <v>25</v>
      </c>
      <c r="E52" s="124">
        <v>2</v>
      </c>
      <c r="F52" s="124">
        <v>1</v>
      </c>
      <c r="G52" s="219" t="s">
        <v>25</v>
      </c>
      <c r="H52" s="219" t="s">
        <v>25</v>
      </c>
      <c r="I52" s="124">
        <v>1</v>
      </c>
      <c r="J52" s="124">
        <v>1</v>
      </c>
      <c r="K52" s="124">
        <v>1</v>
      </c>
      <c r="L52" s="124" t="s">
        <v>25</v>
      </c>
      <c r="M52" s="124">
        <v>1</v>
      </c>
      <c r="N52" s="125">
        <v>13</v>
      </c>
    </row>
    <row r="53" spans="1:14" s="110" customFormat="1" ht="9.9" customHeight="1" x14ac:dyDescent="0.15">
      <c r="A53" s="126"/>
      <c r="B53" s="127"/>
      <c r="C53" s="127"/>
      <c r="D53" s="220"/>
      <c r="E53" s="127"/>
      <c r="F53" s="127"/>
      <c r="G53" s="220"/>
      <c r="H53" s="220"/>
      <c r="I53" s="127"/>
      <c r="J53" s="127"/>
      <c r="K53" s="127"/>
      <c r="L53" s="127"/>
      <c r="M53" s="127"/>
      <c r="N53" s="128"/>
    </row>
    <row r="54" spans="1:14" s="191" customFormat="1" ht="11.25" customHeight="1" x14ac:dyDescent="0.3">
      <c r="A54" s="4" t="s">
        <v>16</v>
      </c>
      <c r="B54" s="5">
        <f>SUM(B6:B12)</f>
        <v>110</v>
      </c>
      <c r="C54" s="5">
        <f t="shared" ref="C54:N54" si="0">SUM(C6:C12)</f>
        <v>42</v>
      </c>
      <c r="D54" s="5">
        <f t="shared" si="0"/>
        <v>18</v>
      </c>
      <c r="E54" s="5">
        <f t="shared" si="0"/>
        <v>40</v>
      </c>
      <c r="F54" s="5">
        <f t="shared" si="0"/>
        <v>6</v>
      </c>
      <c r="G54" s="5">
        <f t="shared" si="0"/>
        <v>18</v>
      </c>
      <c r="H54" s="5">
        <f t="shared" si="0"/>
        <v>3</v>
      </c>
      <c r="I54" s="5">
        <f t="shared" si="0"/>
        <v>8</v>
      </c>
      <c r="J54" s="5">
        <f t="shared" si="0"/>
        <v>23</v>
      </c>
      <c r="K54" s="5">
        <f t="shared" si="0"/>
        <v>14</v>
      </c>
      <c r="L54" s="5">
        <f t="shared" si="0"/>
        <v>22</v>
      </c>
      <c r="M54" s="5">
        <f t="shared" si="0"/>
        <v>37</v>
      </c>
      <c r="N54" s="5">
        <f t="shared" si="0"/>
        <v>341</v>
      </c>
    </row>
    <row r="55" spans="1:14" s="191" customFormat="1" ht="11.25" customHeight="1" x14ac:dyDescent="0.3">
      <c r="A55" s="4" t="s">
        <v>17</v>
      </c>
      <c r="B55" s="6">
        <f>SUM(B14:B34)</f>
        <v>876</v>
      </c>
      <c r="C55" s="6">
        <f t="shared" ref="C55:N55" si="1">SUM(C14:C34)</f>
        <v>539</v>
      </c>
      <c r="D55" s="6">
        <f t="shared" si="1"/>
        <v>668</v>
      </c>
      <c r="E55" s="6">
        <f t="shared" si="1"/>
        <v>502</v>
      </c>
      <c r="F55" s="6">
        <f t="shared" si="1"/>
        <v>386</v>
      </c>
      <c r="G55" s="6">
        <f t="shared" si="1"/>
        <v>226</v>
      </c>
      <c r="H55" s="6">
        <f t="shared" si="1"/>
        <v>282</v>
      </c>
      <c r="I55" s="6">
        <f t="shared" si="1"/>
        <v>372</v>
      </c>
      <c r="J55" s="6">
        <f t="shared" si="1"/>
        <v>249</v>
      </c>
      <c r="K55" s="6">
        <f t="shared" si="1"/>
        <v>306</v>
      </c>
      <c r="L55" s="6">
        <f t="shared" si="1"/>
        <v>345</v>
      </c>
      <c r="M55" s="6">
        <f t="shared" si="1"/>
        <v>340</v>
      </c>
      <c r="N55" s="6">
        <f t="shared" si="1"/>
        <v>5091</v>
      </c>
    </row>
    <row r="56" spans="1:14" s="191" customFormat="1" ht="11.25" customHeight="1" x14ac:dyDescent="0.3">
      <c r="A56" s="4" t="s">
        <v>18</v>
      </c>
      <c r="B56" s="6">
        <f>SUM(B36:B42)</f>
        <v>18</v>
      </c>
      <c r="C56" s="6">
        <f t="shared" ref="C56:N56" si="2">SUM(C36:C42)</f>
        <v>19</v>
      </c>
      <c r="D56" s="6">
        <f t="shared" si="2"/>
        <v>14</v>
      </c>
      <c r="E56" s="6">
        <f t="shared" si="2"/>
        <v>32</v>
      </c>
      <c r="F56" s="6">
        <f t="shared" si="2"/>
        <v>14</v>
      </c>
      <c r="G56" s="6">
        <f t="shared" si="2"/>
        <v>21</v>
      </c>
      <c r="H56" s="6">
        <f t="shared" si="2"/>
        <v>6</v>
      </c>
      <c r="I56" s="6">
        <f t="shared" si="2"/>
        <v>73</v>
      </c>
      <c r="J56" s="6">
        <f t="shared" si="2"/>
        <v>20</v>
      </c>
      <c r="K56" s="6">
        <f t="shared" si="2"/>
        <v>11</v>
      </c>
      <c r="L56" s="6">
        <f t="shared" si="2"/>
        <v>5</v>
      </c>
      <c r="M56" s="6">
        <f t="shared" si="2"/>
        <v>4</v>
      </c>
      <c r="N56" s="6">
        <f t="shared" si="2"/>
        <v>237</v>
      </c>
    </row>
    <row r="57" spans="1:14" s="191" customFormat="1" ht="11.25" customHeight="1" x14ac:dyDescent="0.3">
      <c r="A57" s="4" t="s">
        <v>19</v>
      </c>
      <c r="B57" s="6">
        <f>SUM(B44:B49)</f>
        <v>15</v>
      </c>
      <c r="C57" s="6">
        <f t="shared" ref="C57:N57" si="3">SUM(C44:C49)</f>
        <v>10</v>
      </c>
      <c r="D57" s="6">
        <f t="shared" si="3"/>
        <v>19</v>
      </c>
      <c r="E57" s="6">
        <f t="shared" si="3"/>
        <v>26</v>
      </c>
      <c r="F57" s="6">
        <f t="shared" si="3"/>
        <v>43</v>
      </c>
      <c r="G57" s="6">
        <f t="shared" si="3"/>
        <v>37</v>
      </c>
      <c r="H57" s="6">
        <f t="shared" si="3"/>
        <v>35</v>
      </c>
      <c r="I57" s="6">
        <f t="shared" si="3"/>
        <v>37</v>
      </c>
      <c r="J57" s="6">
        <f t="shared" si="3"/>
        <v>22</v>
      </c>
      <c r="K57" s="6">
        <f t="shared" si="3"/>
        <v>37</v>
      </c>
      <c r="L57" s="6">
        <f t="shared" si="3"/>
        <v>21</v>
      </c>
      <c r="M57" s="6">
        <f t="shared" si="3"/>
        <v>4</v>
      </c>
      <c r="N57" s="6">
        <f t="shared" si="3"/>
        <v>306</v>
      </c>
    </row>
    <row r="58" spans="1:14" s="191" customFormat="1" ht="11.25" customHeight="1" x14ac:dyDescent="0.3">
      <c r="A58" s="4" t="s">
        <v>20</v>
      </c>
      <c r="B58" s="6">
        <f>SUM(B51:B52)</f>
        <v>1</v>
      </c>
      <c r="C58" s="6">
        <f t="shared" ref="C58:N58" si="4">SUM(C51:C52)</f>
        <v>5</v>
      </c>
      <c r="D58" s="6">
        <f t="shared" si="4"/>
        <v>0</v>
      </c>
      <c r="E58" s="6">
        <f t="shared" si="4"/>
        <v>5</v>
      </c>
      <c r="F58" s="6">
        <f t="shared" si="4"/>
        <v>2</v>
      </c>
      <c r="G58" s="6">
        <f t="shared" si="4"/>
        <v>1</v>
      </c>
      <c r="H58" s="6">
        <f t="shared" si="4"/>
        <v>2</v>
      </c>
      <c r="I58" s="6">
        <f t="shared" si="4"/>
        <v>1</v>
      </c>
      <c r="J58" s="6">
        <f t="shared" si="4"/>
        <v>75</v>
      </c>
      <c r="K58" s="6">
        <f t="shared" si="4"/>
        <v>57</v>
      </c>
      <c r="L58" s="6">
        <f t="shared" si="4"/>
        <v>0</v>
      </c>
      <c r="M58" s="6">
        <f t="shared" si="4"/>
        <v>1</v>
      </c>
      <c r="N58" s="6">
        <f t="shared" si="4"/>
        <v>150</v>
      </c>
    </row>
    <row r="59" spans="1:14" s="145" customFormat="1" ht="12" customHeight="1" x14ac:dyDescent="0.2">
      <c r="A59" s="135" t="s">
        <v>21</v>
      </c>
      <c r="B59" s="118">
        <f>SUM(B54:B58)</f>
        <v>1020</v>
      </c>
      <c r="C59" s="118">
        <f t="shared" ref="C59:N59" si="5">SUM(C54:C58)</f>
        <v>615</v>
      </c>
      <c r="D59" s="118">
        <f t="shared" si="5"/>
        <v>719</v>
      </c>
      <c r="E59" s="118">
        <f t="shared" si="5"/>
        <v>605</v>
      </c>
      <c r="F59" s="118">
        <f t="shared" si="5"/>
        <v>451</v>
      </c>
      <c r="G59" s="118">
        <f t="shared" si="5"/>
        <v>303</v>
      </c>
      <c r="H59" s="118">
        <f t="shared" si="5"/>
        <v>328</v>
      </c>
      <c r="I59" s="118">
        <f t="shared" si="5"/>
        <v>491</v>
      </c>
      <c r="J59" s="118">
        <f t="shared" si="5"/>
        <v>389</v>
      </c>
      <c r="K59" s="118">
        <f t="shared" si="5"/>
        <v>425</v>
      </c>
      <c r="L59" s="118">
        <f t="shared" si="5"/>
        <v>393</v>
      </c>
      <c r="M59" s="118">
        <f t="shared" si="5"/>
        <v>386</v>
      </c>
      <c r="N59" s="118">
        <f t="shared" si="5"/>
        <v>6125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254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25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25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25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3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8.4" x14ac:dyDescent="0.15">
      <c r="A6" s="129" t="s">
        <v>256</v>
      </c>
      <c r="B6" s="223" t="s">
        <v>25</v>
      </c>
      <c r="C6" s="223" t="s">
        <v>25</v>
      </c>
      <c r="D6" s="223" t="s">
        <v>25</v>
      </c>
      <c r="E6" s="223" t="s">
        <v>25</v>
      </c>
      <c r="F6" s="223" t="s">
        <v>25</v>
      </c>
      <c r="G6" s="223" t="s">
        <v>25</v>
      </c>
      <c r="H6" s="223" t="s">
        <v>25</v>
      </c>
      <c r="I6" s="223" t="s">
        <v>25</v>
      </c>
      <c r="J6" s="223" t="s">
        <v>25</v>
      </c>
      <c r="K6" s="223" t="s">
        <v>25</v>
      </c>
      <c r="L6" s="223">
        <v>18</v>
      </c>
      <c r="M6" s="223" t="s">
        <v>25</v>
      </c>
      <c r="N6" s="223">
        <v>18</v>
      </c>
    </row>
    <row r="7" spans="1:14" s="110" customFormat="1" ht="8.4" x14ac:dyDescent="0.15">
      <c r="A7" s="126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 spans="1:14" s="148" customFormat="1" ht="11.25" customHeight="1" x14ac:dyDescent="0.3">
      <c r="A8" s="4" t="s">
        <v>16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s="148" customFormat="1" ht="11.25" customHeight="1" x14ac:dyDescent="0.3">
      <c r="A9" s="4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s="148" customFormat="1" ht="11.25" customHeight="1" x14ac:dyDescent="0.3">
      <c r="A10" s="4" t="s">
        <v>18</v>
      </c>
      <c r="B10" s="6" t="str">
        <f>B6</f>
        <v>-</v>
      </c>
      <c r="C10" s="6" t="str">
        <f t="shared" ref="C10:N10" si="0">C6</f>
        <v>-</v>
      </c>
      <c r="D10" s="6" t="str">
        <f t="shared" si="0"/>
        <v>-</v>
      </c>
      <c r="E10" s="6" t="str">
        <f t="shared" si="0"/>
        <v>-</v>
      </c>
      <c r="F10" s="6" t="str">
        <f t="shared" si="0"/>
        <v>-</v>
      </c>
      <c r="G10" s="6" t="str">
        <f t="shared" si="0"/>
        <v>-</v>
      </c>
      <c r="H10" s="6" t="str">
        <f t="shared" si="0"/>
        <v>-</v>
      </c>
      <c r="I10" s="6" t="str">
        <f t="shared" si="0"/>
        <v>-</v>
      </c>
      <c r="J10" s="6" t="str">
        <f t="shared" si="0"/>
        <v>-</v>
      </c>
      <c r="K10" s="6" t="str">
        <f t="shared" si="0"/>
        <v>-</v>
      </c>
      <c r="L10" s="6">
        <f t="shared" si="0"/>
        <v>18</v>
      </c>
      <c r="M10" s="6" t="str">
        <f t="shared" si="0"/>
        <v>-</v>
      </c>
      <c r="N10" s="6">
        <f t="shared" si="0"/>
        <v>18</v>
      </c>
    </row>
    <row r="11" spans="1:14" s="148" customFormat="1" ht="11.25" customHeight="1" x14ac:dyDescent="0.3">
      <c r="A11" s="4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s="148" customFormat="1" ht="11.25" customHeight="1" x14ac:dyDescent="0.3">
      <c r="A12" s="4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s="148" customFormat="1" ht="11.25" customHeight="1" x14ac:dyDescent="0.3">
      <c r="A13" s="81" t="s">
        <v>21</v>
      </c>
      <c r="B13" s="82">
        <f>SUM(B8:B12)</f>
        <v>0</v>
      </c>
      <c r="C13" s="82">
        <f t="shared" ref="C13:N13" si="1">SUM(C8:C12)</f>
        <v>0</v>
      </c>
      <c r="D13" s="82">
        <f t="shared" si="1"/>
        <v>0</v>
      </c>
      <c r="E13" s="82">
        <f t="shared" si="1"/>
        <v>0</v>
      </c>
      <c r="F13" s="82">
        <f t="shared" si="1"/>
        <v>0</v>
      </c>
      <c r="G13" s="82">
        <f t="shared" si="1"/>
        <v>0</v>
      </c>
      <c r="H13" s="82">
        <f t="shared" si="1"/>
        <v>0</v>
      </c>
      <c r="I13" s="82">
        <f t="shared" si="1"/>
        <v>0</v>
      </c>
      <c r="J13" s="82">
        <f t="shared" si="1"/>
        <v>0</v>
      </c>
      <c r="K13" s="82">
        <f t="shared" si="1"/>
        <v>0</v>
      </c>
      <c r="L13" s="82">
        <f t="shared" si="1"/>
        <v>18</v>
      </c>
      <c r="M13" s="82">
        <f t="shared" si="1"/>
        <v>0</v>
      </c>
      <c r="N13" s="82">
        <f t="shared" si="1"/>
        <v>18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sqref="A1:N1"/>
    </sheetView>
  </sheetViews>
  <sheetFormatPr baseColWidth="10" defaultRowHeight="14.4" x14ac:dyDescent="0.3"/>
  <cols>
    <col min="1" max="1" width="17.5546875" bestFit="1" customWidth="1"/>
    <col min="2" max="2" width="6.5546875" bestFit="1" customWidth="1"/>
    <col min="3" max="12" width="5.6640625" customWidth="1"/>
    <col min="13" max="14" width="6.5546875" bestFit="1" customWidth="1"/>
  </cols>
  <sheetData>
    <row r="1" spans="1:14" s="85" customFormat="1" ht="12.75" customHeight="1" x14ac:dyDescent="0.3">
      <c r="A1" s="237" t="s">
        <v>226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2.15" customHeight="1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88" customFormat="1" ht="11.25" customHeight="1" x14ac:dyDescent="0.25">
      <c r="A5" s="55" t="s">
        <v>3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9</v>
      </c>
      <c r="H5" s="56" t="s">
        <v>10</v>
      </c>
      <c r="I5" s="56" t="s">
        <v>11</v>
      </c>
      <c r="J5" s="56" t="s">
        <v>12</v>
      </c>
      <c r="K5" s="56" t="s">
        <v>13</v>
      </c>
      <c r="L5" s="56" t="s">
        <v>14</v>
      </c>
      <c r="M5" s="56" t="s">
        <v>15</v>
      </c>
      <c r="N5" s="56" t="s">
        <v>0</v>
      </c>
    </row>
    <row r="6" spans="1:14" s="110" customFormat="1" ht="9.9" customHeight="1" x14ac:dyDescent="0.15">
      <c r="A6" s="110" t="s">
        <v>101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>
        <v>1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1</v>
      </c>
    </row>
    <row r="7" spans="1:14" s="110" customFormat="1" ht="9.9" customHeight="1" x14ac:dyDescent="0.15">
      <c r="A7" s="110" t="s">
        <v>94</v>
      </c>
      <c r="B7" s="121">
        <v>19</v>
      </c>
      <c r="C7" s="121" t="s">
        <v>25</v>
      </c>
      <c r="D7" s="121">
        <v>5</v>
      </c>
      <c r="E7" s="121">
        <v>20</v>
      </c>
      <c r="F7" s="121">
        <v>15</v>
      </c>
      <c r="G7" s="121">
        <v>6</v>
      </c>
      <c r="H7" s="121" t="s">
        <v>25</v>
      </c>
      <c r="I7" s="121">
        <v>27</v>
      </c>
      <c r="J7" s="121">
        <v>8</v>
      </c>
      <c r="K7" s="121">
        <v>7</v>
      </c>
      <c r="L7" s="121">
        <v>33</v>
      </c>
      <c r="M7" s="121">
        <v>22</v>
      </c>
      <c r="N7" s="122">
        <v>162</v>
      </c>
    </row>
    <row r="8" spans="1:14" s="110" customFormat="1" ht="9.9" customHeight="1" x14ac:dyDescent="0.15">
      <c r="A8" s="110" t="s">
        <v>127</v>
      </c>
      <c r="B8" s="121">
        <v>162</v>
      </c>
      <c r="C8" s="121">
        <v>195</v>
      </c>
      <c r="D8" s="121">
        <v>177</v>
      </c>
      <c r="E8" s="121">
        <v>143</v>
      </c>
      <c r="F8" s="121">
        <v>160</v>
      </c>
      <c r="G8" s="121">
        <v>134</v>
      </c>
      <c r="H8" s="121">
        <v>128</v>
      </c>
      <c r="I8" s="121">
        <v>138</v>
      </c>
      <c r="J8" s="121">
        <v>148</v>
      </c>
      <c r="K8" s="121">
        <v>428</v>
      </c>
      <c r="L8" s="121">
        <v>390</v>
      </c>
      <c r="M8" s="121">
        <v>249</v>
      </c>
      <c r="N8" s="122">
        <v>2452</v>
      </c>
    </row>
    <row r="9" spans="1:14" s="110" customFormat="1" ht="9.9" customHeight="1" x14ac:dyDescent="0.15">
      <c r="A9" s="110" t="s">
        <v>253</v>
      </c>
      <c r="B9" s="121" t="s">
        <v>25</v>
      </c>
      <c r="C9" s="121" t="s">
        <v>25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 t="s">
        <v>25</v>
      </c>
      <c r="M9" s="121" t="s">
        <v>25</v>
      </c>
      <c r="N9" s="122">
        <v>0</v>
      </c>
    </row>
    <row r="10" spans="1:14" s="110" customFormat="1" ht="9.9" customHeight="1" x14ac:dyDescent="0.15">
      <c r="A10" s="110" t="s">
        <v>68</v>
      </c>
      <c r="B10" s="121">
        <v>2499</v>
      </c>
      <c r="C10" s="121">
        <v>2075</v>
      </c>
      <c r="D10" s="121">
        <v>2163</v>
      </c>
      <c r="E10" s="121">
        <v>1591</v>
      </c>
      <c r="F10" s="121">
        <v>1237</v>
      </c>
      <c r="G10" s="121">
        <v>418</v>
      </c>
      <c r="H10" s="121">
        <v>407</v>
      </c>
      <c r="I10" s="121">
        <v>244</v>
      </c>
      <c r="J10" s="121">
        <v>442</v>
      </c>
      <c r="K10" s="121">
        <v>1251</v>
      </c>
      <c r="L10" s="121">
        <v>1916</v>
      </c>
      <c r="M10" s="121">
        <v>2381</v>
      </c>
      <c r="N10" s="122">
        <v>16624</v>
      </c>
    </row>
    <row r="11" spans="1:14" s="110" customFormat="1" ht="9.9" customHeight="1" x14ac:dyDescent="0.15">
      <c r="A11" s="110" t="s">
        <v>48</v>
      </c>
      <c r="B11" s="121" t="s">
        <v>25</v>
      </c>
      <c r="C11" s="121" t="s">
        <v>25</v>
      </c>
      <c r="D11" s="121">
        <v>1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 t="s">
        <v>25</v>
      </c>
      <c r="N11" s="122">
        <v>1</v>
      </c>
    </row>
    <row r="12" spans="1:14" s="110" customFormat="1" ht="9.9" customHeight="1" x14ac:dyDescent="0.15">
      <c r="A12" s="110" t="s">
        <v>115</v>
      </c>
      <c r="B12" s="121">
        <v>4</v>
      </c>
      <c r="C12" s="121">
        <v>4</v>
      </c>
      <c r="D12" s="121">
        <v>6</v>
      </c>
      <c r="E12" s="121">
        <v>9</v>
      </c>
      <c r="F12" s="121">
        <v>4</v>
      </c>
      <c r="G12" s="121">
        <v>9</v>
      </c>
      <c r="H12" s="121">
        <v>4</v>
      </c>
      <c r="I12" s="121">
        <v>6</v>
      </c>
      <c r="J12" s="121">
        <v>2</v>
      </c>
      <c r="K12" s="121">
        <v>6</v>
      </c>
      <c r="L12" s="121">
        <v>3</v>
      </c>
      <c r="M12" s="121">
        <v>5</v>
      </c>
      <c r="N12" s="122">
        <v>62</v>
      </c>
    </row>
    <row r="13" spans="1:14" s="110" customFormat="1" ht="9.9" customHeight="1" x14ac:dyDescent="0.15">
      <c r="A13" s="110" t="s">
        <v>83</v>
      </c>
      <c r="B13" s="121">
        <v>17</v>
      </c>
      <c r="C13" s="121">
        <v>12</v>
      </c>
      <c r="D13" s="121">
        <v>18</v>
      </c>
      <c r="E13" s="121">
        <v>11</v>
      </c>
      <c r="F13" s="121">
        <v>8</v>
      </c>
      <c r="G13" s="121">
        <v>6</v>
      </c>
      <c r="H13" s="121">
        <v>5</v>
      </c>
      <c r="I13" s="121">
        <v>13</v>
      </c>
      <c r="J13" s="121">
        <v>12</v>
      </c>
      <c r="K13" s="121">
        <v>6</v>
      </c>
      <c r="L13" s="121">
        <v>21</v>
      </c>
      <c r="M13" s="121">
        <v>20</v>
      </c>
      <c r="N13" s="122">
        <v>149</v>
      </c>
    </row>
    <row r="14" spans="1:14" s="110" customFormat="1" ht="9.9" customHeight="1" x14ac:dyDescent="0.15">
      <c r="A14" s="110" t="s">
        <v>135</v>
      </c>
      <c r="B14" s="121">
        <v>151</v>
      </c>
      <c r="C14" s="121">
        <v>88</v>
      </c>
      <c r="D14" s="121">
        <v>19</v>
      </c>
      <c r="E14" s="121">
        <v>49</v>
      </c>
      <c r="F14" s="121">
        <v>21</v>
      </c>
      <c r="G14" s="121">
        <v>1</v>
      </c>
      <c r="H14" s="121">
        <v>3</v>
      </c>
      <c r="I14" s="121" t="s">
        <v>25</v>
      </c>
      <c r="J14" s="121" t="s">
        <v>25</v>
      </c>
      <c r="K14" s="121">
        <v>1</v>
      </c>
      <c r="L14" s="121">
        <v>1</v>
      </c>
      <c r="M14" s="121">
        <v>42</v>
      </c>
      <c r="N14" s="122">
        <v>376</v>
      </c>
    </row>
    <row r="15" spans="1:14" s="110" customFormat="1" ht="9.9" customHeight="1" x14ac:dyDescent="0.15">
      <c r="A15" s="110" t="s">
        <v>96</v>
      </c>
      <c r="B15" s="121">
        <v>5486</v>
      </c>
      <c r="C15" s="121">
        <v>7741</v>
      </c>
      <c r="D15" s="121">
        <v>4322</v>
      </c>
      <c r="E15" s="121">
        <v>1842</v>
      </c>
      <c r="F15" s="121">
        <v>802</v>
      </c>
      <c r="G15" s="121">
        <v>381</v>
      </c>
      <c r="H15" s="121">
        <v>150</v>
      </c>
      <c r="I15" s="121">
        <v>11</v>
      </c>
      <c r="J15" s="121">
        <v>14</v>
      </c>
      <c r="K15" s="121">
        <v>2</v>
      </c>
      <c r="L15" s="121">
        <v>65</v>
      </c>
      <c r="M15" s="121">
        <v>554</v>
      </c>
      <c r="N15" s="122">
        <v>21370</v>
      </c>
    </row>
    <row r="16" spans="1:14" s="110" customFormat="1" ht="9.9" customHeight="1" x14ac:dyDescent="0.15">
      <c r="A16" s="110" t="s">
        <v>181</v>
      </c>
      <c r="B16" s="121">
        <v>2002</v>
      </c>
      <c r="C16" s="121">
        <v>1523</v>
      </c>
      <c r="D16" s="121">
        <v>1387</v>
      </c>
      <c r="E16" s="121">
        <v>820</v>
      </c>
      <c r="F16" s="121">
        <v>100</v>
      </c>
      <c r="G16" s="121">
        <v>62</v>
      </c>
      <c r="H16" s="121">
        <v>25</v>
      </c>
      <c r="I16" s="121" t="s">
        <v>25</v>
      </c>
      <c r="J16" s="121" t="s">
        <v>25</v>
      </c>
      <c r="K16" s="121">
        <v>2152</v>
      </c>
      <c r="L16" s="121">
        <v>1414</v>
      </c>
      <c r="M16" s="121">
        <v>2741</v>
      </c>
      <c r="N16" s="122">
        <v>12226</v>
      </c>
    </row>
    <row r="17" spans="1:14" s="110" customFormat="1" ht="9.9" customHeight="1" x14ac:dyDescent="0.15">
      <c r="A17" s="123" t="s">
        <v>84</v>
      </c>
      <c r="B17" s="124">
        <v>12334</v>
      </c>
      <c r="C17" s="124">
        <v>8485</v>
      </c>
      <c r="D17" s="124">
        <v>5781</v>
      </c>
      <c r="E17" s="124">
        <v>4760</v>
      </c>
      <c r="F17" s="124">
        <v>3441</v>
      </c>
      <c r="G17" s="124">
        <v>2296</v>
      </c>
      <c r="H17" s="124">
        <v>3246</v>
      </c>
      <c r="I17" s="124">
        <v>3222</v>
      </c>
      <c r="J17" s="124">
        <v>2471</v>
      </c>
      <c r="K17" s="124">
        <v>4078</v>
      </c>
      <c r="L17" s="124">
        <v>6997</v>
      </c>
      <c r="M17" s="124">
        <v>10380</v>
      </c>
      <c r="N17" s="125">
        <v>67491</v>
      </c>
    </row>
    <row r="18" spans="1:14" s="110" customFormat="1" ht="9.9" customHeight="1" x14ac:dyDescent="0.15">
      <c r="A18" s="126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</row>
    <row r="19" spans="1:14" s="110" customFormat="1" ht="9.9" customHeight="1" x14ac:dyDescent="0.15">
      <c r="A19" s="110" t="s">
        <v>27</v>
      </c>
      <c r="B19" s="121">
        <v>200</v>
      </c>
      <c r="C19" s="121">
        <v>80</v>
      </c>
      <c r="D19" s="121">
        <v>18</v>
      </c>
      <c r="E19" s="121" t="s">
        <v>25</v>
      </c>
      <c r="F19" s="121">
        <v>79</v>
      </c>
      <c r="G19" s="121">
        <v>312</v>
      </c>
      <c r="H19" s="121">
        <v>321</v>
      </c>
      <c r="I19" s="121">
        <v>106</v>
      </c>
      <c r="J19" s="121">
        <v>80</v>
      </c>
      <c r="K19" s="121">
        <v>3</v>
      </c>
      <c r="L19" s="121">
        <v>25</v>
      </c>
      <c r="M19" s="121">
        <v>15</v>
      </c>
      <c r="N19" s="122">
        <v>1239</v>
      </c>
    </row>
    <row r="20" spans="1:14" s="110" customFormat="1" ht="9.9" customHeight="1" x14ac:dyDescent="0.15">
      <c r="A20" s="110" t="s">
        <v>224</v>
      </c>
      <c r="B20" s="121">
        <v>1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177</v>
      </c>
      <c r="B21" s="121">
        <v>33</v>
      </c>
      <c r="C21" s="121">
        <v>78</v>
      </c>
      <c r="D21" s="121">
        <v>191</v>
      </c>
      <c r="E21" s="121" t="s">
        <v>25</v>
      </c>
      <c r="F21" s="121">
        <v>90</v>
      </c>
      <c r="G21" s="121">
        <v>36</v>
      </c>
      <c r="H21" s="121">
        <v>234</v>
      </c>
      <c r="I21" s="121">
        <v>4</v>
      </c>
      <c r="J21" s="121" t="s">
        <v>25</v>
      </c>
      <c r="K21" s="121" t="s">
        <v>25</v>
      </c>
      <c r="L21" s="121">
        <v>15</v>
      </c>
      <c r="M21" s="121">
        <v>1</v>
      </c>
      <c r="N21" s="122">
        <v>682</v>
      </c>
    </row>
    <row r="22" spans="1:14" s="110" customFormat="1" ht="9.9" customHeight="1" x14ac:dyDescent="0.15">
      <c r="A22" s="110" t="s">
        <v>29</v>
      </c>
      <c r="B22" s="121">
        <v>8</v>
      </c>
      <c r="C22" s="121">
        <v>63</v>
      </c>
      <c r="D22" s="121">
        <v>73</v>
      </c>
      <c r="E22" s="121">
        <v>83</v>
      </c>
      <c r="F22" s="121">
        <v>29</v>
      </c>
      <c r="G22" s="121">
        <v>19</v>
      </c>
      <c r="H22" s="121">
        <v>3</v>
      </c>
      <c r="I22" s="121">
        <v>10</v>
      </c>
      <c r="J22" s="121">
        <v>26</v>
      </c>
      <c r="K22" s="121">
        <v>194</v>
      </c>
      <c r="L22" s="121">
        <v>143</v>
      </c>
      <c r="M22" s="121">
        <v>90</v>
      </c>
      <c r="N22" s="122">
        <v>741</v>
      </c>
    </row>
    <row r="23" spans="1:14" s="110" customFormat="1" ht="9.9" customHeight="1" x14ac:dyDescent="0.15">
      <c r="A23" s="110" t="s">
        <v>112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>
        <v>1</v>
      </c>
      <c r="L23" s="121">
        <v>1</v>
      </c>
      <c r="M23" s="121" t="s">
        <v>25</v>
      </c>
      <c r="N23" s="122">
        <v>2</v>
      </c>
    </row>
    <row r="24" spans="1:14" s="110" customFormat="1" ht="9.9" customHeight="1" x14ac:dyDescent="0.15">
      <c r="A24" s="110" t="s">
        <v>192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0</v>
      </c>
    </row>
    <row r="25" spans="1:14" s="110" customFormat="1" ht="9.9" customHeight="1" x14ac:dyDescent="0.15">
      <c r="A25" s="110" t="s">
        <v>79</v>
      </c>
      <c r="B25" s="121">
        <v>3</v>
      </c>
      <c r="C25" s="121">
        <v>4</v>
      </c>
      <c r="D25" s="121">
        <v>1</v>
      </c>
      <c r="E25" s="121">
        <v>2</v>
      </c>
      <c r="F25" s="121">
        <v>6</v>
      </c>
      <c r="G25" s="121">
        <v>11</v>
      </c>
      <c r="H25" s="121">
        <v>3</v>
      </c>
      <c r="I25" s="121">
        <v>3</v>
      </c>
      <c r="J25" s="121">
        <v>6</v>
      </c>
      <c r="K25" s="121">
        <v>9</v>
      </c>
      <c r="L25" s="121">
        <v>3</v>
      </c>
      <c r="M25" s="121">
        <v>4</v>
      </c>
      <c r="N25" s="122">
        <v>55</v>
      </c>
    </row>
    <row r="26" spans="1:14" s="110" customFormat="1" ht="9.9" customHeight="1" x14ac:dyDescent="0.15">
      <c r="A26" s="110" t="s">
        <v>138</v>
      </c>
      <c r="B26" s="121">
        <v>107</v>
      </c>
      <c r="C26" s="121">
        <v>16</v>
      </c>
      <c r="D26" s="121">
        <v>16</v>
      </c>
      <c r="E26" s="121">
        <v>11</v>
      </c>
      <c r="F26" s="121">
        <v>7</v>
      </c>
      <c r="G26" s="121">
        <v>5</v>
      </c>
      <c r="H26" s="121">
        <v>5</v>
      </c>
      <c r="I26" s="121">
        <v>6</v>
      </c>
      <c r="J26" s="121">
        <v>39</v>
      </c>
      <c r="K26" s="121">
        <v>15</v>
      </c>
      <c r="L26" s="121">
        <v>18</v>
      </c>
      <c r="M26" s="121">
        <v>62</v>
      </c>
      <c r="N26" s="122">
        <v>307</v>
      </c>
    </row>
    <row r="27" spans="1:14" s="110" customFormat="1" ht="9.9" customHeight="1" x14ac:dyDescent="0.15">
      <c r="A27" s="110" t="s">
        <v>35</v>
      </c>
      <c r="B27" s="121">
        <v>11</v>
      </c>
      <c r="C27" s="121">
        <v>6</v>
      </c>
      <c r="D27" s="121">
        <v>4</v>
      </c>
      <c r="E27" s="121">
        <v>2</v>
      </c>
      <c r="F27" s="121">
        <v>1</v>
      </c>
      <c r="G27" s="121">
        <v>2</v>
      </c>
      <c r="H27" s="121">
        <v>1</v>
      </c>
      <c r="I27" s="121">
        <v>2</v>
      </c>
      <c r="J27" s="121">
        <v>4</v>
      </c>
      <c r="K27" s="121" t="s">
        <v>25</v>
      </c>
      <c r="L27" s="121" t="s">
        <v>25</v>
      </c>
      <c r="M27" s="121">
        <v>12</v>
      </c>
      <c r="N27" s="122">
        <v>45</v>
      </c>
    </row>
    <row r="28" spans="1:14" s="110" customFormat="1" ht="9.9" customHeight="1" x14ac:dyDescent="0.15">
      <c r="A28" s="110" t="s">
        <v>37</v>
      </c>
      <c r="B28" s="121">
        <v>100</v>
      </c>
      <c r="C28" s="121">
        <v>37</v>
      </c>
      <c r="D28" s="121">
        <v>1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>
        <v>15</v>
      </c>
      <c r="N28" s="122">
        <v>153</v>
      </c>
    </row>
    <row r="29" spans="1:14" s="110" customFormat="1" ht="9.9" customHeight="1" x14ac:dyDescent="0.15">
      <c r="A29" s="110" t="s">
        <v>180</v>
      </c>
      <c r="B29" s="121">
        <v>683</v>
      </c>
      <c r="C29" s="121">
        <v>587</v>
      </c>
      <c r="D29" s="121">
        <v>510</v>
      </c>
      <c r="E29" s="121">
        <v>300</v>
      </c>
      <c r="F29" s="121">
        <v>241</v>
      </c>
      <c r="G29" s="121">
        <v>105</v>
      </c>
      <c r="H29" s="121">
        <v>64</v>
      </c>
      <c r="I29" s="121" t="s">
        <v>25</v>
      </c>
      <c r="J29" s="121">
        <v>87</v>
      </c>
      <c r="K29" s="121">
        <v>102</v>
      </c>
      <c r="L29" s="121">
        <v>250</v>
      </c>
      <c r="M29" s="121">
        <v>1006</v>
      </c>
      <c r="N29" s="122">
        <v>3935</v>
      </c>
    </row>
    <row r="30" spans="1:14" s="110" customFormat="1" ht="9.9" customHeight="1" x14ac:dyDescent="0.15">
      <c r="A30" s="110" t="s">
        <v>114</v>
      </c>
      <c r="B30" s="121" t="s">
        <v>25</v>
      </c>
      <c r="C30" s="121" t="s">
        <v>25</v>
      </c>
      <c r="D30" s="121">
        <v>40</v>
      </c>
      <c r="E30" s="121" t="s">
        <v>25</v>
      </c>
      <c r="F30" s="121" t="s">
        <v>25</v>
      </c>
      <c r="G30" s="121">
        <v>3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>
        <v>5</v>
      </c>
      <c r="M30" s="121" t="s">
        <v>25</v>
      </c>
      <c r="N30" s="122">
        <v>48</v>
      </c>
    </row>
    <row r="31" spans="1:14" s="110" customFormat="1" ht="9.9" customHeight="1" x14ac:dyDescent="0.15">
      <c r="A31" s="110" t="s">
        <v>130</v>
      </c>
      <c r="B31" s="121">
        <v>15</v>
      </c>
      <c r="C31" s="121">
        <v>13</v>
      </c>
      <c r="D31" s="121">
        <v>37</v>
      </c>
      <c r="E31" s="121">
        <v>33</v>
      </c>
      <c r="F31" s="121">
        <v>8</v>
      </c>
      <c r="G31" s="121">
        <v>7</v>
      </c>
      <c r="H31" s="121">
        <v>7</v>
      </c>
      <c r="I31" s="121">
        <v>1</v>
      </c>
      <c r="J31" s="121">
        <v>17</v>
      </c>
      <c r="K31" s="121">
        <v>18</v>
      </c>
      <c r="L31" s="121">
        <v>28</v>
      </c>
      <c r="M31" s="121">
        <v>34</v>
      </c>
      <c r="N31" s="122">
        <v>218</v>
      </c>
    </row>
    <row r="32" spans="1:14" s="110" customFormat="1" ht="9.9" customHeight="1" x14ac:dyDescent="0.15">
      <c r="A32" s="110" t="s">
        <v>42</v>
      </c>
      <c r="B32" s="121">
        <v>2</v>
      </c>
      <c r="C32" s="121">
        <v>17</v>
      </c>
      <c r="D32" s="121">
        <v>28</v>
      </c>
      <c r="E32" s="121">
        <v>20</v>
      </c>
      <c r="F32" s="121">
        <v>21</v>
      </c>
      <c r="G32" s="121">
        <v>3</v>
      </c>
      <c r="H32" s="121">
        <v>2</v>
      </c>
      <c r="I32" s="121">
        <v>3</v>
      </c>
      <c r="J32" s="121">
        <v>9</v>
      </c>
      <c r="K32" s="121">
        <v>9</v>
      </c>
      <c r="L32" s="121">
        <v>2</v>
      </c>
      <c r="M32" s="121">
        <v>2</v>
      </c>
      <c r="N32" s="122">
        <v>118</v>
      </c>
    </row>
    <row r="33" spans="1:14" s="110" customFormat="1" ht="9.9" customHeight="1" x14ac:dyDescent="0.15">
      <c r="A33" s="110" t="s">
        <v>141</v>
      </c>
      <c r="B33" s="121" t="s">
        <v>25</v>
      </c>
      <c r="C33" s="121" t="s">
        <v>25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>
        <v>50</v>
      </c>
      <c r="K33" s="121" t="s">
        <v>25</v>
      </c>
      <c r="L33" s="121" t="s">
        <v>25</v>
      </c>
      <c r="M33" s="121" t="s">
        <v>25</v>
      </c>
      <c r="N33" s="122">
        <v>50</v>
      </c>
    </row>
    <row r="34" spans="1:14" s="110" customFormat="1" ht="9.9" customHeight="1" x14ac:dyDescent="0.15">
      <c r="A34" s="110" t="s">
        <v>142</v>
      </c>
      <c r="B34" s="121" t="s">
        <v>25</v>
      </c>
      <c r="C34" s="121" t="s">
        <v>25</v>
      </c>
      <c r="D34" s="121" t="s">
        <v>25</v>
      </c>
      <c r="E34" s="121" t="s">
        <v>25</v>
      </c>
      <c r="F34" s="121" t="s">
        <v>25</v>
      </c>
      <c r="G34" s="121" t="s">
        <v>25</v>
      </c>
      <c r="H34" s="121" t="s">
        <v>25</v>
      </c>
      <c r="I34" s="121" t="s">
        <v>25</v>
      </c>
      <c r="J34" s="121">
        <v>464</v>
      </c>
      <c r="K34" s="121">
        <v>4</v>
      </c>
      <c r="L34" s="121" t="s">
        <v>25</v>
      </c>
      <c r="M34" s="121" t="s">
        <v>25</v>
      </c>
      <c r="N34" s="122">
        <v>468</v>
      </c>
    </row>
    <row r="35" spans="1:14" s="110" customFormat="1" ht="9.9" customHeight="1" x14ac:dyDescent="0.15">
      <c r="A35" s="110" t="s">
        <v>143</v>
      </c>
      <c r="B35" s="121">
        <v>49</v>
      </c>
      <c r="C35" s="121">
        <v>42</v>
      </c>
      <c r="D35" s="121">
        <v>18</v>
      </c>
      <c r="E35" s="121">
        <v>54</v>
      </c>
      <c r="F35" s="121">
        <v>19</v>
      </c>
      <c r="G35" s="121">
        <v>43</v>
      </c>
      <c r="H35" s="121">
        <v>153</v>
      </c>
      <c r="I35" s="121">
        <v>328</v>
      </c>
      <c r="J35" s="121">
        <v>266</v>
      </c>
      <c r="K35" s="121">
        <v>370</v>
      </c>
      <c r="L35" s="121">
        <v>162</v>
      </c>
      <c r="M35" s="121">
        <v>107</v>
      </c>
      <c r="N35" s="122">
        <v>1611</v>
      </c>
    </row>
    <row r="36" spans="1:14" s="110" customFormat="1" ht="9.9" customHeight="1" x14ac:dyDescent="0.15">
      <c r="A36" s="110" t="s">
        <v>165</v>
      </c>
      <c r="B36" s="121">
        <v>1</v>
      </c>
      <c r="C36" s="121">
        <v>1</v>
      </c>
      <c r="D36" s="121">
        <v>5</v>
      </c>
      <c r="E36" s="121">
        <v>8</v>
      </c>
      <c r="F36" s="121">
        <v>9</v>
      </c>
      <c r="G36" s="121">
        <v>6</v>
      </c>
      <c r="H36" s="121">
        <v>7</v>
      </c>
      <c r="I36" s="121">
        <v>1</v>
      </c>
      <c r="J36" s="121">
        <v>1</v>
      </c>
      <c r="K36" s="121">
        <v>1</v>
      </c>
      <c r="L36" s="121">
        <v>4</v>
      </c>
      <c r="M36" s="121">
        <v>4</v>
      </c>
      <c r="N36" s="122">
        <v>48</v>
      </c>
    </row>
    <row r="37" spans="1:14" s="110" customFormat="1" ht="9.9" customHeight="1" x14ac:dyDescent="0.15">
      <c r="A37" s="110" t="s">
        <v>99</v>
      </c>
      <c r="B37" s="121">
        <v>1</v>
      </c>
      <c r="C37" s="121" t="s">
        <v>25</v>
      </c>
      <c r="D37" s="121" t="s">
        <v>25</v>
      </c>
      <c r="E37" s="121" t="s">
        <v>25</v>
      </c>
      <c r="F37" s="121" t="s">
        <v>25</v>
      </c>
      <c r="G37" s="121" t="s">
        <v>25</v>
      </c>
      <c r="H37" s="121">
        <v>2</v>
      </c>
      <c r="I37" s="121">
        <v>2</v>
      </c>
      <c r="J37" s="121">
        <v>4</v>
      </c>
      <c r="K37" s="121">
        <v>2</v>
      </c>
      <c r="L37" s="121">
        <v>3</v>
      </c>
      <c r="M37" s="121">
        <v>2</v>
      </c>
      <c r="N37" s="122">
        <v>16</v>
      </c>
    </row>
    <row r="38" spans="1:14" s="110" customFormat="1" ht="9.9" customHeight="1" x14ac:dyDescent="0.15">
      <c r="A38" s="110" t="s">
        <v>206</v>
      </c>
      <c r="B38" s="121">
        <v>15986</v>
      </c>
      <c r="C38" s="121">
        <v>16165</v>
      </c>
      <c r="D38" s="121">
        <v>16610</v>
      </c>
      <c r="E38" s="121">
        <v>16326</v>
      </c>
      <c r="F38" s="121">
        <v>13018</v>
      </c>
      <c r="G38" s="121">
        <v>9719</v>
      </c>
      <c r="H38" s="121">
        <v>12262</v>
      </c>
      <c r="I38" s="121">
        <v>24120</v>
      </c>
      <c r="J38" s="121">
        <v>20877</v>
      </c>
      <c r="K38" s="121">
        <v>19944</v>
      </c>
      <c r="L38" s="121">
        <v>27289</v>
      </c>
      <c r="M38" s="121">
        <v>34543</v>
      </c>
      <c r="N38" s="122">
        <v>226859</v>
      </c>
    </row>
    <row r="39" spans="1:14" s="110" customFormat="1" ht="9.9" customHeight="1" x14ac:dyDescent="0.15">
      <c r="A39" s="110" t="s">
        <v>207</v>
      </c>
      <c r="B39" s="121">
        <v>29957</v>
      </c>
      <c r="C39" s="121">
        <v>5565</v>
      </c>
      <c r="D39" s="121" t="s">
        <v>25</v>
      </c>
      <c r="E39" s="121">
        <v>39</v>
      </c>
      <c r="F39" s="121">
        <v>34</v>
      </c>
      <c r="G39" s="121">
        <v>3</v>
      </c>
      <c r="H39" s="121">
        <v>331</v>
      </c>
      <c r="I39" s="121">
        <v>5720</v>
      </c>
      <c r="J39" s="121">
        <v>13738</v>
      </c>
      <c r="K39" s="121">
        <v>23572</v>
      </c>
      <c r="L39" s="121">
        <v>31308</v>
      </c>
      <c r="M39" s="121">
        <v>30040</v>
      </c>
      <c r="N39" s="122">
        <v>140307</v>
      </c>
    </row>
    <row r="40" spans="1:14" s="110" customFormat="1" ht="9.9" customHeight="1" x14ac:dyDescent="0.15">
      <c r="A40" s="110" t="s">
        <v>221</v>
      </c>
      <c r="B40" s="121">
        <v>2229</v>
      </c>
      <c r="C40" s="121">
        <v>1357</v>
      </c>
      <c r="D40" s="121">
        <v>1614</v>
      </c>
      <c r="E40" s="121">
        <v>154</v>
      </c>
      <c r="F40" s="121">
        <v>465</v>
      </c>
      <c r="G40" s="121">
        <v>734</v>
      </c>
      <c r="H40" s="121">
        <v>1390</v>
      </c>
      <c r="I40" s="121">
        <v>589</v>
      </c>
      <c r="J40" s="121">
        <v>26</v>
      </c>
      <c r="K40" s="121">
        <v>184</v>
      </c>
      <c r="L40" s="121">
        <v>782</v>
      </c>
      <c r="M40" s="121">
        <v>1737</v>
      </c>
      <c r="N40" s="122">
        <v>11261</v>
      </c>
    </row>
    <row r="41" spans="1:14" s="110" customFormat="1" ht="9.9" customHeight="1" x14ac:dyDescent="0.15">
      <c r="A41" s="110" t="s">
        <v>144</v>
      </c>
      <c r="B41" s="121">
        <v>52</v>
      </c>
      <c r="C41" s="121">
        <v>112</v>
      </c>
      <c r="D41" s="121">
        <v>101</v>
      </c>
      <c r="E41" s="121">
        <v>16</v>
      </c>
      <c r="F41" s="121">
        <v>45</v>
      </c>
      <c r="G41" s="121">
        <v>93</v>
      </c>
      <c r="H41" s="121">
        <v>107</v>
      </c>
      <c r="I41" s="121">
        <v>8</v>
      </c>
      <c r="J41" s="121">
        <v>14</v>
      </c>
      <c r="K41" s="121">
        <v>5</v>
      </c>
      <c r="L41" s="121">
        <v>25</v>
      </c>
      <c r="M41" s="121">
        <v>12</v>
      </c>
      <c r="N41" s="122">
        <v>590</v>
      </c>
    </row>
    <row r="42" spans="1:14" s="110" customFormat="1" ht="9.9" customHeight="1" x14ac:dyDescent="0.15">
      <c r="A42" s="110" t="s">
        <v>126</v>
      </c>
      <c r="B42" s="121" t="s">
        <v>25</v>
      </c>
      <c r="C42" s="121">
        <v>2</v>
      </c>
      <c r="D42" s="121">
        <v>3</v>
      </c>
      <c r="E42" s="121">
        <v>1</v>
      </c>
      <c r="F42" s="121">
        <v>1</v>
      </c>
      <c r="G42" s="121">
        <v>1</v>
      </c>
      <c r="H42" s="121" t="s">
        <v>25</v>
      </c>
      <c r="I42" s="121" t="s">
        <v>25</v>
      </c>
      <c r="J42" s="121" t="s">
        <v>25</v>
      </c>
      <c r="K42" s="121" t="s">
        <v>25</v>
      </c>
      <c r="L42" s="121" t="s">
        <v>25</v>
      </c>
      <c r="M42" s="121" t="s">
        <v>25</v>
      </c>
      <c r="N42" s="122">
        <v>8</v>
      </c>
    </row>
    <row r="43" spans="1:14" s="110" customFormat="1" ht="9.9" customHeight="1" x14ac:dyDescent="0.15">
      <c r="A43" s="110" t="s">
        <v>46</v>
      </c>
      <c r="B43" s="121">
        <v>2</v>
      </c>
      <c r="C43" s="121" t="s">
        <v>25</v>
      </c>
      <c r="D43" s="121">
        <v>1</v>
      </c>
      <c r="E43" s="121" t="s">
        <v>25</v>
      </c>
      <c r="F43" s="121" t="s">
        <v>25</v>
      </c>
      <c r="G43" s="121" t="s">
        <v>25</v>
      </c>
      <c r="H43" s="121" t="s">
        <v>25</v>
      </c>
      <c r="I43" s="121" t="s">
        <v>25</v>
      </c>
      <c r="J43" s="121" t="s">
        <v>25</v>
      </c>
      <c r="K43" s="121" t="s">
        <v>25</v>
      </c>
      <c r="L43" s="121" t="s">
        <v>25</v>
      </c>
      <c r="M43" s="121" t="s">
        <v>25</v>
      </c>
      <c r="N43" s="122">
        <v>3</v>
      </c>
    </row>
    <row r="44" spans="1:14" s="110" customFormat="1" ht="9.9" customHeight="1" x14ac:dyDescent="0.15">
      <c r="A44" s="110" t="s">
        <v>166</v>
      </c>
      <c r="B44" s="121">
        <v>2348</v>
      </c>
      <c r="C44" s="121">
        <v>2216</v>
      </c>
      <c r="D44" s="121">
        <v>3569</v>
      </c>
      <c r="E44" s="121">
        <v>3370</v>
      </c>
      <c r="F44" s="121">
        <v>3303</v>
      </c>
      <c r="G44" s="121">
        <v>1778</v>
      </c>
      <c r="H44" s="121">
        <v>1222</v>
      </c>
      <c r="I44" s="121">
        <v>3230</v>
      </c>
      <c r="J44" s="121">
        <v>503</v>
      </c>
      <c r="K44" s="121">
        <v>363</v>
      </c>
      <c r="L44" s="121">
        <v>1749</v>
      </c>
      <c r="M44" s="121">
        <v>2506</v>
      </c>
      <c r="N44" s="122">
        <v>26157</v>
      </c>
    </row>
    <row r="45" spans="1:14" s="110" customFormat="1" ht="9.9" customHeight="1" x14ac:dyDescent="0.15">
      <c r="A45" s="123" t="s">
        <v>225</v>
      </c>
      <c r="B45" s="124" t="s">
        <v>25</v>
      </c>
      <c r="C45" s="124" t="s">
        <v>25</v>
      </c>
      <c r="D45" s="124" t="s">
        <v>25</v>
      </c>
      <c r="E45" s="124" t="s">
        <v>25</v>
      </c>
      <c r="F45" s="124">
        <v>1</v>
      </c>
      <c r="G45" s="124" t="s">
        <v>25</v>
      </c>
      <c r="H45" s="124" t="s">
        <v>25</v>
      </c>
      <c r="I45" s="124" t="s">
        <v>25</v>
      </c>
      <c r="J45" s="124" t="s">
        <v>25</v>
      </c>
      <c r="K45" s="124" t="s">
        <v>25</v>
      </c>
      <c r="L45" s="124" t="s">
        <v>25</v>
      </c>
      <c r="M45" s="124" t="s">
        <v>25</v>
      </c>
      <c r="N45" s="125">
        <v>1</v>
      </c>
    </row>
    <row r="46" spans="1:14" s="110" customFormat="1" ht="9.9" customHeight="1" x14ac:dyDescent="0.15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8"/>
    </row>
    <row r="47" spans="1:14" s="110" customFormat="1" ht="9.9" customHeight="1" x14ac:dyDescent="0.15">
      <c r="A47" s="110" t="s">
        <v>98</v>
      </c>
      <c r="B47" s="121">
        <v>12</v>
      </c>
      <c r="C47" s="121">
        <v>37</v>
      </c>
      <c r="D47" s="121">
        <v>62</v>
      </c>
      <c r="E47" s="121">
        <v>64</v>
      </c>
      <c r="F47" s="121">
        <v>65</v>
      </c>
      <c r="G47" s="121">
        <v>57</v>
      </c>
      <c r="H47" s="121">
        <v>47</v>
      </c>
      <c r="I47" s="121">
        <v>29</v>
      </c>
      <c r="J47" s="121">
        <v>41</v>
      </c>
      <c r="K47" s="121">
        <v>37</v>
      </c>
      <c r="L47" s="121">
        <v>6</v>
      </c>
      <c r="M47" s="121" t="s">
        <v>25</v>
      </c>
      <c r="N47" s="122">
        <v>457</v>
      </c>
    </row>
    <row r="48" spans="1:14" s="110" customFormat="1" ht="9.9" customHeight="1" x14ac:dyDescent="0.15">
      <c r="A48" s="110" t="s">
        <v>50</v>
      </c>
      <c r="B48" s="121">
        <v>908</v>
      </c>
      <c r="C48" s="121">
        <v>831</v>
      </c>
      <c r="D48" s="121">
        <v>853</v>
      </c>
      <c r="E48" s="121">
        <v>1274</v>
      </c>
      <c r="F48" s="121">
        <v>789</v>
      </c>
      <c r="G48" s="121">
        <v>705</v>
      </c>
      <c r="H48" s="121">
        <v>766</v>
      </c>
      <c r="I48" s="121">
        <v>990</v>
      </c>
      <c r="J48" s="121">
        <v>986</v>
      </c>
      <c r="K48" s="121">
        <v>1227</v>
      </c>
      <c r="L48" s="121">
        <v>963</v>
      </c>
      <c r="M48" s="121">
        <v>1151</v>
      </c>
      <c r="N48" s="122">
        <v>11443</v>
      </c>
    </row>
    <row r="49" spans="1:14" s="110" customFormat="1" ht="9.9" customHeight="1" x14ac:dyDescent="0.15">
      <c r="A49" s="110" t="s">
        <v>222</v>
      </c>
      <c r="B49" s="121" t="s">
        <v>25</v>
      </c>
      <c r="C49" s="121" t="s">
        <v>25</v>
      </c>
      <c r="D49" s="121" t="s">
        <v>25</v>
      </c>
      <c r="E49" s="121">
        <v>1</v>
      </c>
      <c r="F49" s="121" t="s">
        <v>25</v>
      </c>
      <c r="G49" s="121" t="s">
        <v>25</v>
      </c>
      <c r="H49" s="121" t="s">
        <v>25</v>
      </c>
      <c r="I49" s="121" t="s">
        <v>25</v>
      </c>
      <c r="J49" s="121" t="s">
        <v>25</v>
      </c>
      <c r="K49" s="121" t="s">
        <v>25</v>
      </c>
      <c r="L49" s="121" t="s">
        <v>25</v>
      </c>
      <c r="M49" s="121" t="s">
        <v>25</v>
      </c>
      <c r="N49" s="122">
        <v>1</v>
      </c>
    </row>
    <row r="50" spans="1:14" s="110" customFormat="1" ht="9.9" customHeight="1" x14ac:dyDescent="0.15">
      <c r="A50" s="110" t="s">
        <v>217</v>
      </c>
      <c r="B50" s="121">
        <v>1</v>
      </c>
      <c r="C50" s="121" t="s">
        <v>25</v>
      </c>
      <c r="D50" s="121">
        <v>1</v>
      </c>
      <c r="E50" s="121">
        <v>6</v>
      </c>
      <c r="F50" s="121" t="s">
        <v>25</v>
      </c>
      <c r="G50" s="121">
        <v>1</v>
      </c>
      <c r="H50" s="121">
        <v>1</v>
      </c>
      <c r="I50" s="121">
        <v>1</v>
      </c>
      <c r="J50" s="121">
        <v>4</v>
      </c>
      <c r="K50" s="121">
        <v>6</v>
      </c>
      <c r="L50" s="121">
        <v>14</v>
      </c>
      <c r="M50" s="121">
        <v>7</v>
      </c>
      <c r="N50" s="122">
        <v>42</v>
      </c>
    </row>
    <row r="51" spans="1:14" s="110" customFormat="1" ht="9.9" customHeight="1" x14ac:dyDescent="0.15">
      <c r="A51" s="110" t="s">
        <v>218</v>
      </c>
      <c r="B51" s="121" t="s">
        <v>25</v>
      </c>
      <c r="C51" s="121" t="s">
        <v>25</v>
      </c>
      <c r="D51" s="121" t="s">
        <v>25</v>
      </c>
      <c r="E51" s="121" t="s">
        <v>25</v>
      </c>
      <c r="F51" s="121" t="s">
        <v>25</v>
      </c>
      <c r="G51" s="121" t="s">
        <v>25</v>
      </c>
      <c r="H51" s="121" t="s">
        <v>25</v>
      </c>
      <c r="I51" s="121" t="s">
        <v>25</v>
      </c>
      <c r="J51" s="121" t="s">
        <v>25</v>
      </c>
      <c r="K51" s="121">
        <v>1</v>
      </c>
      <c r="L51" s="121" t="s">
        <v>25</v>
      </c>
      <c r="M51" s="121" t="s">
        <v>25</v>
      </c>
      <c r="N51" s="122">
        <v>1</v>
      </c>
    </row>
    <row r="52" spans="1:14" s="110" customFormat="1" ht="9.9" customHeight="1" x14ac:dyDescent="0.15">
      <c r="A52" s="110" t="s">
        <v>156</v>
      </c>
      <c r="B52" s="121">
        <v>1</v>
      </c>
      <c r="C52" s="121" t="s">
        <v>25</v>
      </c>
      <c r="D52" s="121" t="s">
        <v>25</v>
      </c>
      <c r="E52" s="121" t="s">
        <v>25</v>
      </c>
      <c r="F52" s="121" t="s">
        <v>25</v>
      </c>
      <c r="G52" s="121" t="s">
        <v>25</v>
      </c>
      <c r="H52" s="121" t="s">
        <v>25</v>
      </c>
      <c r="I52" s="121" t="s">
        <v>25</v>
      </c>
      <c r="J52" s="121" t="s">
        <v>25</v>
      </c>
      <c r="K52" s="121" t="s">
        <v>25</v>
      </c>
      <c r="L52" s="121" t="s">
        <v>25</v>
      </c>
      <c r="M52" s="121" t="s">
        <v>25</v>
      </c>
      <c r="N52" s="122">
        <v>1</v>
      </c>
    </row>
    <row r="53" spans="1:14" s="110" customFormat="1" ht="9.9" customHeight="1" x14ac:dyDescent="0.15">
      <c r="A53" s="110" t="s">
        <v>182</v>
      </c>
      <c r="B53" s="121" t="s">
        <v>25</v>
      </c>
      <c r="C53" s="121">
        <v>1</v>
      </c>
      <c r="D53" s="121">
        <v>2</v>
      </c>
      <c r="E53" s="121" t="s">
        <v>25</v>
      </c>
      <c r="F53" s="121" t="s">
        <v>25</v>
      </c>
      <c r="G53" s="121" t="s">
        <v>25</v>
      </c>
      <c r="H53" s="121">
        <v>1</v>
      </c>
      <c r="I53" s="121">
        <v>1</v>
      </c>
      <c r="J53" s="121">
        <v>3</v>
      </c>
      <c r="K53" s="121">
        <v>2</v>
      </c>
      <c r="L53" s="121" t="s">
        <v>25</v>
      </c>
      <c r="M53" s="121" t="s">
        <v>25</v>
      </c>
      <c r="N53" s="122">
        <v>10</v>
      </c>
    </row>
    <row r="54" spans="1:14" s="110" customFormat="1" ht="9.9" customHeight="1" x14ac:dyDescent="0.15">
      <c r="A54" s="110" t="s">
        <v>52</v>
      </c>
      <c r="B54" s="121">
        <v>444</v>
      </c>
      <c r="C54" s="121">
        <v>542</v>
      </c>
      <c r="D54" s="121">
        <v>766</v>
      </c>
      <c r="E54" s="121">
        <v>1279</v>
      </c>
      <c r="F54" s="121">
        <v>697</v>
      </c>
      <c r="G54" s="121">
        <v>609</v>
      </c>
      <c r="H54" s="121">
        <v>649</v>
      </c>
      <c r="I54" s="121">
        <v>402</v>
      </c>
      <c r="J54" s="121">
        <v>460</v>
      </c>
      <c r="K54" s="121">
        <v>178</v>
      </c>
      <c r="L54" s="121">
        <v>185</v>
      </c>
      <c r="M54" s="121">
        <v>169</v>
      </c>
      <c r="N54" s="122">
        <v>6380</v>
      </c>
    </row>
    <row r="55" spans="1:14" s="110" customFormat="1" ht="9.9" customHeight="1" x14ac:dyDescent="0.15">
      <c r="A55" s="110" t="s">
        <v>169</v>
      </c>
      <c r="B55" s="121">
        <v>38003</v>
      </c>
      <c r="C55" s="121">
        <v>41022</v>
      </c>
      <c r="D55" s="121">
        <v>46145</v>
      </c>
      <c r="E55" s="121">
        <v>46884</v>
      </c>
      <c r="F55" s="121">
        <v>46255</v>
      </c>
      <c r="G55" s="121">
        <v>41413</v>
      </c>
      <c r="H55" s="121">
        <v>34421</v>
      </c>
      <c r="I55" s="121">
        <v>18245</v>
      </c>
      <c r="J55" s="121">
        <v>9443</v>
      </c>
      <c r="K55" s="121">
        <v>16212</v>
      </c>
      <c r="L55" s="121">
        <v>16968</v>
      </c>
      <c r="M55" s="121">
        <v>25411</v>
      </c>
      <c r="N55" s="122">
        <v>380422</v>
      </c>
    </row>
    <row r="56" spans="1:14" s="110" customFormat="1" ht="9.9" customHeight="1" x14ac:dyDescent="0.15">
      <c r="A56" s="110" t="s">
        <v>53</v>
      </c>
      <c r="B56" s="121">
        <v>213</v>
      </c>
      <c r="C56" s="121">
        <v>206</v>
      </c>
      <c r="D56" s="121">
        <v>221</v>
      </c>
      <c r="E56" s="121">
        <v>430</v>
      </c>
      <c r="F56" s="121">
        <v>235</v>
      </c>
      <c r="G56" s="121">
        <v>154</v>
      </c>
      <c r="H56" s="121">
        <v>191</v>
      </c>
      <c r="I56" s="121">
        <v>269</v>
      </c>
      <c r="J56" s="121">
        <v>181</v>
      </c>
      <c r="K56" s="121">
        <v>86</v>
      </c>
      <c r="L56" s="121">
        <v>97</v>
      </c>
      <c r="M56" s="121">
        <v>110</v>
      </c>
      <c r="N56" s="122">
        <v>2393</v>
      </c>
    </row>
    <row r="57" spans="1:14" s="110" customFormat="1" ht="9.9" customHeight="1" x14ac:dyDescent="0.15">
      <c r="A57" s="110" t="s">
        <v>118</v>
      </c>
      <c r="B57" s="121">
        <v>137</v>
      </c>
      <c r="C57" s="121">
        <v>58</v>
      </c>
      <c r="D57" s="121">
        <v>68</v>
      </c>
      <c r="E57" s="121">
        <v>48</v>
      </c>
      <c r="F57" s="121">
        <v>27</v>
      </c>
      <c r="G57" s="121">
        <v>49</v>
      </c>
      <c r="H57" s="121">
        <v>21</v>
      </c>
      <c r="I57" s="121">
        <v>65</v>
      </c>
      <c r="J57" s="121">
        <v>180</v>
      </c>
      <c r="K57" s="121">
        <v>229</v>
      </c>
      <c r="L57" s="121">
        <v>149</v>
      </c>
      <c r="M57" s="121">
        <v>187</v>
      </c>
      <c r="N57" s="122">
        <v>1218</v>
      </c>
    </row>
    <row r="58" spans="1:14" s="110" customFormat="1" ht="9.9" customHeight="1" x14ac:dyDescent="0.15">
      <c r="A58" s="110" t="s">
        <v>183</v>
      </c>
      <c r="B58" s="121">
        <v>103</v>
      </c>
      <c r="C58" s="121">
        <v>96</v>
      </c>
      <c r="D58" s="121">
        <v>97</v>
      </c>
      <c r="E58" s="121">
        <v>28</v>
      </c>
      <c r="F58" s="121" t="s">
        <v>25</v>
      </c>
      <c r="G58" s="121" t="s">
        <v>25</v>
      </c>
      <c r="H58" s="121" t="s">
        <v>25</v>
      </c>
      <c r="I58" s="121">
        <v>29</v>
      </c>
      <c r="J58" s="121">
        <v>38</v>
      </c>
      <c r="K58" s="121" t="s">
        <v>25</v>
      </c>
      <c r="L58" s="121">
        <v>28</v>
      </c>
      <c r="M58" s="121">
        <v>87</v>
      </c>
      <c r="N58" s="122">
        <v>506</v>
      </c>
    </row>
    <row r="59" spans="1:14" s="110" customFormat="1" ht="9.9" customHeight="1" x14ac:dyDescent="0.15">
      <c r="A59" s="110" t="s">
        <v>70</v>
      </c>
      <c r="B59" s="121" t="s">
        <v>25</v>
      </c>
      <c r="C59" s="121" t="s">
        <v>25</v>
      </c>
      <c r="D59" s="121" t="s">
        <v>25</v>
      </c>
      <c r="E59" s="121" t="s">
        <v>25</v>
      </c>
      <c r="F59" s="121" t="s">
        <v>25</v>
      </c>
      <c r="G59" s="121" t="s">
        <v>25</v>
      </c>
      <c r="H59" s="121">
        <v>1</v>
      </c>
      <c r="I59" s="121">
        <v>1</v>
      </c>
      <c r="J59" s="121" t="s">
        <v>25</v>
      </c>
      <c r="K59" s="121" t="s">
        <v>25</v>
      </c>
      <c r="L59" s="121" t="s">
        <v>25</v>
      </c>
      <c r="M59" s="121" t="s">
        <v>25</v>
      </c>
      <c r="N59" s="122">
        <v>2</v>
      </c>
    </row>
    <row r="60" spans="1:14" s="110" customFormat="1" ht="9.9" customHeight="1" x14ac:dyDescent="0.15">
      <c r="A60" s="110" t="s">
        <v>212</v>
      </c>
      <c r="B60" s="121">
        <v>352</v>
      </c>
      <c r="C60" s="121">
        <v>219</v>
      </c>
      <c r="D60" s="121">
        <v>383</v>
      </c>
      <c r="E60" s="121">
        <v>186</v>
      </c>
      <c r="F60" s="121">
        <v>200</v>
      </c>
      <c r="G60" s="121">
        <v>112</v>
      </c>
      <c r="H60" s="121">
        <v>26</v>
      </c>
      <c r="I60" s="121">
        <v>206</v>
      </c>
      <c r="J60" s="121">
        <v>21</v>
      </c>
      <c r="K60" s="121">
        <v>338</v>
      </c>
      <c r="L60" s="121">
        <v>430</v>
      </c>
      <c r="M60" s="121">
        <v>109</v>
      </c>
      <c r="N60" s="122">
        <v>2582</v>
      </c>
    </row>
    <row r="61" spans="1:14" s="110" customFormat="1" ht="9.9" customHeight="1" x14ac:dyDescent="0.15">
      <c r="A61" s="110" t="s">
        <v>54</v>
      </c>
      <c r="B61" s="121" t="s">
        <v>25</v>
      </c>
      <c r="C61" s="121" t="s">
        <v>25</v>
      </c>
      <c r="D61" s="121" t="s">
        <v>25</v>
      </c>
      <c r="E61" s="121" t="s">
        <v>25</v>
      </c>
      <c r="F61" s="121" t="s">
        <v>25</v>
      </c>
      <c r="G61" s="121">
        <v>1</v>
      </c>
      <c r="H61" s="121" t="s">
        <v>25</v>
      </c>
      <c r="I61" s="121" t="s">
        <v>25</v>
      </c>
      <c r="J61" s="121" t="s">
        <v>25</v>
      </c>
      <c r="K61" s="121" t="s">
        <v>25</v>
      </c>
      <c r="L61" s="121" t="s">
        <v>25</v>
      </c>
      <c r="M61" s="121" t="s">
        <v>25</v>
      </c>
      <c r="N61" s="122">
        <v>1</v>
      </c>
    </row>
    <row r="62" spans="1:14" s="110" customFormat="1" ht="9.9" customHeight="1" x14ac:dyDescent="0.15">
      <c r="A62" s="110" t="s">
        <v>71</v>
      </c>
      <c r="B62" s="121" t="s">
        <v>25</v>
      </c>
      <c r="C62" s="121">
        <v>17</v>
      </c>
      <c r="D62" s="121">
        <v>51</v>
      </c>
      <c r="E62" s="121">
        <v>58</v>
      </c>
      <c r="F62" s="121">
        <v>311</v>
      </c>
      <c r="G62" s="121">
        <v>130</v>
      </c>
      <c r="H62" s="121">
        <v>73</v>
      </c>
      <c r="I62" s="121">
        <v>268</v>
      </c>
      <c r="J62" s="121">
        <v>29</v>
      </c>
      <c r="K62" s="121" t="s">
        <v>25</v>
      </c>
      <c r="L62" s="121" t="s">
        <v>25</v>
      </c>
      <c r="M62" s="121" t="s">
        <v>25</v>
      </c>
      <c r="N62" s="122">
        <v>937</v>
      </c>
    </row>
    <row r="63" spans="1:14" s="110" customFormat="1" ht="9.9" customHeight="1" x14ac:dyDescent="0.15">
      <c r="A63" s="110" t="s">
        <v>102</v>
      </c>
      <c r="B63" s="121">
        <v>173</v>
      </c>
      <c r="C63" s="121">
        <v>132</v>
      </c>
      <c r="D63" s="121">
        <v>164</v>
      </c>
      <c r="E63" s="121">
        <v>38</v>
      </c>
      <c r="F63" s="121">
        <v>16</v>
      </c>
      <c r="G63" s="121">
        <v>7</v>
      </c>
      <c r="H63" s="121">
        <v>21</v>
      </c>
      <c r="I63" s="121">
        <v>32</v>
      </c>
      <c r="J63" s="121">
        <v>39</v>
      </c>
      <c r="K63" s="121">
        <v>47</v>
      </c>
      <c r="L63" s="121">
        <v>35</v>
      </c>
      <c r="M63" s="121">
        <v>31</v>
      </c>
      <c r="N63" s="122">
        <v>735</v>
      </c>
    </row>
    <row r="64" spans="1:14" s="110" customFormat="1" ht="9.9" customHeight="1" x14ac:dyDescent="0.15">
      <c r="A64" s="110" t="s">
        <v>174</v>
      </c>
      <c r="B64" s="121">
        <v>29</v>
      </c>
      <c r="C64" s="121">
        <v>46</v>
      </c>
      <c r="D64" s="121">
        <v>84</v>
      </c>
      <c r="E64" s="121">
        <v>27</v>
      </c>
      <c r="F64" s="121">
        <v>15</v>
      </c>
      <c r="G64" s="121">
        <v>10</v>
      </c>
      <c r="H64" s="121">
        <v>6</v>
      </c>
      <c r="I64" s="121">
        <v>24</v>
      </c>
      <c r="J64" s="121">
        <v>41</v>
      </c>
      <c r="K64" s="121">
        <v>39</v>
      </c>
      <c r="L64" s="121">
        <v>21</v>
      </c>
      <c r="M64" s="121">
        <v>13</v>
      </c>
      <c r="N64" s="122">
        <v>355</v>
      </c>
    </row>
    <row r="65" spans="1:14" s="110" customFormat="1" ht="9.9" customHeight="1" x14ac:dyDescent="0.15">
      <c r="A65" s="110" t="s">
        <v>219</v>
      </c>
      <c r="B65" s="121">
        <v>30</v>
      </c>
      <c r="C65" s="121">
        <v>26</v>
      </c>
      <c r="D65" s="121">
        <v>35</v>
      </c>
      <c r="E65" s="121">
        <v>45</v>
      </c>
      <c r="F65" s="121">
        <v>46</v>
      </c>
      <c r="G65" s="121">
        <v>46</v>
      </c>
      <c r="H65" s="121">
        <v>44</v>
      </c>
      <c r="I65" s="121">
        <v>43</v>
      </c>
      <c r="J65" s="121">
        <v>39</v>
      </c>
      <c r="K65" s="121">
        <v>30</v>
      </c>
      <c r="L65" s="121">
        <v>36</v>
      </c>
      <c r="M65" s="121">
        <v>56</v>
      </c>
      <c r="N65" s="122">
        <v>476</v>
      </c>
    </row>
    <row r="66" spans="1:14" s="110" customFormat="1" ht="9.9" customHeight="1" x14ac:dyDescent="0.15">
      <c r="A66" s="110" t="s">
        <v>119</v>
      </c>
      <c r="B66" s="121">
        <v>1</v>
      </c>
      <c r="C66" s="121">
        <v>1</v>
      </c>
      <c r="D66" s="121" t="s">
        <v>25</v>
      </c>
      <c r="E66" s="121">
        <v>2</v>
      </c>
      <c r="F66" s="121">
        <v>2</v>
      </c>
      <c r="G66" s="121" t="s">
        <v>25</v>
      </c>
      <c r="H66" s="121">
        <v>1</v>
      </c>
      <c r="I66" s="121" t="s">
        <v>25</v>
      </c>
      <c r="J66" s="121">
        <v>1</v>
      </c>
      <c r="K66" s="121">
        <v>1</v>
      </c>
      <c r="L66" s="121">
        <v>1</v>
      </c>
      <c r="M66" s="121">
        <v>1</v>
      </c>
      <c r="N66" s="122">
        <v>11</v>
      </c>
    </row>
    <row r="67" spans="1:14" s="110" customFormat="1" ht="9.9" customHeight="1" x14ac:dyDescent="0.15">
      <c r="A67" s="110" t="s">
        <v>220</v>
      </c>
      <c r="B67" s="121" t="s">
        <v>25</v>
      </c>
      <c r="C67" s="121" t="s">
        <v>25</v>
      </c>
      <c r="D67" s="121">
        <v>81</v>
      </c>
      <c r="E67" s="121">
        <v>132</v>
      </c>
      <c r="F67" s="121">
        <v>162</v>
      </c>
      <c r="G67" s="121">
        <v>108</v>
      </c>
      <c r="H67" s="121">
        <v>105</v>
      </c>
      <c r="I67" s="121">
        <v>86</v>
      </c>
      <c r="J67" s="121">
        <v>104</v>
      </c>
      <c r="K67" s="121">
        <v>47</v>
      </c>
      <c r="L67" s="121" t="s">
        <v>25</v>
      </c>
      <c r="M67" s="121" t="s">
        <v>25</v>
      </c>
      <c r="N67" s="122">
        <v>825</v>
      </c>
    </row>
    <row r="68" spans="1:14" s="110" customFormat="1" ht="9.9" customHeight="1" x14ac:dyDescent="0.15">
      <c r="A68" s="110" t="s">
        <v>184</v>
      </c>
      <c r="B68" s="121" t="s">
        <v>25</v>
      </c>
      <c r="C68" s="121">
        <v>5</v>
      </c>
      <c r="D68" s="121" t="s">
        <v>25</v>
      </c>
      <c r="E68" s="121" t="s">
        <v>25</v>
      </c>
      <c r="F68" s="121" t="s">
        <v>25</v>
      </c>
      <c r="G68" s="121" t="s">
        <v>25</v>
      </c>
      <c r="H68" s="121" t="s">
        <v>25</v>
      </c>
      <c r="I68" s="121" t="s">
        <v>25</v>
      </c>
      <c r="J68" s="121" t="s">
        <v>25</v>
      </c>
      <c r="K68" s="121" t="s">
        <v>25</v>
      </c>
      <c r="L68" s="121" t="s">
        <v>25</v>
      </c>
      <c r="M68" s="121" t="s">
        <v>25</v>
      </c>
      <c r="N68" s="122">
        <v>5</v>
      </c>
    </row>
    <row r="69" spans="1:14" s="110" customFormat="1" ht="9.9" customHeight="1" x14ac:dyDescent="0.15">
      <c r="A69" s="123" t="s">
        <v>185</v>
      </c>
      <c r="B69" s="124">
        <v>19</v>
      </c>
      <c r="C69" s="124">
        <v>31</v>
      </c>
      <c r="D69" s="124">
        <v>28</v>
      </c>
      <c r="E69" s="124">
        <v>13</v>
      </c>
      <c r="F69" s="124">
        <v>20</v>
      </c>
      <c r="G69" s="124">
        <v>3</v>
      </c>
      <c r="H69" s="124">
        <v>13</v>
      </c>
      <c r="I69" s="124">
        <v>36</v>
      </c>
      <c r="J69" s="124">
        <v>75</v>
      </c>
      <c r="K69" s="124">
        <v>68</v>
      </c>
      <c r="L69" s="124">
        <v>57</v>
      </c>
      <c r="M69" s="124">
        <v>73</v>
      </c>
      <c r="N69" s="125">
        <v>436</v>
      </c>
    </row>
    <row r="70" spans="1:14" s="110" customFormat="1" ht="9.9" customHeight="1" x14ac:dyDescent="0.15">
      <c r="A70" s="126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</row>
    <row r="71" spans="1:14" s="110" customFormat="1" ht="9.9" customHeight="1" x14ac:dyDescent="0.15">
      <c r="A71" s="110" t="s">
        <v>211</v>
      </c>
      <c r="B71" s="121">
        <v>6</v>
      </c>
      <c r="C71" s="121">
        <v>43</v>
      </c>
      <c r="D71" s="121">
        <v>45</v>
      </c>
      <c r="E71" s="121">
        <v>131</v>
      </c>
      <c r="F71" s="121">
        <v>170</v>
      </c>
      <c r="G71" s="121">
        <v>72</v>
      </c>
      <c r="H71" s="121">
        <v>110</v>
      </c>
      <c r="I71" s="121">
        <v>106</v>
      </c>
      <c r="J71" s="121">
        <v>96</v>
      </c>
      <c r="K71" s="121">
        <v>145</v>
      </c>
      <c r="L71" s="121">
        <v>148</v>
      </c>
      <c r="M71" s="121">
        <v>102</v>
      </c>
      <c r="N71" s="122">
        <v>1174</v>
      </c>
    </row>
    <row r="72" spans="1:14" s="110" customFormat="1" ht="9.9" customHeight="1" x14ac:dyDescent="0.15">
      <c r="A72" s="110" t="s">
        <v>100</v>
      </c>
      <c r="B72" s="121">
        <v>345</v>
      </c>
      <c r="C72" s="121">
        <v>432</v>
      </c>
      <c r="D72" s="121">
        <v>417</v>
      </c>
      <c r="E72" s="121">
        <v>265</v>
      </c>
      <c r="F72" s="121">
        <v>241</v>
      </c>
      <c r="G72" s="121">
        <v>157</v>
      </c>
      <c r="H72" s="121">
        <v>192</v>
      </c>
      <c r="I72" s="121">
        <v>187</v>
      </c>
      <c r="J72" s="121">
        <v>213</v>
      </c>
      <c r="K72" s="121">
        <v>275</v>
      </c>
      <c r="L72" s="121">
        <v>314</v>
      </c>
      <c r="M72" s="121">
        <v>299</v>
      </c>
      <c r="N72" s="122">
        <v>3337</v>
      </c>
    </row>
    <row r="73" spans="1:14" s="110" customFormat="1" ht="9.9" customHeight="1" x14ac:dyDescent="0.15">
      <c r="A73" s="110" t="s">
        <v>194</v>
      </c>
      <c r="B73" s="121" t="s">
        <v>25</v>
      </c>
      <c r="C73" s="121" t="s">
        <v>25</v>
      </c>
      <c r="D73" s="121" t="s">
        <v>25</v>
      </c>
      <c r="E73" s="121">
        <v>1</v>
      </c>
      <c r="F73" s="121">
        <v>3</v>
      </c>
      <c r="G73" s="121">
        <v>2</v>
      </c>
      <c r="H73" s="121">
        <v>2</v>
      </c>
      <c r="I73" s="121">
        <v>4</v>
      </c>
      <c r="J73" s="121">
        <v>4</v>
      </c>
      <c r="K73" s="121" t="s">
        <v>25</v>
      </c>
      <c r="L73" s="121" t="s">
        <v>25</v>
      </c>
      <c r="M73" s="121" t="s">
        <v>25</v>
      </c>
      <c r="N73" s="122">
        <v>16</v>
      </c>
    </row>
    <row r="74" spans="1:14" s="110" customFormat="1" ht="9.9" customHeight="1" x14ac:dyDescent="0.15">
      <c r="A74" s="110" t="s">
        <v>72</v>
      </c>
      <c r="B74" s="121">
        <v>1</v>
      </c>
      <c r="C74" s="121">
        <v>3</v>
      </c>
      <c r="D74" s="121">
        <v>4</v>
      </c>
      <c r="E74" s="121">
        <v>4</v>
      </c>
      <c r="F74" s="121">
        <v>3</v>
      </c>
      <c r="G74" s="121" t="s">
        <v>25</v>
      </c>
      <c r="H74" s="121">
        <v>1</v>
      </c>
      <c r="I74" s="121">
        <v>5</v>
      </c>
      <c r="J74" s="121">
        <v>8</v>
      </c>
      <c r="K74" s="121">
        <v>3</v>
      </c>
      <c r="L74" s="121">
        <v>3</v>
      </c>
      <c r="M74" s="121">
        <v>3</v>
      </c>
      <c r="N74" s="122">
        <v>38</v>
      </c>
    </row>
    <row r="75" spans="1:14" s="110" customFormat="1" ht="9.9" customHeight="1" x14ac:dyDescent="0.15">
      <c r="A75" s="110" t="s">
        <v>186</v>
      </c>
      <c r="B75" s="121" t="s">
        <v>25</v>
      </c>
      <c r="C75" s="121" t="s">
        <v>25</v>
      </c>
      <c r="D75" s="121" t="s">
        <v>25</v>
      </c>
      <c r="E75" s="121" t="s">
        <v>25</v>
      </c>
      <c r="F75" s="121" t="s">
        <v>25</v>
      </c>
      <c r="G75" s="121" t="s">
        <v>25</v>
      </c>
      <c r="H75" s="121" t="s">
        <v>25</v>
      </c>
      <c r="I75" s="121" t="s">
        <v>25</v>
      </c>
      <c r="J75" s="121" t="s">
        <v>25</v>
      </c>
      <c r="K75" s="121" t="s">
        <v>25</v>
      </c>
      <c r="L75" s="121">
        <v>1</v>
      </c>
      <c r="M75" s="121" t="s">
        <v>25</v>
      </c>
      <c r="N75" s="122">
        <v>1</v>
      </c>
    </row>
    <row r="76" spans="1:14" s="110" customFormat="1" ht="9.9" customHeight="1" x14ac:dyDescent="0.15">
      <c r="A76" s="110" t="s">
        <v>223</v>
      </c>
      <c r="B76" s="121" t="s">
        <v>25</v>
      </c>
      <c r="C76" s="121" t="s">
        <v>25</v>
      </c>
      <c r="D76" s="121">
        <v>18</v>
      </c>
      <c r="E76" s="121" t="s">
        <v>25</v>
      </c>
      <c r="F76" s="121">
        <v>4</v>
      </c>
      <c r="G76" s="121">
        <v>2</v>
      </c>
      <c r="H76" s="121">
        <v>8</v>
      </c>
      <c r="I76" s="121" t="s">
        <v>25</v>
      </c>
      <c r="J76" s="121" t="s">
        <v>25</v>
      </c>
      <c r="K76" s="121" t="s">
        <v>25</v>
      </c>
      <c r="L76" s="121" t="s">
        <v>25</v>
      </c>
      <c r="M76" s="121" t="s">
        <v>25</v>
      </c>
      <c r="N76" s="122">
        <v>32</v>
      </c>
    </row>
    <row r="77" spans="1:14" s="110" customFormat="1" ht="9.9" customHeight="1" x14ac:dyDescent="0.15">
      <c r="A77" s="123" t="s">
        <v>124</v>
      </c>
      <c r="B77" s="124">
        <v>25</v>
      </c>
      <c r="C77" s="124">
        <v>10</v>
      </c>
      <c r="D77" s="124">
        <v>19</v>
      </c>
      <c r="E77" s="124">
        <v>35</v>
      </c>
      <c r="F77" s="124">
        <v>17</v>
      </c>
      <c r="G77" s="124">
        <v>13</v>
      </c>
      <c r="H77" s="124">
        <v>12</v>
      </c>
      <c r="I77" s="124">
        <v>17</v>
      </c>
      <c r="J77" s="124">
        <v>38</v>
      </c>
      <c r="K77" s="124">
        <v>26</v>
      </c>
      <c r="L77" s="124">
        <v>8</v>
      </c>
      <c r="M77" s="124">
        <v>19</v>
      </c>
      <c r="N77" s="125">
        <v>239</v>
      </c>
    </row>
    <row r="78" spans="1:14" s="110" customFormat="1" ht="9.9" customHeight="1" x14ac:dyDescent="0.15">
      <c r="A78" s="126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8"/>
    </row>
    <row r="79" spans="1:14" s="110" customFormat="1" ht="9.9" customHeight="1" x14ac:dyDescent="0.15">
      <c r="A79" s="110" t="s">
        <v>57</v>
      </c>
      <c r="B79" s="121">
        <v>23</v>
      </c>
      <c r="C79" s="121">
        <v>52</v>
      </c>
      <c r="D79" s="121">
        <v>608</v>
      </c>
      <c r="E79" s="121">
        <v>1511</v>
      </c>
      <c r="F79" s="121">
        <v>3225</v>
      </c>
      <c r="G79" s="121">
        <v>2033</v>
      </c>
      <c r="H79" s="121">
        <v>2367</v>
      </c>
      <c r="I79" s="121">
        <v>407</v>
      </c>
      <c r="J79" s="121">
        <v>250</v>
      </c>
      <c r="K79" s="121">
        <v>78</v>
      </c>
      <c r="L79" s="121" t="s">
        <v>25</v>
      </c>
      <c r="M79" s="121" t="s">
        <v>25</v>
      </c>
      <c r="N79" s="122">
        <v>10554</v>
      </c>
    </row>
    <row r="80" spans="1:14" s="110" customFormat="1" ht="9.9" customHeight="1" x14ac:dyDescent="0.15">
      <c r="A80" s="110" t="s">
        <v>187</v>
      </c>
      <c r="B80" s="121">
        <v>31</v>
      </c>
      <c r="C80" s="121">
        <v>12</v>
      </c>
      <c r="D80" s="121">
        <v>19</v>
      </c>
      <c r="E80" s="121">
        <v>16</v>
      </c>
      <c r="F80" s="121">
        <v>3</v>
      </c>
      <c r="G80" s="121" t="s">
        <v>25</v>
      </c>
      <c r="H80" s="121" t="s">
        <v>25</v>
      </c>
      <c r="I80" s="121">
        <v>14</v>
      </c>
      <c r="J80" s="121">
        <v>33</v>
      </c>
      <c r="K80" s="121" t="s">
        <v>25</v>
      </c>
      <c r="L80" s="121" t="s">
        <v>25</v>
      </c>
      <c r="M80" s="121">
        <v>2</v>
      </c>
      <c r="N80" s="122">
        <v>130</v>
      </c>
    </row>
    <row r="81" spans="1:14" s="110" customFormat="1" ht="9.9" customHeight="1" x14ac:dyDescent="0.15">
      <c r="A81" s="123" t="s">
        <v>58</v>
      </c>
      <c r="B81" s="124">
        <v>188</v>
      </c>
      <c r="C81" s="124">
        <v>189</v>
      </c>
      <c r="D81" s="124">
        <v>190</v>
      </c>
      <c r="E81" s="124">
        <v>241</v>
      </c>
      <c r="F81" s="124">
        <v>124</v>
      </c>
      <c r="G81" s="124">
        <v>102</v>
      </c>
      <c r="H81" s="124">
        <v>124</v>
      </c>
      <c r="I81" s="124">
        <v>153</v>
      </c>
      <c r="J81" s="124">
        <v>159</v>
      </c>
      <c r="K81" s="124">
        <v>120</v>
      </c>
      <c r="L81" s="124">
        <v>98</v>
      </c>
      <c r="M81" s="124">
        <v>131</v>
      </c>
      <c r="N81" s="125">
        <v>1819</v>
      </c>
    </row>
    <row r="82" spans="1:14" s="110" customFormat="1" ht="9.9" customHeight="1" x14ac:dyDescent="0.15">
      <c r="A82" s="126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8"/>
    </row>
    <row r="83" spans="1:14" s="192" customFormat="1" ht="11.25" customHeight="1" x14ac:dyDescent="0.3">
      <c r="A83" s="4" t="s">
        <v>16</v>
      </c>
      <c r="B83" s="5">
        <f t="shared" ref="B83:N83" si="0">SUM(B6:B17)</f>
        <v>22674</v>
      </c>
      <c r="C83" s="5">
        <f t="shared" si="0"/>
        <v>20123</v>
      </c>
      <c r="D83" s="5">
        <f t="shared" si="0"/>
        <v>13879</v>
      </c>
      <c r="E83" s="5">
        <f t="shared" si="0"/>
        <v>9245</v>
      </c>
      <c r="F83" s="5">
        <f t="shared" si="0"/>
        <v>5788</v>
      </c>
      <c r="G83" s="5">
        <f t="shared" si="0"/>
        <v>3313</v>
      </c>
      <c r="H83" s="5">
        <f t="shared" si="0"/>
        <v>3968</v>
      </c>
      <c r="I83" s="5">
        <f t="shared" si="0"/>
        <v>3662</v>
      </c>
      <c r="J83" s="5">
        <f t="shared" si="0"/>
        <v>3097</v>
      </c>
      <c r="K83" s="5">
        <f t="shared" si="0"/>
        <v>7931</v>
      </c>
      <c r="L83" s="5">
        <f t="shared" si="0"/>
        <v>10840</v>
      </c>
      <c r="M83" s="5">
        <f t="shared" si="0"/>
        <v>16394</v>
      </c>
      <c r="N83" s="5">
        <f t="shared" si="0"/>
        <v>120914</v>
      </c>
    </row>
    <row r="84" spans="1:14" s="192" customFormat="1" ht="11.25" customHeight="1" x14ac:dyDescent="0.3">
      <c r="A84" s="4" t="s">
        <v>17</v>
      </c>
      <c r="B84" s="6">
        <f t="shared" ref="B84:N84" si="1">SUM(B19:B45)</f>
        <v>51788</v>
      </c>
      <c r="C84" s="6">
        <f t="shared" si="1"/>
        <v>26361</v>
      </c>
      <c r="D84" s="6">
        <f t="shared" si="1"/>
        <v>22840</v>
      </c>
      <c r="E84" s="6">
        <f t="shared" si="1"/>
        <v>20419</v>
      </c>
      <c r="F84" s="6">
        <f t="shared" si="1"/>
        <v>17377</v>
      </c>
      <c r="G84" s="6">
        <f t="shared" si="1"/>
        <v>12880</v>
      </c>
      <c r="H84" s="6">
        <f t="shared" si="1"/>
        <v>16114</v>
      </c>
      <c r="I84" s="6">
        <f t="shared" si="1"/>
        <v>34133</v>
      </c>
      <c r="J84" s="6">
        <f t="shared" si="1"/>
        <v>36211</v>
      </c>
      <c r="K84" s="6">
        <f t="shared" si="1"/>
        <v>44796</v>
      </c>
      <c r="L84" s="6">
        <f t="shared" si="1"/>
        <v>61812</v>
      </c>
      <c r="M84" s="6">
        <f t="shared" si="1"/>
        <v>70192</v>
      </c>
      <c r="N84" s="6">
        <f t="shared" si="1"/>
        <v>414923</v>
      </c>
    </row>
    <row r="85" spans="1:14" s="192" customFormat="1" ht="11.25" customHeight="1" x14ac:dyDescent="0.3">
      <c r="A85" s="4" t="s">
        <v>18</v>
      </c>
      <c r="B85" s="6">
        <f t="shared" ref="B85:N85" si="2">SUM(B47:B69)</f>
        <v>40426</v>
      </c>
      <c r="C85" s="6">
        <f t="shared" si="2"/>
        <v>43270</v>
      </c>
      <c r="D85" s="6">
        <f t="shared" si="2"/>
        <v>49041</v>
      </c>
      <c r="E85" s="6">
        <f t="shared" si="2"/>
        <v>50515</v>
      </c>
      <c r="F85" s="6">
        <f t="shared" si="2"/>
        <v>48840</v>
      </c>
      <c r="G85" s="6">
        <f t="shared" si="2"/>
        <v>43405</v>
      </c>
      <c r="H85" s="6">
        <f t="shared" si="2"/>
        <v>36387</v>
      </c>
      <c r="I85" s="6">
        <f t="shared" si="2"/>
        <v>20727</v>
      </c>
      <c r="J85" s="6">
        <f t="shared" si="2"/>
        <v>11685</v>
      </c>
      <c r="K85" s="6">
        <f t="shared" si="2"/>
        <v>18548</v>
      </c>
      <c r="L85" s="6">
        <f t="shared" si="2"/>
        <v>18990</v>
      </c>
      <c r="M85" s="6">
        <f t="shared" si="2"/>
        <v>27405</v>
      </c>
      <c r="N85" s="6">
        <f t="shared" si="2"/>
        <v>409239</v>
      </c>
    </row>
    <row r="86" spans="1:14" s="192" customFormat="1" ht="11.25" customHeight="1" x14ac:dyDescent="0.3">
      <c r="A86" s="4" t="s">
        <v>19</v>
      </c>
      <c r="B86" s="6">
        <f t="shared" ref="B86:N86" si="3">SUM(B71:B77)</f>
        <v>377</v>
      </c>
      <c r="C86" s="6">
        <f t="shared" si="3"/>
        <v>488</v>
      </c>
      <c r="D86" s="6">
        <f t="shared" si="3"/>
        <v>503</v>
      </c>
      <c r="E86" s="6">
        <f t="shared" si="3"/>
        <v>436</v>
      </c>
      <c r="F86" s="6">
        <f t="shared" si="3"/>
        <v>438</v>
      </c>
      <c r="G86" s="6">
        <f t="shared" si="3"/>
        <v>246</v>
      </c>
      <c r="H86" s="6">
        <f t="shared" si="3"/>
        <v>325</v>
      </c>
      <c r="I86" s="6">
        <f t="shared" si="3"/>
        <v>319</v>
      </c>
      <c r="J86" s="6">
        <f t="shared" si="3"/>
        <v>359</v>
      </c>
      <c r="K86" s="6">
        <f t="shared" si="3"/>
        <v>449</v>
      </c>
      <c r="L86" s="6">
        <f t="shared" si="3"/>
        <v>474</v>
      </c>
      <c r="M86" s="6">
        <f t="shared" si="3"/>
        <v>423</v>
      </c>
      <c r="N86" s="6">
        <f t="shared" si="3"/>
        <v>4837</v>
      </c>
    </row>
    <row r="87" spans="1:14" s="192" customFormat="1" ht="11.25" customHeight="1" x14ac:dyDescent="0.3">
      <c r="A87" s="4" t="s">
        <v>20</v>
      </c>
      <c r="B87" s="6">
        <f t="shared" ref="B87:N87" si="4">SUM(B79:B81)</f>
        <v>242</v>
      </c>
      <c r="C87" s="6">
        <f t="shared" si="4"/>
        <v>253</v>
      </c>
      <c r="D87" s="6">
        <f t="shared" si="4"/>
        <v>817</v>
      </c>
      <c r="E87" s="6">
        <f t="shared" si="4"/>
        <v>1768</v>
      </c>
      <c r="F87" s="6">
        <f t="shared" si="4"/>
        <v>3352</v>
      </c>
      <c r="G87" s="6">
        <f t="shared" si="4"/>
        <v>2135</v>
      </c>
      <c r="H87" s="6">
        <f t="shared" si="4"/>
        <v>2491</v>
      </c>
      <c r="I87" s="6">
        <f t="shared" si="4"/>
        <v>574</v>
      </c>
      <c r="J87" s="6">
        <f t="shared" si="4"/>
        <v>442</v>
      </c>
      <c r="K87" s="6">
        <f t="shared" si="4"/>
        <v>198</v>
      </c>
      <c r="L87" s="6">
        <f t="shared" si="4"/>
        <v>98</v>
      </c>
      <c r="M87" s="6">
        <f t="shared" si="4"/>
        <v>133</v>
      </c>
      <c r="N87" s="6">
        <f t="shared" si="4"/>
        <v>12503</v>
      </c>
    </row>
    <row r="88" spans="1:14" s="146" customFormat="1" ht="12" customHeight="1" x14ac:dyDescent="0.2">
      <c r="A88" s="135" t="s">
        <v>21</v>
      </c>
      <c r="B88" s="118">
        <f>SUM(B83:B87)</f>
        <v>115507</v>
      </c>
      <c r="C88" s="118">
        <f t="shared" ref="C88:N88" si="5">SUM(C83:C87)</f>
        <v>90495</v>
      </c>
      <c r="D88" s="118">
        <f t="shared" si="5"/>
        <v>87080</v>
      </c>
      <c r="E88" s="118">
        <f t="shared" si="5"/>
        <v>82383</v>
      </c>
      <c r="F88" s="118">
        <f t="shared" si="5"/>
        <v>75795</v>
      </c>
      <c r="G88" s="118">
        <f t="shared" si="5"/>
        <v>61979</v>
      </c>
      <c r="H88" s="118">
        <f t="shared" si="5"/>
        <v>59285</v>
      </c>
      <c r="I88" s="118">
        <f t="shared" si="5"/>
        <v>59415</v>
      </c>
      <c r="J88" s="118">
        <f t="shared" si="5"/>
        <v>51794</v>
      </c>
      <c r="K88" s="118">
        <f t="shared" si="5"/>
        <v>71922</v>
      </c>
      <c r="L88" s="118">
        <f t="shared" si="5"/>
        <v>92214</v>
      </c>
      <c r="M88" s="118">
        <f t="shared" si="5"/>
        <v>114547</v>
      </c>
      <c r="N88" s="118">
        <f t="shared" si="5"/>
        <v>962416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sqref="A1:N1"/>
    </sheetView>
  </sheetViews>
  <sheetFormatPr baseColWidth="10" defaultRowHeight="14.4" x14ac:dyDescent="0.3"/>
  <cols>
    <col min="1" max="1" width="24.5546875" bestFit="1" customWidth="1"/>
    <col min="2" max="13" width="5.6640625" customWidth="1"/>
    <col min="14" max="14" width="6.5546875" bestFit="1" customWidth="1"/>
  </cols>
  <sheetData>
    <row r="1" spans="1:14" s="85" customFormat="1" ht="12.75" customHeight="1" x14ac:dyDescent="0.3">
      <c r="A1" s="237" t="s">
        <v>227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8.4" x14ac:dyDescent="0.15">
      <c r="A6" s="110" t="s">
        <v>101</v>
      </c>
      <c r="B6" s="121" t="s">
        <v>25</v>
      </c>
      <c r="C6" s="121" t="s">
        <v>25</v>
      </c>
      <c r="D6" s="121" t="s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>
        <v>1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1</v>
      </c>
    </row>
    <row r="7" spans="1:14" s="110" customFormat="1" ht="8.4" x14ac:dyDescent="0.15">
      <c r="A7" s="110" t="s">
        <v>94</v>
      </c>
      <c r="B7" s="121">
        <v>19</v>
      </c>
      <c r="C7" s="121" t="s">
        <v>25</v>
      </c>
      <c r="D7" s="121">
        <v>5</v>
      </c>
      <c r="E7" s="121">
        <v>20</v>
      </c>
      <c r="F7" s="121">
        <v>15</v>
      </c>
      <c r="G7" s="121">
        <v>6</v>
      </c>
      <c r="H7" s="121" t="s">
        <v>25</v>
      </c>
      <c r="I7" s="121">
        <v>27</v>
      </c>
      <c r="J7" s="121">
        <v>8</v>
      </c>
      <c r="K7" s="121">
        <v>7</v>
      </c>
      <c r="L7" s="121">
        <v>33</v>
      </c>
      <c r="M7" s="121">
        <v>22</v>
      </c>
      <c r="N7" s="122">
        <v>162</v>
      </c>
    </row>
    <row r="8" spans="1:14" s="110" customFormat="1" ht="8.4" x14ac:dyDescent="0.15">
      <c r="A8" s="110" t="s">
        <v>127</v>
      </c>
      <c r="B8" s="121">
        <v>14</v>
      </c>
      <c r="C8" s="121">
        <v>20</v>
      </c>
      <c r="D8" s="121">
        <v>11</v>
      </c>
      <c r="E8" s="121" t="s">
        <v>25</v>
      </c>
      <c r="F8" s="121">
        <v>1</v>
      </c>
      <c r="G8" s="121" t="s">
        <v>25</v>
      </c>
      <c r="H8" s="121" t="s">
        <v>25</v>
      </c>
      <c r="I8" s="121" t="s">
        <v>25</v>
      </c>
      <c r="J8" s="121" t="s">
        <v>25</v>
      </c>
      <c r="K8" s="121" t="s">
        <v>25</v>
      </c>
      <c r="L8" s="121" t="s">
        <v>25</v>
      </c>
      <c r="M8" s="121" t="s">
        <v>25</v>
      </c>
      <c r="N8" s="122">
        <v>46</v>
      </c>
    </row>
    <row r="9" spans="1:14" s="110" customFormat="1" ht="8.4" x14ac:dyDescent="0.15">
      <c r="A9" s="110" t="s">
        <v>83</v>
      </c>
      <c r="B9" s="121" t="s">
        <v>25</v>
      </c>
      <c r="C9" s="121" t="s">
        <v>25</v>
      </c>
      <c r="D9" s="121" t="s">
        <v>25</v>
      </c>
      <c r="E9" s="121" t="s">
        <v>25</v>
      </c>
      <c r="F9" s="121" t="s">
        <v>25</v>
      </c>
      <c r="G9" s="121" t="s">
        <v>25</v>
      </c>
      <c r="H9" s="121" t="s">
        <v>25</v>
      </c>
      <c r="I9" s="121">
        <v>1</v>
      </c>
      <c r="J9" s="121">
        <v>1</v>
      </c>
      <c r="K9" s="121" t="s">
        <v>25</v>
      </c>
      <c r="L9" s="121" t="s">
        <v>25</v>
      </c>
      <c r="M9" s="121" t="s">
        <v>25</v>
      </c>
      <c r="N9" s="122">
        <v>2</v>
      </c>
    </row>
    <row r="10" spans="1:14" s="110" customFormat="1" ht="8.4" x14ac:dyDescent="0.15">
      <c r="A10" s="110" t="s">
        <v>135</v>
      </c>
      <c r="B10" s="121">
        <v>30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 t="s">
        <v>25</v>
      </c>
      <c r="M10" s="121">
        <v>32</v>
      </c>
      <c r="N10" s="122">
        <v>62</v>
      </c>
    </row>
    <row r="11" spans="1:14" s="110" customFormat="1" ht="8.4" x14ac:dyDescent="0.15">
      <c r="A11" s="110" t="s">
        <v>96</v>
      </c>
      <c r="B11" s="121">
        <v>730</v>
      </c>
      <c r="C11" s="121">
        <v>894</v>
      </c>
      <c r="D11" s="121">
        <v>335</v>
      </c>
      <c r="E11" s="121">
        <v>316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>
        <v>36</v>
      </c>
      <c r="M11" s="121">
        <v>38</v>
      </c>
      <c r="N11" s="122">
        <v>2349</v>
      </c>
    </row>
    <row r="12" spans="1:14" s="110" customFormat="1" ht="8.4" x14ac:dyDescent="0.15">
      <c r="A12" s="110" t="s">
        <v>181</v>
      </c>
      <c r="B12" s="121">
        <v>102</v>
      </c>
      <c r="C12" s="121">
        <v>20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>
        <v>106</v>
      </c>
      <c r="L12" s="121">
        <v>18</v>
      </c>
      <c r="M12" s="121">
        <v>55</v>
      </c>
      <c r="N12" s="122">
        <v>301</v>
      </c>
    </row>
    <row r="13" spans="1:14" s="110" customFormat="1" ht="8.4" x14ac:dyDescent="0.15">
      <c r="A13" s="123" t="s">
        <v>84</v>
      </c>
      <c r="B13" s="124">
        <v>5009</v>
      </c>
      <c r="C13" s="124">
        <v>1972</v>
      </c>
      <c r="D13" s="124">
        <v>2329</v>
      </c>
      <c r="E13" s="124">
        <v>2388</v>
      </c>
      <c r="F13" s="124">
        <v>1701</v>
      </c>
      <c r="G13" s="124">
        <v>1174</v>
      </c>
      <c r="H13" s="124">
        <v>2122</v>
      </c>
      <c r="I13" s="124">
        <v>2139</v>
      </c>
      <c r="J13" s="124">
        <v>1465</v>
      </c>
      <c r="K13" s="124">
        <v>2131</v>
      </c>
      <c r="L13" s="124">
        <v>2892</v>
      </c>
      <c r="M13" s="124">
        <v>4701</v>
      </c>
      <c r="N13" s="125">
        <v>30023</v>
      </c>
    </row>
    <row r="14" spans="1:14" s="110" customFormat="1" ht="8.4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8.4" x14ac:dyDescent="0.15">
      <c r="A15" s="110" t="s">
        <v>29</v>
      </c>
      <c r="B15" s="121" t="s">
        <v>25</v>
      </c>
      <c r="C15" s="121">
        <v>2</v>
      </c>
      <c r="D15" s="121">
        <v>5</v>
      </c>
      <c r="E15" s="121">
        <v>4</v>
      </c>
      <c r="F15" s="121">
        <v>7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>
        <v>33</v>
      </c>
      <c r="L15" s="121">
        <v>13</v>
      </c>
      <c r="M15" s="121">
        <v>5</v>
      </c>
      <c r="N15" s="122">
        <v>69</v>
      </c>
    </row>
    <row r="16" spans="1:14" s="110" customFormat="1" ht="8.4" x14ac:dyDescent="0.15">
      <c r="A16" s="110" t="s">
        <v>112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>
        <v>1</v>
      </c>
      <c r="L16" s="121">
        <v>1</v>
      </c>
      <c r="M16" s="121" t="s">
        <v>25</v>
      </c>
      <c r="N16" s="122">
        <v>2</v>
      </c>
    </row>
    <row r="17" spans="1:14" s="110" customFormat="1" ht="8.4" x14ac:dyDescent="0.15">
      <c r="A17" s="110" t="s">
        <v>79</v>
      </c>
      <c r="B17" s="121" t="s">
        <v>25</v>
      </c>
      <c r="C17" s="121">
        <v>1</v>
      </c>
      <c r="D17" s="121" t="s">
        <v>25</v>
      </c>
      <c r="E17" s="121" t="s">
        <v>25</v>
      </c>
      <c r="F17" s="121" t="s">
        <v>25</v>
      </c>
      <c r="G17" s="121">
        <v>5</v>
      </c>
      <c r="H17" s="121">
        <v>2</v>
      </c>
      <c r="I17" s="121" t="s">
        <v>25</v>
      </c>
      <c r="J17" s="121">
        <v>2</v>
      </c>
      <c r="K17" s="121">
        <v>4</v>
      </c>
      <c r="L17" s="121" t="s">
        <v>25</v>
      </c>
      <c r="M17" s="121" t="s">
        <v>25</v>
      </c>
      <c r="N17" s="122">
        <v>14</v>
      </c>
    </row>
    <row r="18" spans="1:14" s="110" customFormat="1" ht="8.4" x14ac:dyDescent="0.15">
      <c r="A18" s="110" t="s">
        <v>138</v>
      </c>
      <c r="B18" s="121">
        <v>5</v>
      </c>
      <c r="C18" s="121">
        <v>3</v>
      </c>
      <c r="D18" s="121">
        <v>11</v>
      </c>
      <c r="E18" s="121">
        <v>2</v>
      </c>
      <c r="F18" s="121">
        <v>3</v>
      </c>
      <c r="G18" s="121">
        <v>2</v>
      </c>
      <c r="H18" s="121">
        <v>1</v>
      </c>
      <c r="I18" s="121">
        <v>2</v>
      </c>
      <c r="J18" s="121">
        <v>3</v>
      </c>
      <c r="K18" s="121">
        <v>1</v>
      </c>
      <c r="L18" s="121">
        <v>2</v>
      </c>
      <c r="M18" s="121">
        <v>1</v>
      </c>
      <c r="N18" s="122">
        <v>36</v>
      </c>
    </row>
    <row r="19" spans="1:14" s="110" customFormat="1" ht="8.4" x14ac:dyDescent="0.15">
      <c r="A19" s="110" t="s">
        <v>35</v>
      </c>
      <c r="B19" s="121">
        <v>4</v>
      </c>
      <c r="C19" s="121">
        <v>3</v>
      </c>
      <c r="D19" s="121">
        <v>1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>
        <v>11</v>
      </c>
      <c r="N19" s="122">
        <v>19</v>
      </c>
    </row>
    <row r="20" spans="1:14" s="110" customFormat="1" ht="8.4" x14ac:dyDescent="0.15">
      <c r="A20" s="110" t="s">
        <v>180</v>
      </c>
      <c r="B20" s="121">
        <v>14</v>
      </c>
      <c r="C20" s="121">
        <v>17</v>
      </c>
      <c r="D20" s="121">
        <v>15</v>
      </c>
      <c r="E20" s="121">
        <v>11</v>
      </c>
      <c r="F20" s="121">
        <v>16</v>
      </c>
      <c r="G20" s="121">
        <v>16</v>
      </c>
      <c r="H20" s="121">
        <v>17</v>
      </c>
      <c r="I20" s="121" t="s">
        <v>25</v>
      </c>
      <c r="J20" s="121">
        <v>10</v>
      </c>
      <c r="K20" s="121">
        <v>3</v>
      </c>
      <c r="L20" s="121">
        <v>4</v>
      </c>
      <c r="M20" s="121">
        <v>37</v>
      </c>
      <c r="N20" s="122">
        <v>160</v>
      </c>
    </row>
    <row r="21" spans="1:14" s="110" customFormat="1" ht="8.4" x14ac:dyDescent="0.15">
      <c r="A21" s="110" t="s">
        <v>130</v>
      </c>
      <c r="B21" s="121">
        <v>1</v>
      </c>
      <c r="C21" s="121" t="s">
        <v>25</v>
      </c>
      <c r="D21" s="121" t="s">
        <v>25</v>
      </c>
      <c r="E21" s="121">
        <v>3</v>
      </c>
      <c r="F21" s="121">
        <v>1</v>
      </c>
      <c r="G21" s="121">
        <v>4</v>
      </c>
      <c r="H21" s="121" t="s">
        <v>25</v>
      </c>
      <c r="I21" s="121" t="s">
        <v>25</v>
      </c>
      <c r="J21" s="121">
        <v>3</v>
      </c>
      <c r="K21" s="121">
        <v>9</v>
      </c>
      <c r="L21" s="121">
        <v>6</v>
      </c>
      <c r="M21" s="121">
        <v>10</v>
      </c>
      <c r="N21" s="122">
        <v>37</v>
      </c>
    </row>
    <row r="22" spans="1:14" s="110" customFormat="1" ht="8.4" x14ac:dyDescent="0.15">
      <c r="A22" s="110" t="s">
        <v>42</v>
      </c>
      <c r="B22" s="121" t="s">
        <v>25</v>
      </c>
      <c r="C22" s="121" t="s">
        <v>25</v>
      </c>
      <c r="D22" s="121">
        <v>1</v>
      </c>
      <c r="E22" s="121">
        <v>3</v>
      </c>
      <c r="F22" s="121">
        <v>1</v>
      </c>
      <c r="G22" s="121" t="s">
        <v>25</v>
      </c>
      <c r="H22" s="121" t="s">
        <v>25</v>
      </c>
      <c r="I22" s="121">
        <v>2</v>
      </c>
      <c r="J22" s="121">
        <v>3</v>
      </c>
      <c r="K22" s="121">
        <v>3</v>
      </c>
      <c r="L22" s="121">
        <v>1</v>
      </c>
      <c r="M22" s="121" t="s">
        <v>25</v>
      </c>
      <c r="N22" s="122">
        <v>14</v>
      </c>
    </row>
    <row r="23" spans="1:14" s="110" customFormat="1" ht="8.4" x14ac:dyDescent="0.15">
      <c r="A23" s="110" t="s">
        <v>141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>
        <v>6</v>
      </c>
      <c r="K23" s="121" t="s">
        <v>25</v>
      </c>
      <c r="L23" s="121" t="s">
        <v>25</v>
      </c>
      <c r="M23" s="121" t="s">
        <v>25</v>
      </c>
      <c r="N23" s="122">
        <v>6</v>
      </c>
    </row>
    <row r="24" spans="1:14" s="110" customFormat="1" ht="8.4" x14ac:dyDescent="0.15">
      <c r="A24" s="110" t="s">
        <v>142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>
        <v>16</v>
      </c>
      <c r="K24" s="121" t="s">
        <v>25</v>
      </c>
      <c r="L24" s="121" t="s">
        <v>25</v>
      </c>
      <c r="M24" s="121" t="s">
        <v>25</v>
      </c>
      <c r="N24" s="122">
        <v>16</v>
      </c>
    </row>
    <row r="25" spans="1:14" s="110" customFormat="1" ht="8.4" x14ac:dyDescent="0.15">
      <c r="A25" s="110" t="s">
        <v>143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>
        <v>4</v>
      </c>
      <c r="M25" s="121" t="s">
        <v>25</v>
      </c>
      <c r="N25" s="122">
        <v>4</v>
      </c>
    </row>
    <row r="26" spans="1:14" s="110" customFormat="1" ht="8.4" x14ac:dyDescent="0.15">
      <c r="A26" s="110" t="s">
        <v>165</v>
      </c>
      <c r="B26" s="121" t="s">
        <v>25</v>
      </c>
      <c r="C26" s="121" t="s">
        <v>25</v>
      </c>
      <c r="D26" s="121" t="s">
        <v>25</v>
      </c>
      <c r="E26" s="121">
        <v>1</v>
      </c>
      <c r="F26" s="121" t="s">
        <v>25</v>
      </c>
      <c r="G26" s="121">
        <v>1</v>
      </c>
      <c r="H26" s="121" t="s">
        <v>25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8.4" x14ac:dyDescent="0.15">
      <c r="A27" s="110" t="s">
        <v>99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 t="s">
        <v>25</v>
      </c>
      <c r="I27" s="121">
        <v>1</v>
      </c>
      <c r="J27" s="121">
        <v>2</v>
      </c>
      <c r="K27" s="121">
        <v>2</v>
      </c>
      <c r="L27" s="121">
        <v>2</v>
      </c>
      <c r="M27" s="121">
        <v>1</v>
      </c>
      <c r="N27" s="122">
        <v>8</v>
      </c>
    </row>
    <row r="28" spans="1:14" s="110" customFormat="1" ht="8.4" x14ac:dyDescent="0.15">
      <c r="A28" s="110" t="s">
        <v>206</v>
      </c>
      <c r="B28" s="121">
        <v>4724</v>
      </c>
      <c r="C28" s="121">
        <v>6339</v>
      </c>
      <c r="D28" s="121">
        <v>7071</v>
      </c>
      <c r="E28" s="121">
        <v>3089</v>
      </c>
      <c r="F28" s="121">
        <v>1649</v>
      </c>
      <c r="G28" s="121">
        <v>4</v>
      </c>
      <c r="H28" s="121">
        <v>220</v>
      </c>
      <c r="I28" s="121" t="s">
        <v>25</v>
      </c>
      <c r="J28" s="121">
        <v>1720</v>
      </c>
      <c r="K28" s="121">
        <v>3263</v>
      </c>
      <c r="L28" s="121">
        <v>712</v>
      </c>
      <c r="M28" s="121">
        <v>1402</v>
      </c>
      <c r="N28" s="122">
        <v>30193</v>
      </c>
    </row>
    <row r="29" spans="1:14" s="110" customFormat="1" ht="8.4" x14ac:dyDescent="0.15">
      <c r="A29" s="123" t="s">
        <v>166</v>
      </c>
      <c r="B29" s="124">
        <v>1293</v>
      </c>
      <c r="C29" s="124" t="s">
        <v>25</v>
      </c>
      <c r="D29" s="124" t="s">
        <v>25</v>
      </c>
      <c r="E29" s="124" t="s">
        <v>25</v>
      </c>
      <c r="F29" s="124" t="s">
        <v>25</v>
      </c>
      <c r="G29" s="124" t="s">
        <v>25</v>
      </c>
      <c r="H29" s="124" t="s">
        <v>25</v>
      </c>
      <c r="I29" s="124" t="s">
        <v>25</v>
      </c>
      <c r="J29" s="124" t="s">
        <v>25</v>
      </c>
      <c r="K29" s="124">
        <v>288</v>
      </c>
      <c r="L29" s="124" t="s">
        <v>25</v>
      </c>
      <c r="M29" s="124">
        <v>424</v>
      </c>
      <c r="N29" s="125">
        <v>2005</v>
      </c>
    </row>
    <row r="30" spans="1:14" s="110" customFormat="1" ht="8.4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4" s="110" customFormat="1" ht="8.4" x14ac:dyDescent="0.15">
      <c r="A31" s="110" t="s">
        <v>50</v>
      </c>
      <c r="B31" s="121">
        <v>157</v>
      </c>
      <c r="C31" s="121">
        <v>105</v>
      </c>
      <c r="D31" s="121">
        <v>84</v>
      </c>
      <c r="E31" s="121">
        <v>96</v>
      </c>
      <c r="F31" s="121">
        <v>87</v>
      </c>
      <c r="G31" s="121">
        <v>83</v>
      </c>
      <c r="H31" s="121">
        <v>94</v>
      </c>
      <c r="I31" s="121">
        <v>93</v>
      </c>
      <c r="J31" s="121">
        <v>88</v>
      </c>
      <c r="K31" s="121">
        <v>100</v>
      </c>
      <c r="L31" s="121">
        <v>79</v>
      </c>
      <c r="M31" s="121">
        <v>67</v>
      </c>
      <c r="N31" s="122">
        <v>1133</v>
      </c>
    </row>
    <row r="32" spans="1:14" s="110" customFormat="1" ht="8.4" x14ac:dyDescent="0.15">
      <c r="A32" s="110" t="s">
        <v>217</v>
      </c>
      <c r="B32" s="121" t="s">
        <v>25</v>
      </c>
      <c r="C32" s="121" t="s">
        <v>25</v>
      </c>
      <c r="D32" s="121" t="s">
        <v>25</v>
      </c>
      <c r="E32" s="121" t="s">
        <v>25</v>
      </c>
      <c r="F32" s="121" t="s">
        <v>25</v>
      </c>
      <c r="G32" s="121" t="s">
        <v>25</v>
      </c>
      <c r="H32" s="121" t="s">
        <v>25</v>
      </c>
      <c r="I32" s="121" t="s">
        <v>25</v>
      </c>
      <c r="J32" s="121">
        <v>2</v>
      </c>
      <c r="K32" s="121">
        <v>5</v>
      </c>
      <c r="L32" s="121">
        <v>1</v>
      </c>
      <c r="M32" s="121">
        <v>1</v>
      </c>
      <c r="N32" s="122">
        <v>9</v>
      </c>
    </row>
    <row r="33" spans="1:14" s="110" customFormat="1" ht="8.4" x14ac:dyDescent="0.15">
      <c r="A33" s="110" t="s">
        <v>218</v>
      </c>
      <c r="B33" s="121" t="s">
        <v>25</v>
      </c>
      <c r="C33" s="121" t="s">
        <v>25</v>
      </c>
      <c r="D33" s="121" t="s">
        <v>25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>
        <v>1</v>
      </c>
      <c r="L33" s="121" t="s">
        <v>25</v>
      </c>
      <c r="M33" s="121" t="s">
        <v>25</v>
      </c>
      <c r="N33" s="122">
        <v>1</v>
      </c>
    </row>
    <row r="34" spans="1:14" s="110" customFormat="1" ht="8.4" x14ac:dyDescent="0.15">
      <c r="A34" s="110" t="s">
        <v>52</v>
      </c>
      <c r="B34" s="121">
        <v>5</v>
      </c>
      <c r="C34" s="121">
        <v>4</v>
      </c>
      <c r="D34" s="121">
        <v>11</v>
      </c>
      <c r="E34" s="121">
        <v>21</v>
      </c>
      <c r="F34" s="121">
        <v>9</v>
      </c>
      <c r="G34" s="121">
        <v>45</v>
      </c>
      <c r="H34" s="121">
        <v>33</v>
      </c>
      <c r="I34" s="121">
        <v>12</v>
      </c>
      <c r="J34" s="121">
        <v>44</v>
      </c>
      <c r="K34" s="121">
        <v>10</v>
      </c>
      <c r="L34" s="121">
        <v>6</v>
      </c>
      <c r="M34" s="121">
        <v>30</v>
      </c>
      <c r="N34" s="122">
        <v>230</v>
      </c>
    </row>
    <row r="35" spans="1:14" s="110" customFormat="1" ht="8.4" x14ac:dyDescent="0.15">
      <c r="A35" s="110" t="s">
        <v>169</v>
      </c>
      <c r="B35" s="121">
        <v>6312</v>
      </c>
      <c r="C35" s="121">
        <v>6228</v>
      </c>
      <c r="D35" s="121">
        <v>8119</v>
      </c>
      <c r="E35" s="121">
        <v>5744</v>
      </c>
      <c r="F35" s="121">
        <v>5438</v>
      </c>
      <c r="G35" s="121">
        <v>5350</v>
      </c>
      <c r="H35" s="121">
        <v>5660</v>
      </c>
      <c r="I35" s="121">
        <v>4289</v>
      </c>
      <c r="J35" s="121">
        <v>2387</v>
      </c>
      <c r="K35" s="121">
        <v>472</v>
      </c>
      <c r="L35" s="121">
        <v>1365</v>
      </c>
      <c r="M35" s="121">
        <v>1958</v>
      </c>
      <c r="N35" s="122">
        <v>53322</v>
      </c>
    </row>
    <row r="36" spans="1:14" s="110" customFormat="1" ht="8.4" x14ac:dyDescent="0.15">
      <c r="A36" s="110" t="s">
        <v>53</v>
      </c>
      <c r="B36" s="121">
        <v>14</v>
      </c>
      <c r="C36" s="121">
        <v>6</v>
      </c>
      <c r="D36" s="121">
        <v>8</v>
      </c>
      <c r="E36" s="121">
        <v>31</v>
      </c>
      <c r="F36" s="121">
        <v>8</v>
      </c>
      <c r="G36" s="121">
        <v>23</v>
      </c>
      <c r="H36" s="121">
        <v>25</v>
      </c>
      <c r="I36" s="121">
        <v>24</v>
      </c>
      <c r="J36" s="121">
        <v>28</v>
      </c>
      <c r="K36" s="121">
        <v>35</v>
      </c>
      <c r="L36" s="121">
        <v>37</v>
      </c>
      <c r="M36" s="121">
        <v>32</v>
      </c>
      <c r="N36" s="122">
        <v>271</v>
      </c>
    </row>
    <row r="37" spans="1:14" s="110" customFormat="1" ht="8.4" x14ac:dyDescent="0.15">
      <c r="A37" s="110" t="s">
        <v>118</v>
      </c>
      <c r="B37" s="121">
        <v>5</v>
      </c>
      <c r="C37" s="121">
        <v>6</v>
      </c>
      <c r="D37" s="121">
        <v>5</v>
      </c>
      <c r="E37" s="121">
        <v>2</v>
      </c>
      <c r="F37" s="121" t="s">
        <v>25</v>
      </c>
      <c r="G37" s="121">
        <v>1</v>
      </c>
      <c r="H37" s="121">
        <v>2</v>
      </c>
      <c r="I37" s="121">
        <v>6</v>
      </c>
      <c r="J37" s="121">
        <v>9</v>
      </c>
      <c r="K37" s="121">
        <v>12</v>
      </c>
      <c r="L37" s="121">
        <v>10</v>
      </c>
      <c r="M37" s="121">
        <v>18</v>
      </c>
      <c r="N37" s="122">
        <v>76</v>
      </c>
    </row>
    <row r="38" spans="1:14" s="110" customFormat="1" ht="8.4" x14ac:dyDescent="0.15">
      <c r="A38" s="110" t="s">
        <v>183</v>
      </c>
      <c r="B38" s="121">
        <v>31</v>
      </c>
      <c r="C38" s="121">
        <v>20</v>
      </c>
      <c r="D38" s="121">
        <v>10</v>
      </c>
      <c r="E38" s="121">
        <v>1</v>
      </c>
      <c r="F38" s="121" t="s">
        <v>25</v>
      </c>
      <c r="G38" s="121" t="s">
        <v>25</v>
      </c>
      <c r="H38" s="121" t="s">
        <v>25</v>
      </c>
      <c r="I38" s="121">
        <v>2</v>
      </c>
      <c r="J38" s="121">
        <v>5</v>
      </c>
      <c r="K38" s="121" t="s">
        <v>25</v>
      </c>
      <c r="L38" s="121">
        <v>6</v>
      </c>
      <c r="M38" s="121">
        <v>2</v>
      </c>
      <c r="N38" s="122">
        <v>77</v>
      </c>
    </row>
    <row r="39" spans="1:14" s="110" customFormat="1" ht="8.4" x14ac:dyDescent="0.15">
      <c r="A39" s="110" t="s">
        <v>70</v>
      </c>
      <c r="B39" s="121" t="s">
        <v>25</v>
      </c>
      <c r="C39" s="121" t="s">
        <v>25</v>
      </c>
      <c r="D39" s="121" t="s">
        <v>25</v>
      </c>
      <c r="E39" s="121" t="s">
        <v>25</v>
      </c>
      <c r="F39" s="121" t="s">
        <v>25</v>
      </c>
      <c r="G39" s="121" t="s">
        <v>25</v>
      </c>
      <c r="H39" s="121" t="s">
        <v>25</v>
      </c>
      <c r="I39" s="121">
        <v>1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1</v>
      </c>
    </row>
    <row r="40" spans="1:14" s="110" customFormat="1" ht="8.4" x14ac:dyDescent="0.15">
      <c r="A40" s="110" t="s">
        <v>71</v>
      </c>
      <c r="B40" s="121" t="s">
        <v>25</v>
      </c>
      <c r="C40" s="121">
        <v>8</v>
      </c>
      <c r="D40" s="121">
        <v>47</v>
      </c>
      <c r="E40" s="121">
        <v>5</v>
      </c>
      <c r="F40" s="121">
        <v>158</v>
      </c>
      <c r="G40" s="121">
        <v>97</v>
      </c>
      <c r="H40" s="121">
        <v>40</v>
      </c>
      <c r="I40" s="121">
        <v>77</v>
      </c>
      <c r="J40" s="121">
        <v>4</v>
      </c>
      <c r="K40" s="121" t="s">
        <v>25</v>
      </c>
      <c r="L40" s="121" t="s">
        <v>25</v>
      </c>
      <c r="M40" s="121" t="s">
        <v>25</v>
      </c>
      <c r="N40" s="122">
        <v>436</v>
      </c>
    </row>
    <row r="41" spans="1:14" s="110" customFormat="1" ht="8.4" x14ac:dyDescent="0.15">
      <c r="A41" s="110" t="s">
        <v>102</v>
      </c>
      <c r="B41" s="121">
        <v>4</v>
      </c>
      <c r="C41" s="121">
        <v>9</v>
      </c>
      <c r="D41" s="121">
        <v>8</v>
      </c>
      <c r="E41" s="121">
        <v>6</v>
      </c>
      <c r="F41" s="121">
        <v>2</v>
      </c>
      <c r="G41" s="121">
        <v>1</v>
      </c>
      <c r="H41" s="121" t="s">
        <v>25</v>
      </c>
      <c r="I41" s="121" t="s">
        <v>25</v>
      </c>
      <c r="J41" s="121" t="s">
        <v>25</v>
      </c>
      <c r="K41" s="121">
        <v>1</v>
      </c>
      <c r="L41" s="121" t="s">
        <v>25</v>
      </c>
      <c r="M41" s="121">
        <v>1</v>
      </c>
      <c r="N41" s="122">
        <v>32</v>
      </c>
    </row>
    <row r="42" spans="1:14" s="110" customFormat="1" ht="8.4" x14ac:dyDescent="0.15">
      <c r="A42" s="110" t="s">
        <v>174</v>
      </c>
      <c r="B42" s="121">
        <v>4</v>
      </c>
      <c r="C42" s="121" t="s">
        <v>25</v>
      </c>
      <c r="D42" s="121" t="s">
        <v>25</v>
      </c>
      <c r="E42" s="121" t="s">
        <v>25</v>
      </c>
      <c r="F42" s="121" t="s">
        <v>25</v>
      </c>
      <c r="G42" s="121" t="s">
        <v>25</v>
      </c>
      <c r="H42" s="121" t="s">
        <v>25</v>
      </c>
      <c r="I42" s="121" t="s">
        <v>25</v>
      </c>
      <c r="J42" s="121">
        <v>2</v>
      </c>
      <c r="K42" s="121" t="s">
        <v>25</v>
      </c>
      <c r="L42" s="121" t="s">
        <v>25</v>
      </c>
      <c r="M42" s="121" t="s">
        <v>25</v>
      </c>
      <c r="N42" s="122">
        <v>6</v>
      </c>
    </row>
    <row r="43" spans="1:14" s="110" customFormat="1" ht="8.4" x14ac:dyDescent="0.15">
      <c r="A43" s="110" t="s">
        <v>219</v>
      </c>
      <c r="B43" s="121">
        <v>28</v>
      </c>
      <c r="C43" s="121">
        <v>25</v>
      </c>
      <c r="D43" s="121">
        <v>31</v>
      </c>
      <c r="E43" s="121">
        <v>37</v>
      </c>
      <c r="F43" s="121">
        <v>41</v>
      </c>
      <c r="G43" s="121">
        <v>39</v>
      </c>
      <c r="H43" s="121">
        <v>42</v>
      </c>
      <c r="I43" s="121">
        <v>42</v>
      </c>
      <c r="J43" s="121">
        <v>38</v>
      </c>
      <c r="K43" s="121">
        <v>28</v>
      </c>
      <c r="L43" s="121">
        <v>35</v>
      </c>
      <c r="M43" s="121">
        <v>54</v>
      </c>
      <c r="N43" s="122">
        <v>440</v>
      </c>
    </row>
    <row r="44" spans="1:14" s="110" customFormat="1" ht="8.4" x14ac:dyDescent="0.15">
      <c r="A44" s="110" t="s">
        <v>119</v>
      </c>
      <c r="B44" s="121">
        <v>1</v>
      </c>
      <c r="C44" s="121">
        <v>1</v>
      </c>
      <c r="D44" s="121" t="s">
        <v>25</v>
      </c>
      <c r="E44" s="121">
        <v>2</v>
      </c>
      <c r="F44" s="121">
        <v>2</v>
      </c>
      <c r="G44" s="121" t="s">
        <v>25</v>
      </c>
      <c r="H44" s="121">
        <v>1</v>
      </c>
      <c r="I44" s="121" t="s">
        <v>25</v>
      </c>
      <c r="J44" s="121">
        <v>1</v>
      </c>
      <c r="K44" s="121">
        <v>1</v>
      </c>
      <c r="L44" s="121" t="s">
        <v>25</v>
      </c>
      <c r="M44" s="121">
        <v>1</v>
      </c>
      <c r="N44" s="122">
        <v>10</v>
      </c>
    </row>
    <row r="45" spans="1:14" s="110" customFormat="1" ht="8.4" x14ac:dyDescent="0.15">
      <c r="A45" s="110" t="s">
        <v>220</v>
      </c>
      <c r="B45" s="121" t="s">
        <v>25</v>
      </c>
      <c r="C45" s="121" t="s">
        <v>25</v>
      </c>
      <c r="D45" s="121">
        <v>37</v>
      </c>
      <c r="E45" s="121">
        <v>51</v>
      </c>
      <c r="F45" s="121">
        <v>63</v>
      </c>
      <c r="G45" s="121">
        <v>8</v>
      </c>
      <c r="H45" s="121">
        <v>22</v>
      </c>
      <c r="I45" s="121">
        <v>10</v>
      </c>
      <c r="J45" s="121">
        <v>22</v>
      </c>
      <c r="K45" s="121">
        <v>12</v>
      </c>
      <c r="L45" s="121" t="s">
        <v>25</v>
      </c>
      <c r="M45" s="121" t="s">
        <v>25</v>
      </c>
      <c r="N45" s="122">
        <v>225</v>
      </c>
    </row>
    <row r="46" spans="1:14" s="110" customFormat="1" ht="8.4" x14ac:dyDescent="0.15">
      <c r="A46" s="123" t="s">
        <v>185</v>
      </c>
      <c r="B46" s="124">
        <v>1</v>
      </c>
      <c r="C46" s="124">
        <v>3</v>
      </c>
      <c r="D46" s="124">
        <v>4</v>
      </c>
      <c r="E46" s="124">
        <v>2</v>
      </c>
      <c r="F46" s="124">
        <v>2</v>
      </c>
      <c r="G46" s="124" t="s">
        <v>25</v>
      </c>
      <c r="H46" s="124">
        <v>4</v>
      </c>
      <c r="I46" s="124">
        <v>2</v>
      </c>
      <c r="J46" s="124">
        <v>6</v>
      </c>
      <c r="K46" s="124">
        <v>13</v>
      </c>
      <c r="L46" s="124">
        <v>3</v>
      </c>
      <c r="M46" s="124">
        <v>7</v>
      </c>
      <c r="N46" s="125">
        <v>47</v>
      </c>
    </row>
    <row r="47" spans="1:14" s="110" customFormat="1" ht="8.4" x14ac:dyDescent="0.15">
      <c r="A47" s="126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8"/>
    </row>
    <row r="48" spans="1:14" s="110" customFormat="1" ht="8.4" x14ac:dyDescent="0.15">
      <c r="A48" s="110" t="s">
        <v>211</v>
      </c>
      <c r="B48" s="121" t="s">
        <v>25</v>
      </c>
      <c r="C48" s="121" t="s">
        <v>25</v>
      </c>
      <c r="D48" s="121">
        <v>3</v>
      </c>
      <c r="E48" s="121">
        <v>26</v>
      </c>
      <c r="F48" s="121">
        <v>45</v>
      </c>
      <c r="G48" s="121">
        <v>17</v>
      </c>
      <c r="H48" s="121">
        <v>24</v>
      </c>
      <c r="I48" s="121">
        <v>16</v>
      </c>
      <c r="J48" s="121">
        <v>13</v>
      </c>
      <c r="K48" s="121">
        <v>10</v>
      </c>
      <c r="L48" s="121">
        <v>7</v>
      </c>
      <c r="M48" s="121">
        <v>7</v>
      </c>
      <c r="N48" s="122">
        <v>168</v>
      </c>
    </row>
    <row r="49" spans="1:15" s="110" customFormat="1" ht="8.4" x14ac:dyDescent="0.15">
      <c r="A49" s="110" t="s">
        <v>100</v>
      </c>
      <c r="B49" s="121">
        <v>100</v>
      </c>
      <c r="C49" s="121">
        <v>128</v>
      </c>
      <c r="D49" s="121">
        <v>96</v>
      </c>
      <c r="E49" s="121">
        <v>52</v>
      </c>
      <c r="F49" s="121">
        <v>34</v>
      </c>
      <c r="G49" s="121">
        <v>32</v>
      </c>
      <c r="H49" s="121">
        <v>34</v>
      </c>
      <c r="I49" s="121">
        <v>42</v>
      </c>
      <c r="J49" s="121">
        <v>87</v>
      </c>
      <c r="K49" s="121">
        <v>66</v>
      </c>
      <c r="L49" s="121">
        <v>95</v>
      </c>
      <c r="M49" s="121">
        <v>94</v>
      </c>
      <c r="N49" s="122">
        <v>860</v>
      </c>
    </row>
    <row r="50" spans="1:15" s="110" customFormat="1" ht="8.4" x14ac:dyDescent="0.15">
      <c r="A50" s="110" t="s">
        <v>194</v>
      </c>
      <c r="B50" s="121" t="s">
        <v>25</v>
      </c>
      <c r="C50" s="121" t="s">
        <v>25</v>
      </c>
      <c r="D50" s="121" t="s">
        <v>25</v>
      </c>
      <c r="E50" s="121">
        <v>1</v>
      </c>
      <c r="F50" s="121">
        <v>2</v>
      </c>
      <c r="G50" s="121">
        <v>2</v>
      </c>
      <c r="H50" s="121">
        <v>2</v>
      </c>
      <c r="I50" s="121">
        <v>3</v>
      </c>
      <c r="J50" s="121">
        <v>1</v>
      </c>
      <c r="K50" s="121" t="s">
        <v>25</v>
      </c>
      <c r="L50" s="121" t="s">
        <v>25</v>
      </c>
      <c r="M50" s="121" t="s">
        <v>25</v>
      </c>
      <c r="N50" s="122">
        <v>11</v>
      </c>
    </row>
    <row r="51" spans="1:15" s="110" customFormat="1" ht="8.4" x14ac:dyDescent="0.15">
      <c r="A51" s="110" t="s">
        <v>72</v>
      </c>
      <c r="B51" s="121" t="s">
        <v>25</v>
      </c>
      <c r="C51" s="121">
        <v>1</v>
      </c>
      <c r="D51" s="121">
        <v>2</v>
      </c>
      <c r="E51" s="121">
        <v>3</v>
      </c>
      <c r="F51" s="121">
        <v>2</v>
      </c>
      <c r="G51" s="121" t="s">
        <v>25</v>
      </c>
      <c r="H51" s="121">
        <v>1</v>
      </c>
      <c r="I51" s="121">
        <v>5</v>
      </c>
      <c r="J51" s="121">
        <v>8</v>
      </c>
      <c r="K51" s="121">
        <v>3</v>
      </c>
      <c r="L51" s="121">
        <v>2</v>
      </c>
      <c r="M51" s="121">
        <v>2</v>
      </c>
      <c r="N51" s="122">
        <v>29</v>
      </c>
    </row>
    <row r="52" spans="1:15" s="110" customFormat="1" ht="8.4" x14ac:dyDescent="0.15">
      <c r="A52" s="123" t="s">
        <v>186</v>
      </c>
      <c r="B52" s="124" t="s">
        <v>25</v>
      </c>
      <c r="C52" s="124" t="s">
        <v>25</v>
      </c>
      <c r="D52" s="124" t="s">
        <v>25</v>
      </c>
      <c r="E52" s="124" t="s">
        <v>25</v>
      </c>
      <c r="F52" s="124" t="s">
        <v>25</v>
      </c>
      <c r="G52" s="124" t="s">
        <v>25</v>
      </c>
      <c r="H52" s="124" t="s">
        <v>25</v>
      </c>
      <c r="I52" s="124" t="s">
        <v>25</v>
      </c>
      <c r="J52" s="124" t="s">
        <v>25</v>
      </c>
      <c r="K52" s="124" t="s">
        <v>25</v>
      </c>
      <c r="L52" s="124">
        <v>1</v>
      </c>
      <c r="M52" s="124" t="s">
        <v>25</v>
      </c>
      <c r="N52" s="125">
        <v>1</v>
      </c>
    </row>
    <row r="53" spans="1:15" s="110" customFormat="1" ht="8.4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</row>
    <row r="54" spans="1:15" s="110" customFormat="1" ht="8.4" x14ac:dyDescent="0.15">
      <c r="A54" s="110" t="s">
        <v>57</v>
      </c>
      <c r="B54" s="121">
        <v>2</v>
      </c>
      <c r="C54" s="121">
        <v>6</v>
      </c>
      <c r="D54" s="121">
        <v>26</v>
      </c>
      <c r="E54" s="121">
        <v>46</v>
      </c>
      <c r="F54" s="121">
        <v>79</v>
      </c>
      <c r="G54" s="121">
        <v>22</v>
      </c>
      <c r="H54" s="121">
        <v>26</v>
      </c>
      <c r="I54" s="121">
        <v>9</v>
      </c>
      <c r="J54" s="121">
        <v>12</v>
      </c>
      <c r="K54" s="121">
        <v>9</v>
      </c>
      <c r="L54" s="121" t="s">
        <v>25</v>
      </c>
      <c r="M54" s="121" t="s">
        <v>25</v>
      </c>
      <c r="N54" s="122">
        <v>237</v>
      </c>
    </row>
    <row r="55" spans="1:15" s="110" customFormat="1" ht="8.4" x14ac:dyDescent="0.15">
      <c r="A55" s="110" t="s">
        <v>187</v>
      </c>
      <c r="B55" s="121">
        <v>12</v>
      </c>
      <c r="C55" s="121">
        <v>11</v>
      </c>
      <c r="D55" s="121">
        <v>10</v>
      </c>
      <c r="E55" s="121">
        <v>8</v>
      </c>
      <c r="F55" s="121" t="s">
        <v>25</v>
      </c>
      <c r="G55" s="121" t="s">
        <v>25</v>
      </c>
      <c r="H55" s="121" t="s">
        <v>25</v>
      </c>
      <c r="I55" s="121" t="s">
        <v>25</v>
      </c>
      <c r="J55" s="121" t="s">
        <v>25</v>
      </c>
      <c r="K55" s="121" t="s">
        <v>25</v>
      </c>
      <c r="L55" s="121" t="s">
        <v>25</v>
      </c>
      <c r="M55" s="121" t="s">
        <v>25</v>
      </c>
      <c r="N55" s="122">
        <v>41</v>
      </c>
    </row>
    <row r="56" spans="1:15" s="110" customFormat="1" ht="8.4" x14ac:dyDescent="0.15">
      <c r="A56" s="123" t="s">
        <v>58</v>
      </c>
      <c r="B56" s="124">
        <v>3</v>
      </c>
      <c r="C56" s="124" t="s">
        <v>25</v>
      </c>
      <c r="D56" s="124">
        <v>3</v>
      </c>
      <c r="E56" s="124" t="s">
        <v>25</v>
      </c>
      <c r="F56" s="124">
        <v>1</v>
      </c>
      <c r="G56" s="124" t="s">
        <v>25</v>
      </c>
      <c r="H56" s="124" t="s">
        <v>25</v>
      </c>
      <c r="I56" s="124" t="s">
        <v>25</v>
      </c>
      <c r="J56" s="124" t="s">
        <v>25</v>
      </c>
      <c r="K56" s="124">
        <v>1</v>
      </c>
      <c r="L56" s="124" t="s">
        <v>25</v>
      </c>
      <c r="M56" s="124" t="s">
        <v>25</v>
      </c>
      <c r="N56" s="125">
        <v>8</v>
      </c>
    </row>
    <row r="57" spans="1:15" s="110" customFormat="1" ht="8.4" x14ac:dyDescent="0.15">
      <c r="A57" s="126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8"/>
    </row>
    <row r="58" spans="1:15" s="193" customFormat="1" ht="11.25" customHeight="1" x14ac:dyDescent="0.3">
      <c r="A58" s="4" t="s">
        <v>16</v>
      </c>
      <c r="B58" s="5">
        <f>SUM(B6:B13)</f>
        <v>5904</v>
      </c>
      <c r="C58" s="5">
        <f t="shared" ref="C58:N58" si="0">SUM(C6:C13)</f>
        <v>2906</v>
      </c>
      <c r="D58" s="5">
        <f t="shared" si="0"/>
        <v>2680</v>
      </c>
      <c r="E58" s="5">
        <f t="shared" si="0"/>
        <v>2724</v>
      </c>
      <c r="F58" s="5">
        <f t="shared" si="0"/>
        <v>1717</v>
      </c>
      <c r="G58" s="5">
        <f t="shared" si="0"/>
        <v>1180</v>
      </c>
      <c r="H58" s="5">
        <f t="shared" si="0"/>
        <v>2122</v>
      </c>
      <c r="I58" s="5">
        <f t="shared" si="0"/>
        <v>2168</v>
      </c>
      <c r="J58" s="5">
        <f t="shared" si="0"/>
        <v>1474</v>
      </c>
      <c r="K58" s="5">
        <f t="shared" si="0"/>
        <v>2244</v>
      </c>
      <c r="L58" s="5">
        <f t="shared" si="0"/>
        <v>2979</v>
      </c>
      <c r="M58" s="5">
        <f t="shared" si="0"/>
        <v>4848</v>
      </c>
      <c r="N58" s="5">
        <f t="shared" si="0"/>
        <v>32946</v>
      </c>
    </row>
    <row r="59" spans="1:15" s="193" customFormat="1" ht="11.25" customHeight="1" x14ac:dyDescent="0.3">
      <c r="A59" s="4" t="s">
        <v>17</v>
      </c>
      <c r="B59" s="6">
        <f>SUM(B15:B29)</f>
        <v>6041</v>
      </c>
      <c r="C59" s="6">
        <f t="shared" ref="C59:N59" si="1">SUM(C15:C29)</f>
        <v>6365</v>
      </c>
      <c r="D59" s="6">
        <f t="shared" si="1"/>
        <v>7104</v>
      </c>
      <c r="E59" s="6">
        <f t="shared" si="1"/>
        <v>3113</v>
      </c>
      <c r="F59" s="6">
        <f t="shared" si="1"/>
        <v>1677</v>
      </c>
      <c r="G59" s="6">
        <f t="shared" si="1"/>
        <v>32</v>
      </c>
      <c r="H59" s="6">
        <f t="shared" si="1"/>
        <v>240</v>
      </c>
      <c r="I59" s="6">
        <f t="shared" si="1"/>
        <v>5</v>
      </c>
      <c r="J59" s="6">
        <f t="shared" si="1"/>
        <v>1765</v>
      </c>
      <c r="K59" s="6">
        <f t="shared" si="1"/>
        <v>3607</v>
      </c>
      <c r="L59" s="6">
        <f t="shared" si="1"/>
        <v>745</v>
      </c>
      <c r="M59" s="6">
        <f t="shared" si="1"/>
        <v>1891</v>
      </c>
      <c r="N59" s="6">
        <f t="shared" si="1"/>
        <v>32585</v>
      </c>
      <c r="O59" s="6"/>
    </row>
    <row r="60" spans="1:15" s="193" customFormat="1" ht="11.25" customHeight="1" x14ac:dyDescent="0.3">
      <c r="A60" s="4" t="s">
        <v>18</v>
      </c>
      <c r="B60" s="6">
        <f>SUM(B31:B46)</f>
        <v>6562</v>
      </c>
      <c r="C60" s="6">
        <f t="shared" ref="C60:N60" si="2">SUM(C31:C46)</f>
        <v>6415</v>
      </c>
      <c r="D60" s="6">
        <f t="shared" si="2"/>
        <v>8364</v>
      </c>
      <c r="E60" s="6">
        <f t="shared" si="2"/>
        <v>5998</v>
      </c>
      <c r="F60" s="6">
        <f t="shared" si="2"/>
        <v>5810</v>
      </c>
      <c r="G60" s="6">
        <f t="shared" si="2"/>
        <v>5647</v>
      </c>
      <c r="H60" s="6">
        <f t="shared" si="2"/>
        <v>5923</v>
      </c>
      <c r="I60" s="6">
        <f t="shared" si="2"/>
        <v>4558</v>
      </c>
      <c r="J60" s="6">
        <f t="shared" si="2"/>
        <v>2636</v>
      </c>
      <c r="K60" s="6">
        <f t="shared" si="2"/>
        <v>690</v>
      </c>
      <c r="L60" s="6">
        <f t="shared" si="2"/>
        <v>1542</v>
      </c>
      <c r="M60" s="6">
        <f t="shared" si="2"/>
        <v>2171</v>
      </c>
      <c r="N60" s="6">
        <f t="shared" si="2"/>
        <v>56316</v>
      </c>
    </row>
    <row r="61" spans="1:15" s="193" customFormat="1" ht="11.25" customHeight="1" x14ac:dyDescent="0.3">
      <c r="A61" s="4" t="s">
        <v>19</v>
      </c>
      <c r="B61" s="6">
        <f>SUM(B48:B52)</f>
        <v>100</v>
      </c>
      <c r="C61" s="6">
        <f t="shared" ref="C61:N61" si="3">SUM(C48:C52)</f>
        <v>129</v>
      </c>
      <c r="D61" s="6">
        <f t="shared" si="3"/>
        <v>101</v>
      </c>
      <c r="E61" s="6">
        <f t="shared" si="3"/>
        <v>82</v>
      </c>
      <c r="F61" s="6">
        <f t="shared" si="3"/>
        <v>83</v>
      </c>
      <c r="G61" s="6">
        <f t="shared" si="3"/>
        <v>51</v>
      </c>
      <c r="H61" s="6">
        <f t="shared" si="3"/>
        <v>61</v>
      </c>
      <c r="I61" s="6">
        <f t="shared" si="3"/>
        <v>66</v>
      </c>
      <c r="J61" s="6">
        <f t="shared" si="3"/>
        <v>109</v>
      </c>
      <c r="K61" s="6">
        <f t="shared" si="3"/>
        <v>79</v>
      </c>
      <c r="L61" s="6">
        <f t="shared" si="3"/>
        <v>105</v>
      </c>
      <c r="M61" s="6">
        <f t="shared" si="3"/>
        <v>103</v>
      </c>
      <c r="N61" s="6">
        <f t="shared" si="3"/>
        <v>1069</v>
      </c>
    </row>
    <row r="62" spans="1:15" s="193" customFormat="1" ht="11.25" customHeight="1" x14ac:dyDescent="0.3">
      <c r="A62" s="4" t="s">
        <v>20</v>
      </c>
      <c r="B62" s="6">
        <f>SUM(B54:B56)</f>
        <v>17</v>
      </c>
      <c r="C62" s="6">
        <f t="shared" ref="C62:N62" si="4">SUM(C54:C56)</f>
        <v>17</v>
      </c>
      <c r="D62" s="6">
        <f t="shared" si="4"/>
        <v>39</v>
      </c>
      <c r="E62" s="6">
        <f t="shared" si="4"/>
        <v>54</v>
      </c>
      <c r="F62" s="6">
        <f t="shared" si="4"/>
        <v>80</v>
      </c>
      <c r="G62" s="6">
        <f t="shared" si="4"/>
        <v>22</v>
      </c>
      <c r="H62" s="6">
        <f t="shared" si="4"/>
        <v>26</v>
      </c>
      <c r="I62" s="6">
        <f t="shared" si="4"/>
        <v>9</v>
      </c>
      <c r="J62" s="6">
        <f t="shared" si="4"/>
        <v>12</v>
      </c>
      <c r="K62" s="6">
        <f t="shared" si="4"/>
        <v>10</v>
      </c>
      <c r="L62" s="6">
        <f t="shared" si="4"/>
        <v>0</v>
      </c>
      <c r="M62" s="6">
        <f t="shared" si="4"/>
        <v>0</v>
      </c>
      <c r="N62" s="6">
        <f t="shared" si="4"/>
        <v>286</v>
      </c>
    </row>
    <row r="63" spans="1:15" s="146" customFormat="1" ht="12" customHeight="1" x14ac:dyDescent="0.2">
      <c r="A63" s="135" t="s">
        <v>21</v>
      </c>
      <c r="B63" s="118">
        <f>SUM(B58:B62)</f>
        <v>18624</v>
      </c>
      <c r="C63" s="118">
        <f t="shared" ref="C63:N63" si="5">SUM(C58:C62)</f>
        <v>15832</v>
      </c>
      <c r="D63" s="118">
        <f t="shared" si="5"/>
        <v>18288</v>
      </c>
      <c r="E63" s="118">
        <f t="shared" si="5"/>
        <v>11971</v>
      </c>
      <c r="F63" s="118">
        <f t="shared" si="5"/>
        <v>9367</v>
      </c>
      <c r="G63" s="118">
        <f t="shared" si="5"/>
        <v>6932</v>
      </c>
      <c r="H63" s="118">
        <f t="shared" si="5"/>
        <v>8372</v>
      </c>
      <c r="I63" s="118">
        <f t="shared" si="5"/>
        <v>6806</v>
      </c>
      <c r="J63" s="118">
        <f t="shared" si="5"/>
        <v>5996</v>
      </c>
      <c r="K63" s="118">
        <f t="shared" si="5"/>
        <v>6630</v>
      </c>
      <c r="L63" s="118">
        <f t="shared" si="5"/>
        <v>5371</v>
      </c>
      <c r="M63" s="118">
        <f t="shared" si="5"/>
        <v>9013</v>
      </c>
      <c r="N63" s="118">
        <f t="shared" si="5"/>
        <v>123202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N1"/>
    </sheetView>
  </sheetViews>
  <sheetFormatPr baseColWidth="10" defaultRowHeight="14.4" x14ac:dyDescent="0.3"/>
  <cols>
    <col min="1" max="1" width="23.109375" customWidth="1"/>
    <col min="2" max="13" width="5.6640625" customWidth="1"/>
    <col min="14" max="14" width="7.5546875" bestFit="1" customWidth="1"/>
  </cols>
  <sheetData>
    <row r="1" spans="1:14" s="85" customFormat="1" ht="12.75" customHeight="1" x14ac:dyDescent="0.3">
      <c r="A1" s="237" t="s">
        <v>228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8.4" x14ac:dyDescent="0.15">
      <c r="A6" s="110" t="s">
        <v>83</v>
      </c>
      <c r="B6" s="121">
        <v>1</v>
      </c>
      <c r="C6" s="121">
        <v>2</v>
      </c>
      <c r="D6" s="121">
        <v>1</v>
      </c>
      <c r="E6" s="121">
        <v>1</v>
      </c>
      <c r="F6" s="218" t="s">
        <v>25</v>
      </c>
      <c r="G6" s="121">
        <v>1</v>
      </c>
      <c r="H6" s="121">
        <v>1</v>
      </c>
      <c r="I6" s="121">
        <v>3</v>
      </c>
      <c r="J6" s="121">
        <v>2</v>
      </c>
      <c r="K6" s="121">
        <v>1</v>
      </c>
      <c r="L6" s="121">
        <v>7</v>
      </c>
      <c r="M6" s="121">
        <v>5</v>
      </c>
      <c r="N6" s="122">
        <v>25</v>
      </c>
    </row>
    <row r="7" spans="1:14" s="110" customFormat="1" ht="8.4" x14ac:dyDescent="0.15">
      <c r="A7" s="110" t="s">
        <v>135</v>
      </c>
      <c r="B7" s="121">
        <v>27</v>
      </c>
      <c r="C7" s="121">
        <v>23</v>
      </c>
      <c r="D7" s="121">
        <v>17</v>
      </c>
      <c r="E7" s="218" t="s">
        <v>25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 t="s">
        <v>25</v>
      </c>
      <c r="L7" s="121" t="s">
        <v>25</v>
      </c>
      <c r="M7" s="121">
        <v>7</v>
      </c>
      <c r="N7" s="122">
        <v>74</v>
      </c>
    </row>
    <row r="8" spans="1:14" s="110" customFormat="1" ht="8.4" x14ac:dyDescent="0.15">
      <c r="A8" s="110" t="s">
        <v>96</v>
      </c>
      <c r="B8" s="121">
        <v>234</v>
      </c>
      <c r="C8" s="121">
        <v>130</v>
      </c>
      <c r="D8" s="121">
        <v>120</v>
      </c>
      <c r="E8" s="121">
        <v>37</v>
      </c>
      <c r="F8" s="121">
        <v>1</v>
      </c>
      <c r="G8" s="121">
        <v>69</v>
      </c>
      <c r="H8" s="121">
        <v>1</v>
      </c>
      <c r="I8" s="121">
        <v>4</v>
      </c>
      <c r="J8" s="121">
        <v>7</v>
      </c>
      <c r="K8" s="121" t="s">
        <v>25</v>
      </c>
      <c r="L8" s="121">
        <v>2</v>
      </c>
      <c r="M8" s="121">
        <v>15</v>
      </c>
      <c r="N8" s="122">
        <v>620</v>
      </c>
    </row>
    <row r="9" spans="1:14" s="110" customFormat="1" ht="8.4" x14ac:dyDescent="0.15">
      <c r="A9" s="110" t="s">
        <v>181</v>
      </c>
      <c r="B9" s="121">
        <v>2</v>
      </c>
      <c r="C9" s="121">
        <v>5</v>
      </c>
      <c r="D9" s="121">
        <v>1</v>
      </c>
      <c r="E9" s="121">
        <v>1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9</v>
      </c>
    </row>
    <row r="10" spans="1:14" s="110" customFormat="1" ht="8.4" x14ac:dyDescent="0.15">
      <c r="A10" s="123" t="s">
        <v>84</v>
      </c>
      <c r="B10" s="124">
        <v>12</v>
      </c>
      <c r="C10" s="124">
        <v>10</v>
      </c>
      <c r="D10" s="124">
        <v>14</v>
      </c>
      <c r="E10" s="219" t="s">
        <v>25</v>
      </c>
      <c r="F10" s="124">
        <v>3</v>
      </c>
      <c r="G10" s="124">
        <v>1</v>
      </c>
      <c r="H10" s="219" t="s">
        <v>25</v>
      </c>
      <c r="I10" s="219" t="s">
        <v>25</v>
      </c>
      <c r="J10" s="124">
        <v>1</v>
      </c>
      <c r="K10" s="124">
        <v>2</v>
      </c>
      <c r="L10" s="124">
        <v>12</v>
      </c>
      <c r="M10" s="124">
        <v>2</v>
      </c>
      <c r="N10" s="125">
        <v>57</v>
      </c>
    </row>
    <row r="11" spans="1:14" s="110" customFormat="1" ht="8.4" x14ac:dyDescent="0.15">
      <c r="A11" s="126"/>
      <c r="B11" s="127"/>
      <c r="C11" s="127"/>
      <c r="D11" s="127"/>
      <c r="E11" s="220"/>
      <c r="F11" s="127"/>
      <c r="G11" s="127"/>
      <c r="H11" s="220"/>
      <c r="I11" s="220"/>
      <c r="J11" s="127"/>
      <c r="K11" s="127"/>
      <c r="L11" s="127"/>
      <c r="M11" s="127"/>
      <c r="N11" s="128"/>
    </row>
    <row r="12" spans="1:14" s="110" customFormat="1" ht="8.4" x14ac:dyDescent="0.15">
      <c r="A12" s="110" t="s">
        <v>27</v>
      </c>
      <c r="B12" s="121">
        <v>172</v>
      </c>
      <c r="C12" s="121">
        <v>78</v>
      </c>
      <c r="D12" s="121">
        <v>18</v>
      </c>
      <c r="E12" s="218" t="s">
        <v>25</v>
      </c>
      <c r="F12" s="121">
        <v>79</v>
      </c>
      <c r="G12" s="121">
        <v>308</v>
      </c>
      <c r="H12" s="121">
        <v>321</v>
      </c>
      <c r="I12" s="121">
        <v>106</v>
      </c>
      <c r="J12" s="121">
        <v>71</v>
      </c>
      <c r="K12" s="121">
        <v>2</v>
      </c>
      <c r="L12" s="121">
        <v>25</v>
      </c>
      <c r="M12" s="121">
        <v>15</v>
      </c>
      <c r="N12" s="122">
        <v>1195</v>
      </c>
    </row>
    <row r="13" spans="1:14" s="110" customFormat="1" ht="8.4" x14ac:dyDescent="0.15">
      <c r="A13" s="110" t="s">
        <v>177</v>
      </c>
      <c r="B13" s="121">
        <v>33</v>
      </c>
      <c r="C13" s="121">
        <v>78</v>
      </c>
      <c r="D13" s="121">
        <v>191</v>
      </c>
      <c r="E13" s="218" t="s">
        <v>25</v>
      </c>
      <c r="F13" s="121">
        <v>90</v>
      </c>
      <c r="G13" s="121">
        <v>36</v>
      </c>
      <c r="H13" s="121">
        <v>234</v>
      </c>
      <c r="I13" s="121">
        <v>4</v>
      </c>
      <c r="J13" s="218" t="s">
        <v>25</v>
      </c>
      <c r="K13" s="121" t="s">
        <v>25</v>
      </c>
      <c r="L13" s="121">
        <v>15</v>
      </c>
      <c r="M13" s="121">
        <v>1</v>
      </c>
      <c r="N13" s="122">
        <v>682</v>
      </c>
    </row>
    <row r="14" spans="1:14" s="110" customFormat="1" ht="8.4" x14ac:dyDescent="0.15">
      <c r="A14" s="110" t="s">
        <v>29</v>
      </c>
      <c r="B14" s="218" t="s">
        <v>25</v>
      </c>
      <c r="C14" s="121">
        <v>17</v>
      </c>
      <c r="D14" s="121">
        <v>8</v>
      </c>
      <c r="E14" s="121">
        <v>17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121">
        <v>13</v>
      </c>
      <c r="L14" s="121">
        <v>9</v>
      </c>
      <c r="M14" s="121">
        <v>11</v>
      </c>
      <c r="N14" s="122">
        <v>75</v>
      </c>
    </row>
    <row r="15" spans="1:14" s="110" customFormat="1" ht="8.4" x14ac:dyDescent="0.15">
      <c r="A15" s="110" t="s">
        <v>138</v>
      </c>
      <c r="B15" s="121">
        <v>6</v>
      </c>
      <c r="C15" s="121">
        <v>1</v>
      </c>
      <c r="D15" s="121">
        <v>1</v>
      </c>
      <c r="E15" s="218" t="s">
        <v>25</v>
      </c>
      <c r="F15" s="218" t="s">
        <v>25</v>
      </c>
      <c r="G15" s="218" t="s">
        <v>25</v>
      </c>
      <c r="H15" s="121" t="s">
        <v>25</v>
      </c>
      <c r="I15" s="218" t="s">
        <v>25</v>
      </c>
      <c r="J15" s="121">
        <v>4</v>
      </c>
      <c r="K15" s="121">
        <v>1</v>
      </c>
      <c r="L15" s="121">
        <v>2</v>
      </c>
      <c r="M15" s="121">
        <v>2</v>
      </c>
      <c r="N15" s="122">
        <v>17</v>
      </c>
    </row>
    <row r="16" spans="1:14" s="110" customFormat="1" ht="8.4" x14ac:dyDescent="0.15">
      <c r="A16" s="110" t="s">
        <v>35</v>
      </c>
      <c r="B16" s="121">
        <v>2</v>
      </c>
      <c r="C16" s="218" t="s">
        <v>25</v>
      </c>
      <c r="D16" s="218" t="s">
        <v>25</v>
      </c>
      <c r="E16" s="218" t="s">
        <v>25</v>
      </c>
      <c r="F16" s="218" t="s">
        <v>25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 t="s">
        <v>25</v>
      </c>
      <c r="L16" s="121" t="s">
        <v>25</v>
      </c>
      <c r="M16" s="121" t="s">
        <v>25</v>
      </c>
      <c r="N16" s="122">
        <v>2</v>
      </c>
    </row>
    <row r="17" spans="1:14" s="110" customFormat="1" ht="8.4" x14ac:dyDescent="0.15">
      <c r="A17" s="110" t="s">
        <v>37</v>
      </c>
      <c r="B17" s="121">
        <v>99</v>
      </c>
      <c r="C17" s="121">
        <v>37</v>
      </c>
      <c r="D17" s="121">
        <v>1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>
        <v>15</v>
      </c>
      <c r="N17" s="122">
        <v>152</v>
      </c>
    </row>
    <row r="18" spans="1:14" s="110" customFormat="1" ht="8.4" x14ac:dyDescent="0.15">
      <c r="A18" s="110" t="s">
        <v>180</v>
      </c>
      <c r="B18" s="121">
        <v>158</v>
      </c>
      <c r="C18" s="121">
        <v>174</v>
      </c>
      <c r="D18" s="121">
        <v>158</v>
      </c>
      <c r="E18" s="121">
        <v>115</v>
      </c>
      <c r="F18" s="121">
        <v>32</v>
      </c>
      <c r="G18" s="121">
        <v>7</v>
      </c>
      <c r="H18" s="121">
        <v>9</v>
      </c>
      <c r="I18" s="218" t="s">
        <v>25</v>
      </c>
      <c r="J18" s="121">
        <v>34</v>
      </c>
      <c r="K18" s="121">
        <v>29</v>
      </c>
      <c r="L18" s="121">
        <v>63</v>
      </c>
      <c r="M18" s="121">
        <v>267</v>
      </c>
      <c r="N18" s="122">
        <v>1046</v>
      </c>
    </row>
    <row r="19" spans="1:14" s="110" customFormat="1" ht="8.4" x14ac:dyDescent="0.15">
      <c r="A19" s="110" t="s">
        <v>114</v>
      </c>
      <c r="B19" s="218" t="s">
        <v>25</v>
      </c>
      <c r="C19" s="218" t="s">
        <v>25</v>
      </c>
      <c r="D19" s="121">
        <v>40</v>
      </c>
      <c r="E19" s="218" t="s">
        <v>25</v>
      </c>
      <c r="F19" s="218" t="s">
        <v>25</v>
      </c>
      <c r="G19" s="121">
        <v>3</v>
      </c>
      <c r="H19" s="218" t="s">
        <v>25</v>
      </c>
      <c r="I19" s="218" t="s">
        <v>25</v>
      </c>
      <c r="J19" s="218" t="s">
        <v>25</v>
      </c>
      <c r="K19" s="121" t="s">
        <v>25</v>
      </c>
      <c r="L19" s="121">
        <v>5</v>
      </c>
      <c r="M19" s="121" t="s">
        <v>25</v>
      </c>
      <c r="N19" s="122">
        <v>48</v>
      </c>
    </row>
    <row r="20" spans="1:14" s="110" customFormat="1" ht="8.4" x14ac:dyDescent="0.15">
      <c r="A20" s="110" t="s">
        <v>130</v>
      </c>
      <c r="B20" s="121">
        <v>4</v>
      </c>
      <c r="C20" s="121">
        <v>2</v>
      </c>
      <c r="D20" s="121">
        <v>4</v>
      </c>
      <c r="E20" s="121">
        <v>6</v>
      </c>
      <c r="F20" s="121">
        <v>3</v>
      </c>
      <c r="G20" s="218" t="s">
        <v>25</v>
      </c>
      <c r="H20" s="121">
        <v>3</v>
      </c>
      <c r="I20" s="218" t="s">
        <v>25</v>
      </c>
      <c r="J20" s="121">
        <v>2</v>
      </c>
      <c r="K20" s="121">
        <v>2</v>
      </c>
      <c r="L20" s="121">
        <v>3</v>
      </c>
      <c r="M20" s="121">
        <v>3</v>
      </c>
      <c r="N20" s="122">
        <v>32</v>
      </c>
    </row>
    <row r="21" spans="1:14" s="110" customFormat="1" ht="8.4" x14ac:dyDescent="0.15">
      <c r="A21" s="110" t="s">
        <v>42</v>
      </c>
      <c r="B21" s="121">
        <v>1</v>
      </c>
      <c r="C21" s="121">
        <v>6</v>
      </c>
      <c r="D21" s="121">
        <v>8</v>
      </c>
      <c r="E21" s="121">
        <v>6</v>
      </c>
      <c r="F21" s="121">
        <v>2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121">
        <v>2</v>
      </c>
      <c r="L21" s="121" t="s">
        <v>25</v>
      </c>
      <c r="M21" s="121">
        <v>2</v>
      </c>
      <c r="N21" s="122">
        <v>27</v>
      </c>
    </row>
    <row r="22" spans="1:14" s="110" customFormat="1" ht="8.4" x14ac:dyDescent="0.15">
      <c r="A22" s="110" t="s">
        <v>141</v>
      </c>
      <c r="B22" s="218" t="s">
        <v>25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121">
        <v>15</v>
      </c>
      <c r="K22" s="121" t="s">
        <v>25</v>
      </c>
      <c r="L22" s="121" t="s">
        <v>25</v>
      </c>
      <c r="M22" s="121" t="s">
        <v>25</v>
      </c>
      <c r="N22" s="122">
        <v>15</v>
      </c>
    </row>
    <row r="23" spans="1:14" s="110" customFormat="1" ht="8.4" x14ac:dyDescent="0.15">
      <c r="A23" s="110" t="s">
        <v>142</v>
      </c>
      <c r="B23" s="218" t="s">
        <v>25</v>
      </c>
      <c r="C23" s="218" t="s">
        <v>25</v>
      </c>
      <c r="D23" s="218" t="s">
        <v>25</v>
      </c>
      <c r="E23" s="218" t="s">
        <v>25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121">
        <v>105</v>
      </c>
      <c r="K23" s="121" t="s">
        <v>25</v>
      </c>
      <c r="L23" s="121" t="s">
        <v>25</v>
      </c>
      <c r="M23" s="121" t="s">
        <v>25</v>
      </c>
      <c r="N23" s="122">
        <v>105</v>
      </c>
    </row>
    <row r="24" spans="1:14" s="110" customFormat="1" ht="8.4" x14ac:dyDescent="0.15">
      <c r="A24" s="110" t="s">
        <v>143</v>
      </c>
      <c r="B24" s="121">
        <v>6</v>
      </c>
      <c r="C24" s="121">
        <v>10</v>
      </c>
      <c r="D24" s="121">
        <v>1</v>
      </c>
      <c r="E24" s="121">
        <v>37</v>
      </c>
      <c r="F24" s="121">
        <v>12</v>
      </c>
      <c r="G24" s="121">
        <v>38</v>
      </c>
      <c r="H24" s="121">
        <v>42</v>
      </c>
      <c r="I24" s="121">
        <v>121</v>
      </c>
      <c r="J24" s="121">
        <v>108</v>
      </c>
      <c r="K24" s="121">
        <v>108</v>
      </c>
      <c r="L24" s="121">
        <v>48</v>
      </c>
      <c r="M24" s="121">
        <v>24</v>
      </c>
      <c r="N24" s="122">
        <v>555</v>
      </c>
    </row>
    <row r="25" spans="1:14" s="110" customFormat="1" ht="8.4" x14ac:dyDescent="0.15">
      <c r="A25" s="110" t="s">
        <v>99</v>
      </c>
      <c r="B25" s="218" t="s">
        <v>25</v>
      </c>
      <c r="C25" s="218" t="s">
        <v>25</v>
      </c>
      <c r="D25" s="218" t="s">
        <v>25</v>
      </c>
      <c r="E25" s="218" t="s">
        <v>25</v>
      </c>
      <c r="F25" s="218" t="s">
        <v>25</v>
      </c>
      <c r="G25" s="218" t="s">
        <v>25</v>
      </c>
      <c r="H25" s="121">
        <v>1</v>
      </c>
      <c r="I25" s="218" t="s">
        <v>25</v>
      </c>
      <c r="J25" s="121">
        <v>1</v>
      </c>
      <c r="K25" s="121" t="s">
        <v>25</v>
      </c>
      <c r="L25" s="121" t="s">
        <v>25</v>
      </c>
      <c r="M25" s="121" t="s">
        <v>25</v>
      </c>
      <c r="N25" s="122">
        <v>2</v>
      </c>
    </row>
    <row r="26" spans="1:14" s="110" customFormat="1" ht="8.4" x14ac:dyDescent="0.15">
      <c r="A26" s="110" t="s">
        <v>206</v>
      </c>
      <c r="B26" s="218" t="s">
        <v>25</v>
      </c>
      <c r="C26" s="218" t="s">
        <v>25</v>
      </c>
      <c r="D26" s="121">
        <v>10</v>
      </c>
      <c r="E26" s="121">
        <v>119</v>
      </c>
      <c r="F26" s="121">
        <v>844</v>
      </c>
      <c r="G26" s="121">
        <v>1979</v>
      </c>
      <c r="H26" s="121">
        <v>4018</v>
      </c>
      <c r="I26" s="121">
        <v>7780</v>
      </c>
      <c r="J26" s="121">
        <v>2580</v>
      </c>
      <c r="K26" s="121">
        <v>30</v>
      </c>
      <c r="L26" s="121" t="s">
        <v>25</v>
      </c>
      <c r="M26" s="121" t="s">
        <v>25</v>
      </c>
      <c r="N26" s="122">
        <v>17360</v>
      </c>
    </row>
    <row r="27" spans="1:14" s="110" customFormat="1" ht="8.4" x14ac:dyDescent="0.15">
      <c r="A27" s="110" t="s">
        <v>207</v>
      </c>
      <c r="B27" s="121">
        <v>13226</v>
      </c>
      <c r="C27" s="121">
        <v>2407</v>
      </c>
      <c r="D27" s="218" t="s">
        <v>25</v>
      </c>
      <c r="E27" s="218" t="s">
        <v>25</v>
      </c>
      <c r="F27" s="218" t="s">
        <v>25</v>
      </c>
      <c r="G27" s="121">
        <v>1</v>
      </c>
      <c r="H27" s="121">
        <v>3</v>
      </c>
      <c r="I27" s="121">
        <v>2099</v>
      </c>
      <c r="J27" s="121">
        <v>2929</v>
      </c>
      <c r="K27" s="121">
        <v>8202</v>
      </c>
      <c r="L27" s="121">
        <v>2228</v>
      </c>
      <c r="M27" s="121">
        <v>5102</v>
      </c>
      <c r="N27" s="122">
        <v>36197</v>
      </c>
    </row>
    <row r="28" spans="1:14" s="110" customFormat="1" ht="8.4" x14ac:dyDescent="0.15">
      <c r="A28" s="110" t="s">
        <v>221</v>
      </c>
      <c r="B28" s="121">
        <v>2192</v>
      </c>
      <c r="C28" s="121">
        <v>1349</v>
      </c>
      <c r="D28" s="121">
        <v>1566</v>
      </c>
      <c r="E28" s="121">
        <v>70</v>
      </c>
      <c r="F28" s="121">
        <v>416</v>
      </c>
      <c r="G28" s="121">
        <v>696</v>
      </c>
      <c r="H28" s="121">
        <v>1317</v>
      </c>
      <c r="I28" s="121">
        <v>510</v>
      </c>
      <c r="J28" s="121">
        <v>10</v>
      </c>
      <c r="K28" s="121">
        <v>4</v>
      </c>
      <c r="L28" s="121">
        <v>762</v>
      </c>
      <c r="M28" s="121">
        <v>1658</v>
      </c>
      <c r="N28" s="122">
        <v>10550</v>
      </c>
    </row>
    <row r="29" spans="1:14" s="110" customFormat="1" ht="8.4" x14ac:dyDescent="0.15">
      <c r="A29" s="110" t="s">
        <v>144</v>
      </c>
      <c r="B29" s="121">
        <v>52</v>
      </c>
      <c r="C29" s="121">
        <v>112</v>
      </c>
      <c r="D29" s="121">
        <v>100</v>
      </c>
      <c r="E29" s="218" t="s">
        <v>25</v>
      </c>
      <c r="F29" s="121">
        <v>31</v>
      </c>
      <c r="G29" s="121">
        <v>92</v>
      </c>
      <c r="H29" s="121">
        <v>107</v>
      </c>
      <c r="I29" s="121">
        <v>8</v>
      </c>
      <c r="J29" s="121">
        <v>14</v>
      </c>
      <c r="K29" s="121">
        <v>1</v>
      </c>
      <c r="L29" s="121">
        <v>22</v>
      </c>
      <c r="M29" s="121">
        <v>9</v>
      </c>
      <c r="N29" s="122">
        <v>548</v>
      </c>
    </row>
    <row r="30" spans="1:14" s="110" customFormat="1" ht="8.4" x14ac:dyDescent="0.15">
      <c r="A30" s="123" t="s">
        <v>166</v>
      </c>
      <c r="B30" s="219" t="s">
        <v>25</v>
      </c>
      <c r="C30" s="124">
        <v>991</v>
      </c>
      <c r="D30" s="124">
        <v>696</v>
      </c>
      <c r="E30" s="219" t="s">
        <v>25</v>
      </c>
      <c r="F30" s="219" t="s">
        <v>25</v>
      </c>
      <c r="G30" s="219" t="s">
        <v>25</v>
      </c>
      <c r="H30" s="219" t="s">
        <v>25</v>
      </c>
      <c r="I30" s="219" t="s">
        <v>25</v>
      </c>
      <c r="J30" s="219" t="s">
        <v>25</v>
      </c>
      <c r="K30" s="124" t="s">
        <v>25</v>
      </c>
      <c r="L30" s="124" t="s">
        <v>25</v>
      </c>
      <c r="M30" s="124" t="s">
        <v>25</v>
      </c>
      <c r="N30" s="125">
        <v>1687</v>
      </c>
    </row>
    <row r="31" spans="1:14" s="110" customFormat="1" ht="8.4" x14ac:dyDescent="0.15">
      <c r="A31" s="126"/>
      <c r="B31" s="220"/>
      <c r="C31" s="127"/>
      <c r="D31" s="127"/>
      <c r="E31" s="220"/>
      <c r="F31" s="220"/>
      <c r="G31" s="220"/>
      <c r="H31" s="220"/>
      <c r="I31" s="220"/>
      <c r="J31" s="220"/>
      <c r="K31" s="127"/>
      <c r="L31" s="127"/>
      <c r="M31" s="127"/>
      <c r="N31" s="128"/>
    </row>
    <row r="32" spans="1:14" s="110" customFormat="1" ht="8.4" x14ac:dyDescent="0.15">
      <c r="A32" s="110" t="s">
        <v>50</v>
      </c>
      <c r="B32" s="121">
        <v>48</v>
      </c>
      <c r="C32" s="121">
        <v>5</v>
      </c>
      <c r="D32" s="121">
        <v>4</v>
      </c>
      <c r="E32" s="121">
        <v>263</v>
      </c>
      <c r="F32" s="121">
        <v>138</v>
      </c>
      <c r="G32" s="121">
        <v>161</v>
      </c>
      <c r="H32" s="121">
        <v>157</v>
      </c>
      <c r="I32" s="121">
        <v>113</v>
      </c>
      <c r="J32" s="121">
        <v>88</v>
      </c>
      <c r="K32" s="121">
        <v>74</v>
      </c>
      <c r="L32" s="121">
        <v>50</v>
      </c>
      <c r="M32" s="121">
        <v>57</v>
      </c>
      <c r="N32" s="122">
        <v>1158</v>
      </c>
    </row>
    <row r="33" spans="1:14" s="110" customFormat="1" ht="8.4" x14ac:dyDescent="0.15">
      <c r="A33" s="110" t="s">
        <v>222</v>
      </c>
      <c r="B33" s="218" t="s">
        <v>25</v>
      </c>
      <c r="C33" s="218" t="s">
        <v>25</v>
      </c>
      <c r="D33" s="218" t="s">
        <v>25</v>
      </c>
      <c r="E33" s="121">
        <v>1</v>
      </c>
      <c r="F33" s="218" t="s">
        <v>25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121" t="s">
        <v>25</v>
      </c>
      <c r="L33" s="121" t="s">
        <v>25</v>
      </c>
      <c r="M33" s="121" t="s">
        <v>25</v>
      </c>
      <c r="N33" s="122">
        <v>1</v>
      </c>
    </row>
    <row r="34" spans="1:14" s="110" customFormat="1" ht="8.4" x14ac:dyDescent="0.15">
      <c r="A34" s="110" t="s">
        <v>52</v>
      </c>
      <c r="B34" s="121">
        <v>7</v>
      </c>
      <c r="C34" s="121">
        <v>14</v>
      </c>
      <c r="D34" s="121">
        <v>19</v>
      </c>
      <c r="E34" s="121">
        <v>128</v>
      </c>
      <c r="F34" s="121">
        <v>15</v>
      </c>
      <c r="G34" s="121">
        <v>11</v>
      </c>
      <c r="H34" s="121">
        <v>32</v>
      </c>
      <c r="I34" s="121">
        <v>5</v>
      </c>
      <c r="J34" s="121">
        <v>7</v>
      </c>
      <c r="K34" s="121">
        <v>41</v>
      </c>
      <c r="L34" s="121">
        <v>33</v>
      </c>
      <c r="M34" s="121">
        <v>33</v>
      </c>
      <c r="N34" s="122">
        <v>345</v>
      </c>
    </row>
    <row r="35" spans="1:14" s="110" customFormat="1" ht="8.4" x14ac:dyDescent="0.15">
      <c r="A35" s="110" t="s">
        <v>169</v>
      </c>
      <c r="B35" s="121">
        <v>6243</v>
      </c>
      <c r="C35" s="121">
        <v>6879</v>
      </c>
      <c r="D35" s="121">
        <v>8258</v>
      </c>
      <c r="E35" s="121">
        <v>7805</v>
      </c>
      <c r="F35" s="121">
        <v>7811</v>
      </c>
      <c r="G35" s="121">
        <v>6085</v>
      </c>
      <c r="H35" s="121">
        <v>3940</v>
      </c>
      <c r="I35" s="121">
        <v>1492</v>
      </c>
      <c r="J35" s="121">
        <v>459</v>
      </c>
      <c r="K35" s="121">
        <v>1125</v>
      </c>
      <c r="L35" s="121">
        <v>1914</v>
      </c>
      <c r="M35" s="121">
        <v>1935</v>
      </c>
      <c r="N35" s="122">
        <v>53946</v>
      </c>
    </row>
    <row r="36" spans="1:14" s="110" customFormat="1" ht="8.4" x14ac:dyDescent="0.15">
      <c r="A36" s="110" t="s">
        <v>53</v>
      </c>
      <c r="B36" s="121">
        <v>39</v>
      </c>
      <c r="C36" s="121">
        <v>31</v>
      </c>
      <c r="D36" s="121">
        <v>34</v>
      </c>
      <c r="E36" s="121">
        <v>128</v>
      </c>
      <c r="F36" s="121">
        <v>18</v>
      </c>
      <c r="G36" s="121">
        <v>23</v>
      </c>
      <c r="H36" s="121">
        <v>26</v>
      </c>
      <c r="I36" s="121">
        <v>24</v>
      </c>
      <c r="J36" s="121">
        <v>26</v>
      </c>
      <c r="K36" s="121">
        <v>34</v>
      </c>
      <c r="L36" s="121">
        <v>37</v>
      </c>
      <c r="M36" s="121">
        <v>52</v>
      </c>
      <c r="N36" s="122">
        <v>472</v>
      </c>
    </row>
    <row r="37" spans="1:14" s="110" customFormat="1" ht="8.4" x14ac:dyDescent="0.15">
      <c r="A37" s="110" t="s">
        <v>118</v>
      </c>
      <c r="B37" s="121">
        <v>15</v>
      </c>
      <c r="C37" s="121">
        <v>12</v>
      </c>
      <c r="D37" s="121">
        <v>9</v>
      </c>
      <c r="E37" s="121">
        <v>7</v>
      </c>
      <c r="F37" s="121">
        <v>5</v>
      </c>
      <c r="G37" s="121">
        <v>15</v>
      </c>
      <c r="H37" s="121">
        <v>4</v>
      </c>
      <c r="I37" s="121">
        <v>11</v>
      </c>
      <c r="J37" s="121">
        <v>54</v>
      </c>
      <c r="K37" s="121">
        <v>58</v>
      </c>
      <c r="L37" s="121">
        <v>27</v>
      </c>
      <c r="M37" s="121">
        <v>33</v>
      </c>
      <c r="N37" s="122">
        <v>250</v>
      </c>
    </row>
    <row r="38" spans="1:14" s="110" customFormat="1" ht="8.4" x14ac:dyDescent="0.15">
      <c r="A38" s="110" t="s">
        <v>183</v>
      </c>
      <c r="B38" s="121">
        <v>24</v>
      </c>
      <c r="C38" s="121">
        <v>28</v>
      </c>
      <c r="D38" s="121">
        <v>32</v>
      </c>
      <c r="E38" s="218" t="s">
        <v>25</v>
      </c>
      <c r="F38" s="218" t="s">
        <v>25</v>
      </c>
      <c r="G38" s="218" t="s">
        <v>25</v>
      </c>
      <c r="H38" s="218" t="s">
        <v>25</v>
      </c>
      <c r="I38" s="121">
        <v>1</v>
      </c>
      <c r="J38" s="121">
        <v>8</v>
      </c>
      <c r="K38" s="121" t="s">
        <v>25</v>
      </c>
      <c r="L38" s="121">
        <v>2</v>
      </c>
      <c r="M38" s="121">
        <v>9</v>
      </c>
      <c r="N38" s="122">
        <v>104</v>
      </c>
    </row>
    <row r="39" spans="1:14" s="110" customFormat="1" ht="8.4" x14ac:dyDescent="0.15">
      <c r="A39" s="110" t="s">
        <v>174</v>
      </c>
      <c r="B39" s="121">
        <v>15</v>
      </c>
      <c r="C39" s="121">
        <v>21</v>
      </c>
      <c r="D39" s="121">
        <v>12</v>
      </c>
      <c r="E39" s="121">
        <v>12</v>
      </c>
      <c r="F39" s="121">
        <v>6</v>
      </c>
      <c r="G39" s="121">
        <v>3</v>
      </c>
      <c r="H39" s="121">
        <v>1</v>
      </c>
      <c r="I39" s="121">
        <v>16</v>
      </c>
      <c r="J39" s="121">
        <v>23</v>
      </c>
      <c r="K39" s="121">
        <v>13</v>
      </c>
      <c r="L39" s="121">
        <v>8</v>
      </c>
      <c r="M39" s="121">
        <v>3</v>
      </c>
      <c r="N39" s="122">
        <v>133</v>
      </c>
    </row>
    <row r="40" spans="1:14" s="110" customFormat="1" ht="8.4" x14ac:dyDescent="0.15">
      <c r="A40" s="110" t="s">
        <v>219</v>
      </c>
      <c r="B40" s="121">
        <v>2</v>
      </c>
      <c r="C40" s="121">
        <v>1</v>
      </c>
      <c r="D40" s="121">
        <v>4</v>
      </c>
      <c r="E40" s="121">
        <v>5</v>
      </c>
      <c r="F40" s="121">
        <v>5</v>
      </c>
      <c r="G40" s="121">
        <v>7</v>
      </c>
      <c r="H40" s="121">
        <v>2</v>
      </c>
      <c r="I40" s="121">
        <v>1</v>
      </c>
      <c r="J40" s="121">
        <v>1</v>
      </c>
      <c r="K40" s="121">
        <v>2</v>
      </c>
      <c r="L40" s="121">
        <v>1</v>
      </c>
      <c r="M40" s="121">
        <v>2</v>
      </c>
      <c r="N40" s="122">
        <v>33</v>
      </c>
    </row>
    <row r="41" spans="1:14" s="110" customFormat="1" ht="8.4" x14ac:dyDescent="0.15">
      <c r="A41" s="110" t="s">
        <v>119</v>
      </c>
      <c r="B41" s="218" t="s">
        <v>25</v>
      </c>
      <c r="C41" s="218" t="s">
        <v>25</v>
      </c>
      <c r="D41" s="218" t="s">
        <v>25</v>
      </c>
      <c r="E41" s="218" t="s">
        <v>25</v>
      </c>
      <c r="F41" s="218" t="s">
        <v>25</v>
      </c>
      <c r="G41" s="218" t="s">
        <v>25</v>
      </c>
      <c r="H41" s="218" t="s">
        <v>25</v>
      </c>
      <c r="I41" s="218" t="s">
        <v>25</v>
      </c>
      <c r="J41" s="218" t="s">
        <v>25</v>
      </c>
      <c r="K41" s="121" t="s">
        <v>25</v>
      </c>
      <c r="L41" s="121">
        <v>1</v>
      </c>
      <c r="M41" s="121" t="s">
        <v>25</v>
      </c>
      <c r="N41" s="122">
        <v>1</v>
      </c>
    </row>
    <row r="42" spans="1:14" s="110" customFormat="1" ht="8.4" x14ac:dyDescent="0.15">
      <c r="A42" s="110" t="s">
        <v>220</v>
      </c>
      <c r="B42" s="218" t="s">
        <v>25</v>
      </c>
      <c r="C42" s="218" t="s">
        <v>25</v>
      </c>
      <c r="D42" s="121">
        <v>8</v>
      </c>
      <c r="E42" s="121">
        <v>14</v>
      </c>
      <c r="F42" s="121">
        <v>14</v>
      </c>
      <c r="G42" s="121">
        <v>13</v>
      </c>
      <c r="H42" s="121">
        <v>8</v>
      </c>
      <c r="I42" s="121">
        <v>9</v>
      </c>
      <c r="J42" s="121">
        <v>8</v>
      </c>
      <c r="K42" s="121">
        <v>5</v>
      </c>
      <c r="L42" s="121" t="s">
        <v>25</v>
      </c>
      <c r="M42" s="121" t="s">
        <v>25</v>
      </c>
      <c r="N42" s="122">
        <v>79</v>
      </c>
    </row>
    <row r="43" spans="1:14" s="110" customFormat="1" ht="8.4" x14ac:dyDescent="0.15">
      <c r="A43" s="123" t="s">
        <v>185</v>
      </c>
      <c r="B43" s="124">
        <v>10</v>
      </c>
      <c r="C43" s="124">
        <v>20</v>
      </c>
      <c r="D43" s="124">
        <v>14</v>
      </c>
      <c r="E43" s="124">
        <v>2</v>
      </c>
      <c r="F43" s="124">
        <v>3</v>
      </c>
      <c r="G43" s="124">
        <v>2</v>
      </c>
      <c r="H43" s="219" t="s">
        <v>25</v>
      </c>
      <c r="I43" s="124">
        <v>3</v>
      </c>
      <c r="J43" s="124">
        <v>22</v>
      </c>
      <c r="K43" s="124">
        <v>22</v>
      </c>
      <c r="L43" s="124">
        <v>9</v>
      </c>
      <c r="M43" s="124">
        <v>20</v>
      </c>
      <c r="N43" s="125">
        <v>127</v>
      </c>
    </row>
    <row r="44" spans="1:14" s="110" customFormat="1" ht="8.4" x14ac:dyDescent="0.15">
      <c r="A44" s="126"/>
      <c r="B44" s="127"/>
      <c r="C44" s="127"/>
      <c r="D44" s="127"/>
      <c r="E44" s="127"/>
      <c r="F44" s="127"/>
      <c r="G44" s="127"/>
      <c r="H44" s="220"/>
      <c r="I44" s="127"/>
      <c r="J44" s="127"/>
      <c r="K44" s="127"/>
      <c r="L44" s="127"/>
      <c r="M44" s="127"/>
      <c r="N44" s="128"/>
    </row>
    <row r="45" spans="1:14" s="110" customFormat="1" ht="8.4" x14ac:dyDescent="0.15">
      <c r="A45" s="110" t="s">
        <v>211</v>
      </c>
      <c r="B45" s="121">
        <v>6</v>
      </c>
      <c r="C45" s="121">
        <v>18</v>
      </c>
      <c r="D45" s="121">
        <v>23</v>
      </c>
      <c r="E45" s="121">
        <v>68</v>
      </c>
      <c r="F45" s="121">
        <v>89</v>
      </c>
      <c r="G45" s="121">
        <v>33</v>
      </c>
      <c r="H45" s="121">
        <v>52</v>
      </c>
      <c r="I45" s="121">
        <v>37</v>
      </c>
      <c r="J45" s="121">
        <v>28</v>
      </c>
      <c r="K45" s="121">
        <v>31</v>
      </c>
      <c r="L45" s="121">
        <v>25</v>
      </c>
      <c r="M45" s="121">
        <v>26</v>
      </c>
      <c r="N45" s="122">
        <v>436</v>
      </c>
    </row>
    <row r="46" spans="1:14" s="110" customFormat="1" ht="8.4" x14ac:dyDescent="0.15">
      <c r="A46" s="110" t="s">
        <v>100</v>
      </c>
      <c r="B46" s="218" t="s">
        <v>25</v>
      </c>
      <c r="C46" s="218" t="s">
        <v>25</v>
      </c>
      <c r="D46" s="218" t="s">
        <v>25</v>
      </c>
      <c r="E46" s="218" t="s">
        <v>25</v>
      </c>
      <c r="F46" s="218" t="s">
        <v>25</v>
      </c>
      <c r="G46" s="218" t="s">
        <v>25</v>
      </c>
      <c r="H46" s="121">
        <v>3</v>
      </c>
      <c r="I46" s="121">
        <v>3</v>
      </c>
      <c r="J46" s="121">
        <v>3</v>
      </c>
      <c r="K46" s="121">
        <v>5</v>
      </c>
      <c r="L46" s="121" t="s">
        <v>25</v>
      </c>
      <c r="M46" s="121">
        <v>2</v>
      </c>
      <c r="N46" s="122">
        <v>16</v>
      </c>
    </row>
    <row r="47" spans="1:14" s="110" customFormat="1" ht="8.4" x14ac:dyDescent="0.15">
      <c r="A47" s="110" t="s">
        <v>223</v>
      </c>
      <c r="B47" s="218" t="s">
        <v>25</v>
      </c>
      <c r="C47" s="218" t="s">
        <v>25</v>
      </c>
      <c r="D47" s="121">
        <v>18</v>
      </c>
      <c r="E47" s="218" t="s">
        <v>25</v>
      </c>
      <c r="F47" s="121">
        <v>4</v>
      </c>
      <c r="G47" s="121">
        <v>2</v>
      </c>
      <c r="H47" s="121">
        <v>8</v>
      </c>
      <c r="I47" s="218" t="s">
        <v>25</v>
      </c>
      <c r="J47" s="218" t="s">
        <v>25</v>
      </c>
      <c r="K47" s="121" t="s">
        <v>25</v>
      </c>
      <c r="L47" s="121" t="s">
        <v>25</v>
      </c>
      <c r="M47" s="121" t="s">
        <v>25</v>
      </c>
      <c r="N47" s="122">
        <v>32</v>
      </c>
    </row>
    <row r="48" spans="1:14" s="110" customFormat="1" ht="8.4" x14ac:dyDescent="0.15">
      <c r="A48" s="123" t="s">
        <v>124</v>
      </c>
      <c r="B48" s="219" t="s">
        <v>25</v>
      </c>
      <c r="C48" s="219" t="s">
        <v>25</v>
      </c>
      <c r="D48" s="219" t="s">
        <v>25</v>
      </c>
      <c r="E48" s="124">
        <v>5</v>
      </c>
      <c r="F48" s="219" t="s">
        <v>25</v>
      </c>
      <c r="G48" s="124">
        <v>1</v>
      </c>
      <c r="H48" s="124">
        <v>2</v>
      </c>
      <c r="I48" s="124">
        <v>1</v>
      </c>
      <c r="J48" s="219" t="s">
        <v>25</v>
      </c>
      <c r="K48" s="124" t="s">
        <v>25</v>
      </c>
      <c r="L48" s="124" t="s">
        <v>25</v>
      </c>
      <c r="M48" s="124" t="s">
        <v>25</v>
      </c>
      <c r="N48" s="125">
        <v>9</v>
      </c>
    </row>
    <row r="49" spans="1:14" s="110" customFormat="1" ht="8.4" x14ac:dyDescent="0.15">
      <c r="A49" s="126"/>
      <c r="B49" s="220"/>
      <c r="C49" s="220"/>
      <c r="D49" s="220"/>
      <c r="E49" s="127"/>
      <c r="F49" s="220"/>
      <c r="G49" s="127"/>
      <c r="H49" s="127"/>
      <c r="I49" s="127"/>
      <c r="J49" s="220"/>
      <c r="K49" s="127"/>
      <c r="L49" s="127"/>
      <c r="M49" s="127"/>
      <c r="N49" s="128"/>
    </row>
    <row r="50" spans="1:14" s="110" customFormat="1" ht="8.4" x14ac:dyDescent="0.15">
      <c r="A50" s="110" t="s">
        <v>57</v>
      </c>
      <c r="B50" s="218" t="s">
        <v>25</v>
      </c>
      <c r="C50" s="218" t="s">
        <v>25</v>
      </c>
      <c r="D50" s="121">
        <v>168</v>
      </c>
      <c r="E50" s="121">
        <v>144</v>
      </c>
      <c r="F50" s="121">
        <v>126</v>
      </c>
      <c r="G50" s="121">
        <v>135</v>
      </c>
      <c r="H50" s="121">
        <v>127</v>
      </c>
      <c r="I50" s="218" t="s">
        <v>25</v>
      </c>
      <c r="J50" s="218" t="s">
        <v>25</v>
      </c>
      <c r="K50" s="121">
        <v>63</v>
      </c>
      <c r="L50" s="121" t="s">
        <v>25</v>
      </c>
      <c r="M50" s="121" t="s">
        <v>25</v>
      </c>
      <c r="N50" s="122">
        <v>763</v>
      </c>
    </row>
    <row r="51" spans="1:14" s="110" customFormat="1" ht="8.4" x14ac:dyDescent="0.15">
      <c r="A51" s="123" t="s">
        <v>58</v>
      </c>
      <c r="B51" s="124">
        <v>1</v>
      </c>
      <c r="C51" s="124">
        <v>1</v>
      </c>
      <c r="D51" s="124">
        <v>1</v>
      </c>
      <c r="E51" s="124">
        <v>1</v>
      </c>
      <c r="F51" s="219" t="s">
        <v>25</v>
      </c>
      <c r="G51" s="219" t="s">
        <v>25</v>
      </c>
      <c r="H51" s="219" t="s">
        <v>25</v>
      </c>
      <c r="I51" s="124">
        <v>2</v>
      </c>
      <c r="J51" s="124">
        <v>1</v>
      </c>
      <c r="K51" s="124">
        <v>1</v>
      </c>
      <c r="L51" s="124" t="s">
        <v>25</v>
      </c>
      <c r="M51" s="124" t="s">
        <v>25</v>
      </c>
      <c r="N51" s="125">
        <v>8</v>
      </c>
    </row>
    <row r="52" spans="1:14" s="110" customFormat="1" ht="8.4" x14ac:dyDescent="0.15">
      <c r="A52" s="126"/>
      <c r="B52" s="127"/>
      <c r="C52" s="127"/>
      <c r="D52" s="127"/>
      <c r="E52" s="127"/>
      <c r="F52" s="220"/>
      <c r="G52" s="220"/>
      <c r="H52" s="220"/>
      <c r="I52" s="127"/>
      <c r="J52" s="127"/>
      <c r="K52" s="127"/>
      <c r="L52" s="127"/>
      <c r="M52" s="127"/>
      <c r="N52" s="128"/>
    </row>
    <row r="53" spans="1:14" s="194" customFormat="1" ht="9.9" customHeight="1" x14ac:dyDescent="0.3">
      <c r="A53" s="4" t="s">
        <v>16</v>
      </c>
      <c r="B53" s="5">
        <f>SUM(B6:B10)</f>
        <v>276</v>
      </c>
      <c r="C53" s="5">
        <f t="shared" ref="C53:N53" si="0">SUM(C6:C10)</f>
        <v>170</v>
      </c>
      <c r="D53" s="5">
        <f t="shared" si="0"/>
        <v>153</v>
      </c>
      <c r="E53" s="5">
        <f t="shared" si="0"/>
        <v>39</v>
      </c>
      <c r="F53" s="5">
        <f t="shared" si="0"/>
        <v>4</v>
      </c>
      <c r="G53" s="5">
        <f t="shared" si="0"/>
        <v>71</v>
      </c>
      <c r="H53" s="5">
        <f t="shared" si="0"/>
        <v>2</v>
      </c>
      <c r="I53" s="5">
        <f t="shared" si="0"/>
        <v>7</v>
      </c>
      <c r="J53" s="5">
        <f t="shared" si="0"/>
        <v>10</v>
      </c>
      <c r="K53" s="5">
        <f t="shared" si="0"/>
        <v>3</v>
      </c>
      <c r="L53" s="5">
        <f t="shared" si="0"/>
        <v>21</v>
      </c>
      <c r="M53" s="5">
        <f t="shared" si="0"/>
        <v>29</v>
      </c>
      <c r="N53" s="5">
        <f t="shared" si="0"/>
        <v>785</v>
      </c>
    </row>
    <row r="54" spans="1:14" s="194" customFormat="1" ht="9.9" customHeight="1" x14ac:dyDescent="0.3">
      <c r="A54" s="4" t="s">
        <v>17</v>
      </c>
      <c r="B54" s="6">
        <f>SUM(B12:B30)</f>
        <v>15951</v>
      </c>
      <c r="C54" s="6">
        <f t="shared" ref="C54:N54" si="1">SUM(C12:C30)</f>
        <v>5262</v>
      </c>
      <c r="D54" s="6">
        <f t="shared" si="1"/>
        <v>2802</v>
      </c>
      <c r="E54" s="6">
        <f t="shared" si="1"/>
        <v>370</v>
      </c>
      <c r="F54" s="6">
        <f t="shared" si="1"/>
        <v>1509</v>
      </c>
      <c r="G54" s="6">
        <f t="shared" si="1"/>
        <v>3160</v>
      </c>
      <c r="H54" s="6">
        <f t="shared" si="1"/>
        <v>6055</v>
      </c>
      <c r="I54" s="6">
        <f t="shared" si="1"/>
        <v>10628</v>
      </c>
      <c r="J54" s="6">
        <f t="shared" si="1"/>
        <v>5873</v>
      </c>
      <c r="K54" s="6">
        <f t="shared" si="1"/>
        <v>8394</v>
      </c>
      <c r="L54" s="6">
        <f t="shared" si="1"/>
        <v>3182</v>
      </c>
      <c r="M54" s="6">
        <f t="shared" si="1"/>
        <v>7109</v>
      </c>
      <c r="N54" s="6">
        <f t="shared" si="1"/>
        <v>70295</v>
      </c>
    </row>
    <row r="55" spans="1:14" s="194" customFormat="1" ht="9.9" customHeight="1" x14ac:dyDescent="0.3">
      <c r="A55" s="4" t="s">
        <v>18</v>
      </c>
      <c r="B55" s="6">
        <f>SUM(B32:B43)</f>
        <v>6403</v>
      </c>
      <c r="C55" s="6">
        <f t="shared" ref="C55:N55" si="2">SUM(C32:C43)</f>
        <v>7011</v>
      </c>
      <c r="D55" s="6">
        <f t="shared" si="2"/>
        <v>8394</v>
      </c>
      <c r="E55" s="6">
        <f t="shared" si="2"/>
        <v>8365</v>
      </c>
      <c r="F55" s="6">
        <f t="shared" si="2"/>
        <v>8015</v>
      </c>
      <c r="G55" s="6">
        <f t="shared" si="2"/>
        <v>6320</v>
      </c>
      <c r="H55" s="6">
        <f t="shared" si="2"/>
        <v>4170</v>
      </c>
      <c r="I55" s="6">
        <f t="shared" si="2"/>
        <v>1675</v>
      </c>
      <c r="J55" s="6">
        <f t="shared" si="2"/>
        <v>696</v>
      </c>
      <c r="K55" s="6">
        <f t="shared" si="2"/>
        <v>1374</v>
      </c>
      <c r="L55" s="6">
        <f t="shared" si="2"/>
        <v>2082</v>
      </c>
      <c r="M55" s="6">
        <f t="shared" si="2"/>
        <v>2144</v>
      </c>
      <c r="N55" s="6">
        <f t="shared" si="2"/>
        <v>56649</v>
      </c>
    </row>
    <row r="56" spans="1:14" s="194" customFormat="1" ht="9.9" customHeight="1" x14ac:dyDescent="0.3">
      <c r="A56" s="4" t="s">
        <v>19</v>
      </c>
      <c r="B56" s="6">
        <f>SUM(B45:B48)</f>
        <v>6</v>
      </c>
      <c r="C56" s="6">
        <f t="shared" ref="C56:N56" si="3">SUM(C45:C48)</f>
        <v>18</v>
      </c>
      <c r="D56" s="6">
        <f t="shared" si="3"/>
        <v>41</v>
      </c>
      <c r="E56" s="6">
        <f t="shared" si="3"/>
        <v>73</v>
      </c>
      <c r="F56" s="6">
        <f t="shared" si="3"/>
        <v>93</v>
      </c>
      <c r="G56" s="6">
        <f t="shared" si="3"/>
        <v>36</v>
      </c>
      <c r="H56" s="6">
        <f t="shared" si="3"/>
        <v>65</v>
      </c>
      <c r="I56" s="6">
        <f t="shared" si="3"/>
        <v>41</v>
      </c>
      <c r="J56" s="6">
        <f t="shared" si="3"/>
        <v>31</v>
      </c>
      <c r="K56" s="6">
        <f t="shared" si="3"/>
        <v>36</v>
      </c>
      <c r="L56" s="6">
        <f t="shared" si="3"/>
        <v>25</v>
      </c>
      <c r="M56" s="6">
        <f t="shared" si="3"/>
        <v>28</v>
      </c>
      <c r="N56" s="6">
        <f t="shared" si="3"/>
        <v>493</v>
      </c>
    </row>
    <row r="57" spans="1:14" s="194" customFormat="1" ht="9.9" customHeight="1" x14ac:dyDescent="0.3">
      <c r="A57" s="4" t="s">
        <v>20</v>
      </c>
      <c r="B57" s="6">
        <f>SUM(B50:B51)</f>
        <v>1</v>
      </c>
      <c r="C57" s="6">
        <f t="shared" ref="C57:N57" si="4">SUM(C50:C51)</f>
        <v>1</v>
      </c>
      <c r="D57" s="6">
        <f t="shared" si="4"/>
        <v>169</v>
      </c>
      <c r="E57" s="6">
        <f t="shared" si="4"/>
        <v>145</v>
      </c>
      <c r="F57" s="6">
        <f t="shared" si="4"/>
        <v>126</v>
      </c>
      <c r="G57" s="6">
        <f t="shared" si="4"/>
        <v>135</v>
      </c>
      <c r="H57" s="6">
        <f t="shared" si="4"/>
        <v>127</v>
      </c>
      <c r="I57" s="6">
        <f t="shared" si="4"/>
        <v>2</v>
      </c>
      <c r="J57" s="6">
        <f t="shared" si="4"/>
        <v>1</v>
      </c>
      <c r="K57" s="6">
        <f t="shared" si="4"/>
        <v>64</v>
      </c>
      <c r="L57" s="6">
        <f t="shared" si="4"/>
        <v>0</v>
      </c>
      <c r="M57" s="6">
        <f t="shared" si="4"/>
        <v>0</v>
      </c>
      <c r="N57" s="6">
        <f t="shared" si="4"/>
        <v>771</v>
      </c>
    </row>
    <row r="58" spans="1:14" s="146" customFormat="1" ht="12" customHeight="1" x14ac:dyDescent="0.2">
      <c r="A58" s="135" t="s">
        <v>21</v>
      </c>
      <c r="B58" s="118">
        <f>SUM(B53:B57)</f>
        <v>22637</v>
      </c>
      <c r="C58" s="118">
        <f t="shared" ref="C58:N58" si="5">SUM(C53:C57)</f>
        <v>12462</v>
      </c>
      <c r="D58" s="118">
        <f t="shared" si="5"/>
        <v>11559</v>
      </c>
      <c r="E58" s="118">
        <f t="shared" si="5"/>
        <v>8992</v>
      </c>
      <c r="F58" s="118">
        <f t="shared" si="5"/>
        <v>9747</v>
      </c>
      <c r="G58" s="118">
        <f t="shared" si="5"/>
        <v>9722</v>
      </c>
      <c r="H58" s="118">
        <f t="shared" si="5"/>
        <v>10419</v>
      </c>
      <c r="I58" s="118">
        <f t="shared" si="5"/>
        <v>12353</v>
      </c>
      <c r="J58" s="118">
        <f t="shared" si="5"/>
        <v>6611</v>
      </c>
      <c r="K58" s="118">
        <f t="shared" si="5"/>
        <v>9871</v>
      </c>
      <c r="L58" s="118">
        <f t="shared" si="5"/>
        <v>5310</v>
      </c>
      <c r="M58" s="118">
        <f t="shared" si="5"/>
        <v>9310</v>
      </c>
      <c r="N58" s="118">
        <f t="shared" si="5"/>
        <v>128993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229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1:14" s="88" customFormat="1" ht="11.25" customHeight="1" x14ac:dyDescent="0.25">
      <c r="A5" s="57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10" customFormat="1" ht="9.9" customHeight="1" x14ac:dyDescent="0.15">
      <c r="A6" s="110" t="s">
        <v>68</v>
      </c>
      <c r="B6" s="121">
        <v>2392</v>
      </c>
      <c r="C6" s="121">
        <v>1981</v>
      </c>
      <c r="D6" s="121">
        <v>2079</v>
      </c>
      <c r="E6" s="121">
        <v>1521</v>
      </c>
      <c r="F6" s="121">
        <v>1176</v>
      </c>
      <c r="G6" s="121">
        <v>370</v>
      </c>
      <c r="H6" s="121">
        <v>356</v>
      </c>
      <c r="I6" s="121">
        <v>194</v>
      </c>
      <c r="J6" s="121">
        <v>375</v>
      </c>
      <c r="K6" s="121">
        <v>1172</v>
      </c>
      <c r="L6" s="121">
        <v>1850</v>
      </c>
      <c r="M6" s="121">
        <v>2274</v>
      </c>
      <c r="N6" s="122">
        <v>15740</v>
      </c>
    </row>
    <row r="7" spans="1:14" s="110" customFormat="1" ht="9.9" customHeight="1" x14ac:dyDescent="0.15">
      <c r="A7" s="110" t="s">
        <v>115</v>
      </c>
      <c r="B7" s="121">
        <v>4</v>
      </c>
      <c r="C7" s="121">
        <v>3</v>
      </c>
      <c r="D7" s="121">
        <v>6</v>
      </c>
      <c r="E7" s="121">
        <v>5</v>
      </c>
      <c r="F7" s="121">
        <v>4</v>
      </c>
      <c r="G7" s="121">
        <v>9</v>
      </c>
      <c r="H7" s="121">
        <v>4</v>
      </c>
      <c r="I7" s="121">
        <v>3</v>
      </c>
      <c r="J7" s="121">
        <v>2</v>
      </c>
      <c r="K7" s="121">
        <v>6</v>
      </c>
      <c r="L7" s="121">
        <v>3</v>
      </c>
      <c r="M7" s="121">
        <v>5</v>
      </c>
      <c r="N7" s="122">
        <v>54</v>
      </c>
    </row>
    <row r="8" spans="1:14" s="110" customFormat="1" ht="9.9" customHeight="1" x14ac:dyDescent="0.15">
      <c r="A8" s="110" t="s">
        <v>83</v>
      </c>
      <c r="B8" s="121">
        <v>5</v>
      </c>
      <c r="C8" s="121">
        <v>4</v>
      </c>
      <c r="D8" s="121">
        <v>3</v>
      </c>
      <c r="E8" s="121">
        <v>1</v>
      </c>
      <c r="F8" s="121">
        <v>3</v>
      </c>
      <c r="G8" s="121">
        <v>1</v>
      </c>
      <c r="H8" s="121">
        <v>2</v>
      </c>
      <c r="I8" s="121">
        <v>1</v>
      </c>
      <c r="J8" s="121">
        <v>1</v>
      </c>
      <c r="K8" s="121">
        <v>1</v>
      </c>
      <c r="L8" s="121">
        <v>3</v>
      </c>
      <c r="M8" s="121">
        <v>5</v>
      </c>
      <c r="N8" s="122">
        <v>30</v>
      </c>
    </row>
    <row r="9" spans="1:14" s="110" customFormat="1" ht="9.9" customHeight="1" x14ac:dyDescent="0.15">
      <c r="A9" s="110" t="s">
        <v>135</v>
      </c>
      <c r="B9" s="121">
        <v>5</v>
      </c>
      <c r="C9" s="121">
        <v>14</v>
      </c>
      <c r="D9" s="121">
        <v>1</v>
      </c>
      <c r="E9" s="121">
        <v>2</v>
      </c>
      <c r="F9" s="121" t="s">
        <v>25</v>
      </c>
      <c r="G9" s="121">
        <v>1</v>
      </c>
      <c r="H9" s="121">
        <v>3</v>
      </c>
      <c r="I9" s="121" t="s">
        <v>25</v>
      </c>
      <c r="J9" s="121" t="s">
        <v>25</v>
      </c>
      <c r="K9" s="121">
        <v>1</v>
      </c>
      <c r="L9" s="121">
        <v>1</v>
      </c>
      <c r="M9" s="121">
        <v>2</v>
      </c>
      <c r="N9" s="122">
        <v>30</v>
      </c>
    </row>
    <row r="10" spans="1:14" s="110" customFormat="1" ht="9.9" customHeight="1" x14ac:dyDescent="0.15">
      <c r="A10" s="110" t="s">
        <v>96</v>
      </c>
      <c r="B10" s="121">
        <v>2594</v>
      </c>
      <c r="C10" s="121">
        <v>4366</v>
      </c>
      <c r="D10" s="121">
        <v>1982</v>
      </c>
      <c r="E10" s="121">
        <v>381</v>
      </c>
      <c r="F10" s="121">
        <v>259</v>
      </c>
      <c r="G10" s="121">
        <v>69</v>
      </c>
      <c r="H10" s="121">
        <v>127</v>
      </c>
      <c r="I10" s="121" t="s">
        <v>25</v>
      </c>
      <c r="J10" s="121" t="s">
        <v>25</v>
      </c>
      <c r="K10" s="121" t="s">
        <v>25</v>
      </c>
      <c r="L10" s="121">
        <v>15</v>
      </c>
      <c r="M10" s="121">
        <v>467</v>
      </c>
      <c r="N10" s="122">
        <v>10260</v>
      </c>
    </row>
    <row r="11" spans="1:14" s="110" customFormat="1" ht="9.9" customHeight="1" x14ac:dyDescent="0.15">
      <c r="A11" s="110" t="s">
        <v>181</v>
      </c>
      <c r="B11" s="121">
        <v>161</v>
      </c>
      <c r="C11" s="121">
        <v>131</v>
      </c>
      <c r="D11" s="121">
        <v>87</v>
      </c>
      <c r="E11" s="121">
        <v>51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>
        <v>351</v>
      </c>
      <c r="L11" s="121">
        <v>409</v>
      </c>
      <c r="M11" s="121">
        <v>530</v>
      </c>
      <c r="N11" s="122">
        <v>1720</v>
      </c>
    </row>
    <row r="12" spans="1:14" s="110" customFormat="1" ht="9.9" customHeight="1" x14ac:dyDescent="0.15">
      <c r="A12" s="123" t="s">
        <v>84</v>
      </c>
      <c r="B12" s="124">
        <v>1174</v>
      </c>
      <c r="C12" s="124">
        <v>927</v>
      </c>
      <c r="D12" s="124">
        <v>515</v>
      </c>
      <c r="E12" s="124">
        <v>332</v>
      </c>
      <c r="F12" s="124">
        <v>129</v>
      </c>
      <c r="G12" s="124">
        <v>128</v>
      </c>
      <c r="H12" s="124">
        <v>179</v>
      </c>
      <c r="I12" s="124">
        <v>214</v>
      </c>
      <c r="J12" s="124">
        <v>133</v>
      </c>
      <c r="K12" s="124">
        <v>194</v>
      </c>
      <c r="L12" s="124">
        <v>476</v>
      </c>
      <c r="M12" s="124">
        <v>379</v>
      </c>
      <c r="N12" s="125">
        <v>4780</v>
      </c>
    </row>
    <row r="13" spans="1:14" s="110" customFormat="1" ht="9.9" customHeight="1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27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>
        <v>4</v>
      </c>
      <c r="H14" s="121" t="s">
        <v>25</v>
      </c>
      <c r="I14" s="121" t="s">
        <v>25</v>
      </c>
      <c r="J14" s="121">
        <v>7</v>
      </c>
      <c r="K14" s="121" t="s">
        <v>25</v>
      </c>
      <c r="L14" s="121" t="s">
        <v>25</v>
      </c>
      <c r="M14" s="121" t="s">
        <v>25</v>
      </c>
      <c r="N14" s="122">
        <v>11</v>
      </c>
    </row>
    <row r="15" spans="1:14" s="110" customFormat="1" ht="9.9" customHeight="1" x14ac:dyDescent="0.15">
      <c r="A15" s="110" t="s">
        <v>224</v>
      </c>
      <c r="B15" s="121">
        <v>1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192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0</v>
      </c>
    </row>
    <row r="17" spans="1:14" s="110" customFormat="1" ht="9.9" customHeight="1" x14ac:dyDescent="0.15">
      <c r="A17" s="110" t="s">
        <v>79</v>
      </c>
      <c r="B17" s="121">
        <v>2</v>
      </c>
      <c r="C17" s="121">
        <v>2</v>
      </c>
      <c r="D17" s="121" t="s">
        <v>25</v>
      </c>
      <c r="E17" s="121">
        <v>2</v>
      </c>
      <c r="F17" s="121">
        <v>4</v>
      </c>
      <c r="G17" s="121">
        <v>6</v>
      </c>
      <c r="H17" s="121">
        <v>1</v>
      </c>
      <c r="I17" s="121">
        <v>3</v>
      </c>
      <c r="J17" s="121">
        <v>4</v>
      </c>
      <c r="K17" s="121">
        <v>5</v>
      </c>
      <c r="L17" s="121">
        <v>3</v>
      </c>
      <c r="M17" s="121">
        <v>4</v>
      </c>
      <c r="N17" s="122">
        <v>36</v>
      </c>
    </row>
    <row r="18" spans="1:14" s="110" customFormat="1" ht="9.9" customHeight="1" x14ac:dyDescent="0.15">
      <c r="A18" s="110" t="s">
        <v>138</v>
      </c>
      <c r="B18" s="121">
        <v>29</v>
      </c>
      <c r="C18" s="121">
        <v>12</v>
      </c>
      <c r="D18" s="121" t="s">
        <v>25</v>
      </c>
      <c r="E18" s="121">
        <v>2</v>
      </c>
      <c r="F18" s="121">
        <v>2</v>
      </c>
      <c r="G18" s="121" t="s">
        <v>25</v>
      </c>
      <c r="H18" s="121">
        <v>3</v>
      </c>
      <c r="I18" s="121">
        <v>2</v>
      </c>
      <c r="J18" s="121">
        <v>6</v>
      </c>
      <c r="K18" s="121">
        <v>1</v>
      </c>
      <c r="L18" s="121">
        <v>4</v>
      </c>
      <c r="M18" s="121">
        <v>8</v>
      </c>
      <c r="N18" s="122">
        <v>69</v>
      </c>
    </row>
    <row r="19" spans="1:14" s="110" customFormat="1" ht="9.9" customHeight="1" x14ac:dyDescent="0.15">
      <c r="A19" s="110" t="s">
        <v>35</v>
      </c>
      <c r="B19" s="121">
        <v>1</v>
      </c>
      <c r="C19" s="121">
        <v>2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3</v>
      </c>
    </row>
    <row r="20" spans="1:14" s="110" customFormat="1" ht="9.9" customHeight="1" x14ac:dyDescent="0.15">
      <c r="A20" s="110" t="s">
        <v>180</v>
      </c>
      <c r="B20" s="121">
        <v>46</v>
      </c>
      <c r="C20" s="121">
        <v>22</v>
      </c>
      <c r="D20" s="121">
        <v>35</v>
      </c>
      <c r="E20" s="121">
        <v>62</v>
      </c>
      <c r="F20" s="121">
        <v>70</v>
      </c>
      <c r="G20" s="121">
        <v>33</v>
      </c>
      <c r="H20" s="121">
        <v>27</v>
      </c>
      <c r="I20" s="121" t="s">
        <v>25</v>
      </c>
      <c r="J20" s="121">
        <v>20</v>
      </c>
      <c r="K20" s="121">
        <v>8</v>
      </c>
      <c r="L20" s="121">
        <v>16</v>
      </c>
      <c r="M20" s="121">
        <v>80</v>
      </c>
      <c r="N20" s="122">
        <v>419</v>
      </c>
    </row>
    <row r="21" spans="1:14" s="110" customFormat="1" ht="9.9" customHeight="1" x14ac:dyDescent="0.15">
      <c r="A21" s="110" t="s">
        <v>130</v>
      </c>
      <c r="B21" s="121">
        <v>7</v>
      </c>
      <c r="C21" s="121">
        <v>10</v>
      </c>
      <c r="D21" s="121">
        <v>31</v>
      </c>
      <c r="E21" s="121">
        <v>23</v>
      </c>
      <c r="F21" s="121">
        <v>4</v>
      </c>
      <c r="G21" s="121">
        <v>3</v>
      </c>
      <c r="H21" s="121">
        <v>3</v>
      </c>
      <c r="I21" s="121">
        <v>1</v>
      </c>
      <c r="J21" s="121">
        <v>8</v>
      </c>
      <c r="K21" s="121">
        <v>6</v>
      </c>
      <c r="L21" s="121">
        <v>19</v>
      </c>
      <c r="M21" s="121">
        <v>19</v>
      </c>
      <c r="N21" s="122">
        <v>134</v>
      </c>
    </row>
    <row r="22" spans="1:14" s="110" customFormat="1" ht="9.9" customHeight="1" x14ac:dyDescent="0.15">
      <c r="A22" s="110" t="s">
        <v>42</v>
      </c>
      <c r="B22" s="121" t="s">
        <v>25</v>
      </c>
      <c r="C22" s="121" t="s">
        <v>25</v>
      </c>
      <c r="D22" s="121">
        <v>1</v>
      </c>
      <c r="E22" s="121">
        <v>1</v>
      </c>
      <c r="F22" s="121" t="s">
        <v>25</v>
      </c>
      <c r="G22" s="121" t="s">
        <v>25</v>
      </c>
      <c r="H22" s="121" t="s">
        <v>25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2</v>
      </c>
    </row>
    <row r="23" spans="1:14" s="110" customFormat="1" ht="9.9" customHeight="1" x14ac:dyDescent="0.15">
      <c r="A23" s="110" t="s">
        <v>142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>
        <v>152</v>
      </c>
      <c r="K23" s="121" t="s">
        <v>25</v>
      </c>
      <c r="L23" s="121" t="s">
        <v>25</v>
      </c>
      <c r="M23" s="121" t="s">
        <v>25</v>
      </c>
      <c r="N23" s="122">
        <v>152</v>
      </c>
    </row>
    <row r="24" spans="1:14" s="110" customFormat="1" ht="9.9" customHeight="1" x14ac:dyDescent="0.15">
      <c r="A24" s="110" t="s">
        <v>143</v>
      </c>
      <c r="B24" s="121">
        <v>12</v>
      </c>
      <c r="C24" s="121">
        <v>17</v>
      </c>
      <c r="D24" s="121">
        <v>9</v>
      </c>
      <c r="E24" s="121">
        <v>16</v>
      </c>
      <c r="F24" s="121">
        <v>3</v>
      </c>
      <c r="G24" s="121">
        <v>3</v>
      </c>
      <c r="H24" s="121">
        <v>28</v>
      </c>
      <c r="I24" s="121">
        <v>34</v>
      </c>
      <c r="J24" s="121">
        <v>50</v>
      </c>
      <c r="K24" s="121">
        <v>80</v>
      </c>
      <c r="L24" s="121">
        <v>26</v>
      </c>
      <c r="M24" s="121">
        <v>39</v>
      </c>
      <c r="N24" s="122">
        <v>317</v>
      </c>
    </row>
    <row r="25" spans="1:14" s="110" customFormat="1" ht="9.9" customHeight="1" x14ac:dyDescent="0.15">
      <c r="A25" s="110" t="s">
        <v>165</v>
      </c>
      <c r="B25" s="121" t="s">
        <v>25</v>
      </c>
      <c r="C25" s="121" t="s">
        <v>25</v>
      </c>
      <c r="D25" s="121">
        <v>2</v>
      </c>
      <c r="E25" s="121" t="s">
        <v>25</v>
      </c>
      <c r="F25" s="121" t="s">
        <v>25</v>
      </c>
      <c r="G25" s="121" t="s">
        <v>25</v>
      </c>
      <c r="H25" s="121">
        <v>2</v>
      </c>
      <c r="I25" s="121" t="s">
        <v>25</v>
      </c>
      <c r="J25" s="121" t="s">
        <v>25</v>
      </c>
      <c r="K25" s="121" t="s">
        <v>25</v>
      </c>
      <c r="L25" s="121">
        <v>1</v>
      </c>
      <c r="M25" s="121">
        <v>1</v>
      </c>
      <c r="N25" s="122">
        <v>6</v>
      </c>
    </row>
    <row r="26" spans="1:14" s="110" customFormat="1" ht="9.9" customHeight="1" x14ac:dyDescent="0.15">
      <c r="A26" s="110" t="s">
        <v>99</v>
      </c>
      <c r="B26" s="121" t="s">
        <v>25</v>
      </c>
      <c r="C26" s="121" t="s">
        <v>25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 t="s">
        <v>25</v>
      </c>
      <c r="I26" s="121">
        <v>1</v>
      </c>
      <c r="J26" s="121">
        <v>1</v>
      </c>
      <c r="K26" s="121" t="s">
        <v>25</v>
      </c>
      <c r="L26" s="121" t="s">
        <v>25</v>
      </c>
      <c r="M26" s="121" t="s">
        <v>25</v>
      </c>
      <c r="N26" s="122">
        <v>2</v>
      </c>
    </row>
    <row r="27" spans="1:14" s="110" customFormat="1" ht="9.9" customHeight="1" x14ac:dyDescent="0.15">
      <c r="A27" s="110" t="s">
        <v>206</v>
      </c>
      <c r="B27" s="121" t="s">
        <v>25</v>
      </c>
      <c r="C27" s="121">
        <v>77</v>
      </c>
      <c r="D27" s="121">
        <v>375</v>
      </c>
      <c r="E27" s="121">
        <v>512</v>
      </c>
      <c r="F27" s="121">
        <v>1194</v>
      </c>
      <c r="G27" s="121">
        <v>1351</v>
      </c>
      <c r="H27" s="121">
        <v>1707</v>
      </c>
      <c r="I27" s="121">
        <v>9819</v>
      </c>
      <c r="J27" s="121">
        <v>7146</v>
      </c>
      <c r="K27" s="121">
        <v>4978</v>
      </c>
      <c r="L27" s="121">
        <v>8317</v>
      </c>
      <c r="M27" s="121">
        <v>11976</v>
      </c>
      <c r="N27" s="122">
        <v>47452</v>
      </c>
    </row>
    <row r="28" spans="1:14" s="110" customFormat="1" ht="9.9" customHeight="1" x14ac:dyDescent="0.15">
      <c r="A28" s="110" t="s">
        <v>207</v>
      </c>
      <c r="B28" s="121">
        <v>8705</v>
      </c>
      <c r="C28" s="121">
        <v>1656</v>
      </c>
      <c r="D28" s="121" t="s">
        <v>25</v>
      </c>
      <c r="E28" s="121">
        <v>13</v>
      </c>
      <c r="F28" s="121">
        <v>27</v>
      </c>
      <c r="G28" s="121">
        <v>2</v>
      </c>
      <c r="H28" s="121">
        <v>14</v>
      </c>
      <c r="I28" s="121">
        <v>2182</v>
      </c>
      <c r="J28" s="121">
        <v>8275</v>
      </c>
      <c r="K28" s="121">
        <v>7732</v>
      </c>
      <c r="L28" s="121">
        <v>11577</v>
      </c>
      <c r="M28" s="121">
        <v>7126</v>
      </c>
      <c r="N28" s="122">
        <v>47309</v>
      </c>
    </row>
    <row r="29" spans="1:14" s="110" customFormat="1" ht="9.9" customHeight="1" x14ac:dyDescent="0.15">
      <c r="A29" s="110" t="s">
        <v>221</v>
      </c>
      <c r="B29" s="121">
        <v>17</v>
      </c>
      <c r="C29" s="121">
        <v>8</v>
      </c>
      <c r="D29" s="121">
        <v>41</v>
      </c>
      <c r="E29" s="121">
        <v>74</v>
      </c>
      <c r="F29" s="121">
        <v>49</v>
      </c>
      <c r="G29" s="121">
        <v>38</v>
      </c>
      <c r="H29" s="121">
        <v>73</v>
      </c>
      <c r="I29" s="121">
        <v>79</v>
      </c>
      <c r="J29" s="121">
        <v>15</v>
      </c>
      <c r="K29" s="121">
        <v>178</v>
      </c>
      <c r="L29" s="121">
        <v>20</v>
      </c>
      <c r="M29" s="121">
        <v>74</v>
      </c>
      <c r="N29" s="122">
        <v>666</v>
      </c>
    </row>
    <row r="30" spans="1:14" s="110" customFormat="1" ht="9.9" customHeight="1" x14ac:dyDescent="0.15">
      <c r="A30" s="110" t="s">
        <v>144</v>
      </c>
      <c r="B30" s="121" t="s">
        <v>25</v>
      </c>
      <c r="C30" s="121" t="s">
        <v>25</v>
      </c>
      <c r="D30" s="121">
        <v>1</v>
      </c>
      <c r="E30" s="121">
        <v>16</v>
      </c>
      <c r="F30" s="121">
        <v>14</v>
      </c>
      <c r="G30" s="121">
        <v>1</v>
      </c>
      <c r="H30" s="121" t="s">
        <v>25</v>
      </c>
      <c r="I30" s="121" t="s">
        <v>25</v>
      </c>
      <c r="J30" s="121" t="s">
        <v>25</v>
      </c>
      <c r="K30" s="121">
        <v>4</v>
      </c>
      <c r="L30" s="121">
        <v>3</v>
      </c>
      <c r="M30" s="121">
        <v>3</v>
      </c>
      <c r="N30" s="122">
        <v>42</v>
      </c>
    </row>
    <row r="31" spans="1:14" s="110" customFormat="1" ht="9.9" customHeight="1" x14ac:dyDescent="0.15">
      <c r="A31" s="110" t="s">
        <v>126</v>
      </c>
      <c r="B31" s="121" t="s">
        <v>25</v>
      </c>
      <c r="C31" s="121">
        <v>2</v>
      </c>
      <c r="D31" s="121" t="s">
        <v>25</v>
      </c>
      <c r="E31" s="121" t="s">
        <v>25</v>
      </c>
      <c r="F31" s="121" t="s">
        <v>25</v>
      </c>
      <c r="G31" s="121" t="s">
        <v>25</v>
      </c>
      <c r="H31" s="121" t="s">
        <v>25</v>
      </c>
      <c r="I31" s="121" t="s">
        <v>25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2</v>
      </c>
    </row>
    <row r="32" spans="1:14" s="110" customFormat="1" ht="9.9" customHeight="1" x14ac:dyDescent="0.15">
      <c r="A32" s="110" t="s">
        <v>46</v>
      </c>
      <c r="B32" s="121">
        <v>1</v>
      </c>
      <c r="C32" s="121" t="s">
        <v>25</v>
      </c>
      <c r="D32" s="121" t="s">
        <v>25</v>
      </c>
      <c r="E32" s="121" t="s">
        <v>25</v>
      </c>
      <c r="F32" s="121" t="s">
        <v>25</v>
      </c>
      <c r="G32" s="121" t="s">
        <v>25</v>
      </c>
      <c r="H32" s="121" t="s">
        <v>25</v>
      </c>
      <c r="I32" s="121" t="s">
        <v>25</v>
      </c>
      <c r="J32" s="121" t="s">
        <v>25</v>
      </c>
      <c r="K32" s="121" t="s">
        <v>25</v>
      </c>
      <c r="L32" s="121" t="s">
        <v>25</v>
      </c>
      <c r="M32" s="121" t="s">
        <v>25</v>
      </c>
      <c r="N32" s="122">
        <v>1</v>
      </c>
    </row>
    <row r="33" spans="1:14" s="110" customFormat="1" ht="9.9" customHeight="1" x14ac:dyDescent="0.15">
      <c r="A33" s="123" t="s">
        <v>166</v>
      </c>
      <c r="B33" s="124">
        <v>1025</v>
      </c>
      <c r="C33" s="124">
        <v>944</v>
      </c>
      <c r="D33" s="124">
        <v>730</v>
      </c>
      <c r="E33" s="124">
        <v>901</v>
      </c>
      <c r="F33" s="124">
        <v>427</v>
      </c>
      <c r="G33" s="124">
        <v>268</v>
      </c>
      <c r="H33" s="124">
        <v>176</v>
      </c>
      <c r="I33" s="124">
        <v>325</v>
      </c>
      <c r="J33" s="124">
        <v>311</v>
      </c>
      <c r="K33" s="124">
        <v>71</v>
      </c>
      <c r="L33" s="124" t="s">
        <v>25</v>
      </c>
      <c r="M33" s="124" t="s">
        <v>25</v>
      </c>
      <c r="N33" s="125">
        <v>5178</v>
      </c>
    </row>
    <row r="34" spans="1:14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4" s="110" customFormat="1" ht="9.9" customHeight="1" x14ac:dyDescent="0.15">
      <c r="A35" s="110" t="s">
        <v>98</v>
      </c>
      <c r="B35" s="121">
        <v>12</v>
      </c>
      <c r="C35" s="121">
        <v>36</v>
      </c>
      <c r="D35" s="121">
        <v>61</v>
      </c>
      <c r="E35" s="121">
        <v>63</v>
      </c>
      <c r="F35" s="121">
        <v>65</v>
      </c>
      <c r="G35" s="121">
        <v>57</v>
      </c>
      <c r="H35" s="121">
        <v>47</v>
      </c>
      <c r="I35" s="121">
        <v>29</v>
      </c>
      <c r="J35" s="121">
        <v>39</v>
      </c>
      <c r="K35" s="121">
        <v>36</v>
      </c>
      <c r="L35" s="121">
        <v>6</v>
      </c>
      <c r="M35" s="121" t="s">
        <v>25</v>
      </c>
      <c r="N35" s="122">
        <v>451</v>
      </c>
    </row>
    <row r="36" spans="1:14" s="110" customFormat="1" ht="9.9" customHeight="1" x14ac:dyDescent="0.15">
      <c r="A36" s="110" t="s">
        <v>50</v>
      </c>
      <c r="B36" s="121">
        <v>139</v>
      </c>
      <c r="C36" s="121">
        <v>121</v>
      </c>
      <c r="D36" s="121">
        <v>69</v>
      </c>
      <c r="E36" s="121">
        <v>55</v>
      </c>
      <c r="F36" s="121">
        <v>57</v>
      </c>
      <c r="G36" s="121">
        <v>40</v>
      </c>
      <c r="H36" s="121">
        <v>42</v>
      </c>
      <c r="I36" s="121">
        <v>166</v>
      </c>
      <c r="J36" s="121">
        <v>156</v>
      </c>
      <c r="K36" s="121">
        <v>345</v>
      </c>
      <c r="L36" s="121">
        <v>352</v>
      </c>
      <c r="M36" s="121">
        <v>293</v>
      </c>
      <c r="N36" s="122">
        <v>1835</v>
      </c>
    </row>
    <row r="37" spans="1:14" s="110" customFormat="1" ht="9.9" customHeight="1" x14ac:dyDescent="0.15">
      <c r="A37" s="110" t="s">
        <v>217</v>
      </c>
      <c r="B37" s="121">
        <v>1</v>
      </c>
      <c r="C37" s="121" t="s">
        <v>25</v>
      </c>
      <c r="D37" s="121" t="s">
        <v>25</v>
      </c>
      <c r="E37" s="121" t="s">
        <v>25</v>
      </c>
      <c r="F37" s="121" t="s">
        <v>25</v>
      </c>
      <c r="G37" s="121">
        <v>1</v>
      </c>
      <c r="H37" s="121" t="s">
        <v>25</v>
      </c>
      <c r="I37" s="121" t="s">
        <v>25</v>
      </c>
      <c r="J37" s="121">
        <v>2</v>
      </c>
      <c r="K37" s="121" t="s">
        <v>25</v>
      </c>
      <c r="L37" s="121" t="s">
        <v>25</v>
      </c>
      <c r="M37" s="121" t="s">
        <v>25</v>
      </c>
      <c r="N37" s="122">
        <v>4</v>
      </c>
    </row>
    <row r="38" spans="1:14" s="110" customFormat="1" ht="9.9" customHeight="1" x14ac:dyDescent="0.15">
      <c r="A38" s="110" t="s">
        <v>52</v>
      </c>
      <c r="B38" s="121">
        <v>72</v>
      </c>
      <c r="C38" s="121">
        <v>143</v>
      </c>
      <c r="D38" s="121">
        <v>230</v>
      </c>
      <c r="E38" s="121">
        <v>215</v>
      </c>
      <c r="F38" s="121">
        <v>337</v>
      </c>
      <c r="G38" s="121">
        <v>268</v>
      </c>
      <c r="H38" s="121">
        <v>218</v>
      </c>
      <c r="I38" s="121">
        <v>71</v>
      </c>
      <c r="J38" s="121">
        <v>51</v>
      </c>
      <c r="K38" s="121">
        <v>1</v>
      </c>
      <c r="L38" s="121" t="s">
        <v>25</v>
      </c>
      <c r="M38" s="121" t="s">
        <v>25</v>
      </c>
      <c r="N38" s="122">
        <v>1606</v>
      </c>
    </row>
    <row r="39" spans="1:14" s="110" customFormat="1" ht="9.9" customHeight="1" x14ac:dyDescent="0.15">
      <c r="A39" s="110" t="s">
        <v>169</v>
      </c>
      <c r="B39" s="121">
        <v>17072</v>
      </c>
      <c r="C39" s="121">
        <v>22305</v>
      </c>
      <c r="D39" s="121">
        <v>22716</v>
      </c>
      <c r="E39" s="121">
        <v>25133</v>
      </c>
      <c r="F39" s="121">
        <v>23764</v>
      </c>
      <c r="G39" s="121">
        <v>18321</v>
      </c>
      <c r="H39" s="121">
        <v>13579</v>
      </c>
      <c r="I39" s="121">
        <v>4394</v>
      </c>
      <c r="J39" s="121">
        <v>1986</v>
      </c>
      <c r="K39" s="121">
        <v>9315</v>
      </c>
      <c r="L39" s="121">
        <v>7719</v>
      </c>
      <c r="M39" s="121">
        <v>14440</v>
      </c>
      <c r="N39" s="122">
        <v>180744</v>
      </c>
    </row>
    <row r="40" spans="1:14" s="110" customFormat="1" ht="9.9" customHeight="1" x14ac:dyDescent="0.15">
      <c r="A40" s="110" t="s">
        <v>53</v>
      </c>
      <c r="B40" s="121">
        <v>134</v>
      </c>
      <c r="C40" s="121">
        <v>140</v>
      </c>
      <c r="D40" s="121">
        <v>150</v>
      </c>
      <c r="E40" s="121">
        <v>209</v>
      </c>
      <c r="F40" s="121">
        <v>176</v>
      </c>
      <c r="G40" s="121">
        <v>90</v>
      </c>
      <c r="H40" s="121">
        <v>104</v>
      </c>
      <c r="I40" s="121">
        <v>179</v>
      </c>
      <c r="J40" s="121">
        <v>96</v>
      </c>
      <c r="K40" s="121">
        <v>12</v>
      </c>
      <c r="L40" s="121">
        <v>17</v>
      </c>
      <c r="M40" s="121">
        <v>19</v>
      </c>
      <c r="N40" s="122">
        <v>1326</v>
      </c>
    </row>
    <row r="41" spans="1:14" s="110" customFormat="1" ht="9.9" customHeight="1" x14ac:dyDescent="0.15">
      <c r="A41" s="110" t="s">
        <v>118</v>
      </c>
      <c r="B41" s="121">
        <v>5</v>
      </c>
      <c r="C41" s="121">
        <v>3</v>
      </c>
      <c r="D41" s="121">
        <v>9</v>
      </c>
      <c r="E41" s="121">
        <v>11</v>
      </c>
      <c r="F41" s="121">
        <v>1</v>
      </c>
      <c r="G41" s="121">
        <v>7</v>
      </c>
      <c r="H41" s="121">
        <v>2</v>
      </c>
      <c r="I41" s="121">
        <v>8</v>
      </c>
      <c r="J41" s="121">
        <v>40</v>
      </c>
      <c r="K41" s="121">
        <v>33</v>
      </c>
      <c r="L41" s="121">
        <v>25</v>
      </c>
      <c r="M41" s="121">
        <v>36</v>
      </c>
      <c r="N41" s="122">
        <v>180</v>
      </c>
    </row>
    <row r="42" spans="1:14" s="110" customFormat="1" ht="9.9" customHeight="1" x14ac:dyDescent="0.15">
      <c r="A42" s="110" t="s">
        <v>183</v>
      </c>
      <c r="B42" s="121">
        <v>31</v>
      </c>
      <c r="C42" s="121">
        <v>43</v>
      </c>
      <c r="D42" s="121">
        <v>54</v>
      </c>
      <c r="E42" s="121">
        <v>27</v>
      </c>
      <c r="F42" s="121" t="s">
        <v>25</v>
      </c>
      <c r="G42" s="121" t="s">
        <v>25</v>
      </c>
      <c r="H42" s="121" t="s">
        <v>25</v>
      </c>
      <c r="I42" s="121">
        <v>26</v>
      </c>
      <c r="J42" s="121">
        <v>23</v>
      </c>
      <c r="K42" s="121" t="s">
        <v>25</v>
      </c>
      <c r="L42" s="121">
        <v>17</v>
      </c>
      <c r="M42" s="121">
        <v>71</v>
      </c>
      <c r="N42" s="122">
        <v>292</v>
      </c>
    </row>
    <row r="43" spans="1:14" s="110" customFormat="1" ht="9.9" customHeight="1" x14ac:dyDescent="0.15">
      <c r="A43" s="110" t="s">
        <v>212</v>
      </c>
      <c r="B43" s="121">
        <v>138</v>
      </c>
      <c r="C43" s="121">
        <v>55</v>
      </c>
      <c r="D43" s="121">
        <v>137</v>
      </c>
      <c r="E43" s="121">
        <v>45</v>
      </c>
      <c r="F43" s="121">
        <v>41</v>
      </c>
      <c r="G43" s="121">
        <v>11</v>
      </c>
      <c r="H43" s="121" t="s">
        <v>25</v>
      </c>
      <c r="I43" s="121" t="s">
        <v>25</v>
      </c>
      <c r="J43" s="121">
        <v>21</v>
      </c>
      <c r="K43" s="121">
        <v>22</v>
      </c>
      <c r="L43" s="121">
        <v>70</v>
      </c>
      <c r="M43" s="121">
        <v>79</v>
      </c>
      <c r="N43" s="122">
        <v>619</v>
      </c>
    </row>
    <row r="44" spans="1:14" s="110" customFormat="1" ht="9.9" customHeight="1" x14ac:dyDescent="0.15">
      <c r="A44" s="110" t="s">
        <v>102</v>
      </c>
      <c r="B44" s="121">
        <v>169</v>
      </c>
      <c r="C44" s="121">
        <v>123</v>
      </c>
      <c r="D44" s="121">
        <v>156</v>
      </c>
      <c r="E44" s="121">
        <v>32</v>
      </c>
      <c r="F44" s="121">
        <v>14</v>
      </c>
      <c r="G44" s="121">
        <v>6</v>
      </c>
      <c r="H44" s="121">
        <v>21</v>
      </c>
      <c r="I44" s="121">
        <v>32</v>
      </c>
      <c r="J44" s="121">
        <v>39</v>
      </c>
      <c r="K44" s="121">
        <v>46</v>
      </c>
      <c r="L44" s="121">
        <v>35</v>
      </c>
      <c r="M44" s="121">
        <v>30</v>
      </c>
      <c r="N44" s="122">
        <v>703</v>
      </c>
    </row>
    <row r="45" spans="1:14" s="110" customFormat="1" ht="9.9" customHeight="1" x14ac:dyDescent="0.15">
      <c r="A45" s="110" t="s">
        <v>174</v>
      </c>
      <c r="B45" s="121">
        <v>2</v>
      </c>
      <c r="C45" s="121">
        <v>9</v>
      </c>
      <c r="D45" s="121">
        <v>20</v>
      </c>
      <c r="E45" s="121">
        <v>6</v>
      </c>
      <c r="F45" s="121">
        <v>8</v>
      </c>
      <c r="G45" s="121">
        <v>1</v>
      </c>
      <c r="H45" s="121">
        <v>1</v>
      </c>
      <c r="I45" s="121">
        <v>1</v>
      </c>
      <c r="J45" s="121">
        <v>3</v>
      </c>
      <c r="K45" s="121">
        <v>21</v>
      </c>
      <c r="L45" s="121">
        <v>9</v>
      </c>
      <c r="M45" s="121">
        <v>6</v>
      </c>
      <c r="N45" s="122">
        <v>87</v>
      </c>
    </row>
    <row r="46" spans="1:14" s="110" customFormat="1" ht="9.9" customHeight="1" x14ac:dyDescent="0.15">
      <c r="A46" s="110" t="s">
        <v>219</v>
      </c>
      <c r="B46" s="121" t="s">
        <v>25</v>
      </c>
      <c r="C46" s="121" t="s">
        <v>25</v>
      </c>
      <c r="D46" s="121" t="s">
        <v>25</v>
      </c>
      <c r="E46" s="121">
        <v>1</v>
      </c>
      <c r="F46" s="121" t="s">
        <v>25</v>
      </c>
      <c r="G46" s="121" t="s">
        <v>25</v>
      </c>
      <c r="H46" s="121" t="s">
        <v>25</v>
      </c>
      <c r="I46" s="121" t="s">
        <v>25</v>
      </c>
      <c r="J46" s="121" t="s">
        <v>25</v>
      </c>
      <c r="K46" s="121" t="s">
        <v>25</v>
      </c>
      <c r="L46" s="121" t="s">
        <v>25</v>
      </c>
      <c r="M46" s="121" t="s">
        <v>25</v>
      </c>
      <c r="N46" s="122">
        <v>1</v>
      </c>
    </row>
    <row r="47" spans="1:14" s="110" customFormat="1" ht="9.9" customHeight="1" x14ac:dyDescent="0.15">
      <c r="A47" s="110" t="s">
        <v>220</v>
      </c>
      <c r="B47" s="121" t="s">
        <v>25</v>
      </c>
      <c r="C47" s="121" t="s">
        <v>25</v>
      </c>
      <c r="D47" s="121">
        <v>27</v>
      </c>
      <c r="E47" s="121">
        <v>39</v>
      </c>
      <c r="F47" s="121">
        <v>63</v>
      </c>
      <c r="G47" s="121">
        <v>67</v>
      </c>
      <c r="H47" s="121">
        <v>51</v>
      </c>
      <c r="I47" s="121">
        <v>52</v>
      </c>
      <c r="J47" s="121">
        <v>54</v>
      </c>
      <c r="K47" s="121">
        <v>18</v>
      </c>
      <c r="L47" s="121" t="s">
        <v>25</v>
      </c>
      <c r="M47" s="121" t="s">
        <v>25</v>
      </c>
      <c r="N47" s="122">
        <v>371</v>
      </c>
    </row>
    <row r="48" spans="1:14" s="110" customFormat="1" ht="9.9" customHeight="1" x14ac:dyDescent="0.15">
      <c r="A48" s="110" t="s">
        <v>184</v>
      </c>
      <c r="B48" s="121" t="s">
        <v>25</v>
      </c>
      <c r="C48" s="121">
        <v>5</v>
      </c>
      <c r="D48" s="121" t="s">
        <v>25</v>
      </c>
      <c r="E48" s="121" t="s">
        <v>25</v>
      </c>
      <c r="F48" s="121" t="s">
        <v>25</v>
      </c>
      <c r="G48" s="121" t="s">
        <v>25</v>
      </c>
      <c r="H48" s="121" t="s">
        <v>25</v>
      </c>
      <c r="I48" s="121" t="s">
        <v>25</v>
      </c>
      <c r="J48" s="121" t="s">
        <v>25</v>
      </c>
      <c r="K48" s="121" t="s">
        <v>25</v>
      </c>
      <c r="L48" s="121" t="s">
        <v>25</v>
      </c>
      <c r="M48" s="121" t="s">
        <v>25</v>
      </c>
      <c r="N48" s="122">
        <v>5</v>
      </c>
    </row>
    <row r="49" spans="1:14" s="110" customFormat="1" ht="9.9" customHeight="1" x14ac:dyDescent="0.15">
      <c r="A49" s="123" t="s">
        <v>185</v>
      </c>
      <c r="B49" s="124">
        <v>5</v>
      </c>
      <c r="C49" s="124">
        <v>3</v>
      </c>
      <c r="D49" s="124">
        <v>6</v>
      </c>
      <c r="E49" s="124">
        <v>8</v>
      </c>
      <c r="F49" s="124">
        <v>15</v>
      </c>
      <c r="G49" s="124" t="s">
        <v>25</v>
      </c>
      <c r="H49" s="124">
        <v>4</v>
      </c>
      <c r="I49" s="124">
        <v>11</v>
      </c>
      <c r="J49" s="124">
        <v>24</v>
      </c>
      <c r="K49" s="124">
        <v>24</v>
      </c>
      <c r="L49" s="124">
        <v>35</v>
      </c>
      <c r="M49" s="124">
        <v>21</v>
      </c>
      <c r="N49" s="125">
        <v>156</v>
      </c>
    </row>
    <row r="50" spans="1:14" s="110" customFormat="1" ht="9.9" customHeight="1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s="110" customFormat="1" ht="9.9" customHeight="1" x14ac:dyDescent="0.15">
      <c r="A51" s="110" t="s">
        <v>211</v>
      </c>
      <c r="B51" s="121" t="s">
        <v>25</v>
      </c>
      <c r="C51" s="121">
        <v>20</v>
      </c>
      <c r="D51" s="121">
        <v>11</v>
      </c>
      <c r="E51" s="121">
        <v>12</v>
      </c>
      <c r="F51" s="121">
        <v>18</v>
      </c>
      <c r="G51" s="121">
        <v>17</v>
      </c>
      <c r="H51" s="121">
        <v>24</v>
      </c>
      <c r="I51" s="121">
        <v>38</v>
      </c>
      <c r="J51" s="121">
        <v>43</v>
      </c>
      <c r="K51" s="121">
        <v>74</v>
      </c>
      <c r="L51" s="121">
        <v>74</v>
      </c>
      <c r="M51" s="121">
        <v>68</v>
      </c>
      <c r="N51" s="122">
        <v>399</v>
      </c>
    </row>
    <row r="52" spans="1:14" s="110" customFormat="1" ht="9.9" customHeight="1" x14ac:dyDescent="0.15">
      <c r="A52" s="123" t="s">
        <v>100</v>
      </c>
      <c r="B52" s="124">
        <v>84</v>
      </c>
      <c r="C52" s="124">
        <v>184</v>
      </c>
      <c r="D52" s="124">
        <v>145</v>
      </c>
      <c r="E52" s="124">
        <v>61</v>
      </c>
      <c r="F52" s="124">
        <v>67</v>
      </c>
      <c r="G52" s="124">
        <v>27</v>
      </c>
      <c r="H52" s="124">
        <v>48</v>
      </c>
      <c r="I52" s="124">
        <v>44</v>
      </c>
      <c r="J52" s="124">
        <v>49</v>
      </c>
      <c r="K52" s="124">
        <v>73</v>
      </c>
      <c r="L52" s="124">
        <v>87</v>
      </c>
      <c r="M52" s="124">
        <v>90</v>
      </c>
      <c r="N52" s="125">
        <v>959</v>
      </c>
    </row>
    <row r="53" spans="1:14" s="110" customFormat="1" ht="9.9" customHeight="1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</row>
    <row r="54" spans="1:14" s="110" customFormat="1" ht="9.9" customHeight="1" x14ac:dyDescent="0.15">
      <c r="A54" s="110" t="s">
        <v>57</v>
      </c>
      <c r="B54" s="121">
        <v>6</v>
      </c>
      <c r="C54" s="121">
        <v>1</v>
      </c>
      <c r="D54" s="121">
        <v>262</v>
      </c>
      <c r="E54" s="121">
        <v>647</v>
      </c>
      <c r="F54" s="121">
        <v>1323</v>
      </c>
      <c r="G54" s="121">
        <v>693</v>
      </c>
      <c r="H54" s="121">
        <v>892</v>
      </c>
      <c r="I54" s="121">
        <v>36</v>
      </c>
      <c r="J54" s="121">
        <v>19</v>
      </c>
      <c r="K54" s="121" t="s">
        <v>25</v>
      </c>
      <c r="L54" s="121" t="s">
        <v>25</v>
      </c>
      <c r="M54" s="121" t="s">
        <v>25</v>
      </c>
      <c r="N54" s="122">
        <v>3879</v>
      </c>
    </row>
    <row r="55" spans="1:14" s="110" customFormat="1" ht="9.9" customHeight="1" x14ac:dyDescent="0.15">
      <c r="A55" s="123" t="s">
        <v>58</v>
      </c>
      <c r="B55" s="124" t="s">
        <v>25</v>
      </c>
      <c r="C55" s="124" t="s">
        <v>25</v>
      </c>
      <c r="D55" s="124" t="s">
        <v>25</v>
      </c>
      <c r="E55" s="124">
        <v>1</v>
      </c>
      <c r="F55" s="124" t="s">
        <v>25</v>
      </c>
      <c r="G55" s="124" t="s">
        <v>25</v>
      </c>
      <c r="H55" s="124" t="s">
        <v>25</v>
      </c>
      <c r="I55" s="124" t="s">
        <v>25</v>
      </c>
      <c r="J55" s="124" t="s">
        <v>25</v>
      </c>
      <c r="K55" s="124" t="s">
        <v>25</v>
      </c>
      <c r="L55" s="124" t="s">
        <v>25</v>
      </c>
      <c r="M55" s="124" t="s">
        <v>25</v>
      </c>
      <c r="N55" s="125">
        <v>1</v>
      </c>
    </row>
    <row r="56" spans="1:14" s="110" customFormat="1" ht="9.9" customHeight="1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8"/>
    </row>
    <row r="57" spans="1:14" s="196" customFormat="1" ht="9.9" customHeight="1" x14ac:dyDescent="0.3">
      <c r="A57" s="30" t="s">
        <v>16</v>
      </c>
      <c r="B57" s="31">
        <f>+SUM(B6:B12)</f>
        <v>6335</v>
      </c>
      <c r="C57" s="31">
        <f t="shared" ref="C57:N57" si="0">+SUM(C6:C12)</f>
        <v>7426</v>
      </c>
      <c r="D57" s="31">
        <f t="shared" si="0"/>
        <v>4673</v>
      </c>
      <c r="E57" s="31">
        <f t="shared" si="0"/>
        <v>2293</v>
      </c>
      <c r="F57" s="31">
        <f t="shared" si="0"/>
        <v>1571</v>
      </c>
      <c r="G57" s="31">
        <f t="shared" si="0"/>
        <v>578</v>
      </c>
      <c r="H57" s="31">
        <f t="shared" si="0"/>
        <v>671</v>
      </c>
      <c r="I57" s="31">
        <f t="shared" si="0"/>
        <v>412</v>
      </c>
      <c r="J57" s="31">
        <f t="shared" si="0"/>
        <v>511</v>
      </c>
      <c r="K57" s="31">
        <f t="shared" si="0"/>
        <v>1725</v>
      </c>
      <c r="L57" s="31">
        <f t="shared" si="0"/>
        <v>2757</v>
      </c>
      <c r="M57" s="31">
        <f t="shared" si="0"/>
        <v>3662</v>
      </c>
      <c r="N57" s="31">
        <f t="shared" si="0"/>
        <v>32614</v>
      </c>
    </row>
    <row r="58" spans="1:14" s="195" customFormat="1" ht="9.9" customHeight="1" x14ac:dyDescent="0.3">
      <c r="A58" s="4" t="s">
        <v>17</v>
      </c>
      <c r="B58" s="6">
        <f>SUM(B14:B33)</f>
        <v>9846</v>
      </c>
      <c r="C58" s="6">
        <f t="shared" ref="C58:N58" si="1">SUM(C14:C33)</f>
        <v>2752</v>
      </c>
      <c r="D58" s="6">
        <f t="shared" si="1"/>
        <v>1225</v>
      </c>
      <c r="E58" s="6">
        <f t="shared" si="1"/>
        <v>1622</v>
      </c>
      <c r="F58" s="6">
        <f t="shared" si="1"/>
        <v>1794</v>
      </c>
      <c r="G58" s="6">
        <f t="shared" si="1"/>
        <v>1709</v>
      </c>
      <c r="H58" s="6">
        <f t="shared" si="1"/>
        <v>2034</v>
      </c>
      <c r="I58" s="6">
        <f t="shared" si="1"/>
        <v>12446</v>
      </c>
      <c r="J58" s="6">
        <f t="shared" si="1"/>
        <v>15995</v>
      </c>
      <c r="K58" s="6">
        <f t="shared" si="1"/>
        <v>13063</v>
      </c>
      <c r="L58" s="6">
        <f t="shared" si="1"/>
        <v>19986</v>
      </c>
      <c r="M58" s="6">
        <f t="shared" si="1"/>
        <v>19330</v>
      </c>
      <c r="N58" s="6">
        <f t="shared" si="1"/>
        <v>101802</v>
      </c>
    </row>
    <row r="59" spans="1:14" s="195" customFormat="1" ht="9.9" customHeight="1" x14ac:dyDescent="0.3">
      <c r="A59" s="4" t="s">
        <v>18</v>
      </c>
      <c r="B59" s="6">
        <f>SUM(B35:B49)</f>
        <v>17780</v>
      </c>
      <c r="C59" s="6">
        <f t="shared" ref="C59:N59" si="2">SUM(C35:C49)</f>
        <v>22986</v>
      </c>
      <c r="D59" s="6">
        <f t="shared" si="2"/>
        <v>23635</v>
      </c>
      <c r="E59" s="6">
        <f t="shared" si="2"/>
        <v>25844</v>
      </c>
      <c r="F59" s="6">
        <f t="shared" si="2"/>
        <v>24541</v>
      </c>
      <c r="G59" s="6">
        <f t="shared" si="2"/>
        <v>18869</v>
      </c>
      <c r="H59" s="6">
        <f t="shared" si="2"/>
        <v>14069</v>
      </c>
      <c r="I59" s="6">
        <f t="shared" si="2"/>
        <v>4969</v>
      </c>
      <c r="J59" s="6">
        <f t="shared" si="2"/>
        <v>2534</v>
      </c>
      <c r="K59" s="6">
        <f t="shared" si="2"/>
        <v>9873</v>
      </c>
      <c r="L59" s="6">
        <f t="shared" si="2"/>
        <v>8285</v>
      </c>
      <c r="M59" s="6">
        <f t="shared" si="2"/>
        <v>14995</v>
      </c>
      <c r="N59" s="6">
        <f t="shared" si="2"/>
        <v>188380</v>
      </c>
    </row>
    <row r="60" spans="1:14" s="195" customFormat="1" ht="9.9" customHeight="1" x14ac:dyDescent="0.3">
      <c r="A60" s="4" t="s">
        <v>19</v>
      </c>
      <c r="B60" s="6">
        <f>SUM(B51:B52)</f>
        <v>84</v>
      </c>
      <c r="C60" s="6">
        <f t="shared" ref="C60:N60" si="3">SUM(C51:C52)</f>
        <v>204</v>
      </c>
      <c r="D60" s="6">
        <f t="shared" si="3"/>
        <v>156</v>
      </c>
      <c r="E60" s="6">
        <f t="shared" si="3"/>
        <v>73</v>
      </c>
      <c r="F60" s="6">
        <f t="shared" si="3"/>
        <v>85</v>
      </c>
      <c r="G60" s="6">
        <f t="shared" si="3"/>
        <v>44</v>
      </c>
      <c r="H60" s="6">
        <f t="shared" si="3"/>
        <v>72</v>
      </c>
      <c r="I60" s="6">
        <f t="shared" si="3"/>
        <v>82</v>
      </c>
      <c r="J60" s="6">
        <f t="shared" si="3"/>
        <v>92</v>
      </c>
      <c r="K60" s="6">
        <f t="shared" si="3"/>
        <v>147</v>
      </c>
      <c r="L60" s="6">
        <f t="shared" si="3"/>
        <v>161</v>
      </c>
      <c r="M60" s="6">
        <f t="shared" si="3"/>
        <v>158</v>
      </c>
      <c r="N60" s="6">
        <f t="shared" si="3"/>
        <v>1358</v>
      </c>
    </row>
    <row r="61" spans="1:14" s="195" customFormat="1" ht="9.9" customHeight="1" x14ac:dyDescent="0.3">
      <c r="A61" s="4" t="s">
        <v>20</v>
      </c>
      <c r="B61" s="6">
        <f>SUM(B54:B55)</f>
        <v>6</v>
      </c>
      <c r="C61" s="6">
        <f t="shared" ref="C61:N61" si="4">SUM(C54:C55)</f>
        <v>1</v>
      </c>
      <c r="D61" s="6">
        <f t="shared" si="4"/>
        <v>262</v>
      </c>
      <c r="E61" s="6">
        <f t="shared" si="4"/>
        <v>648</v>
      </c>
      <c r="F61" s="6">
        <f t="shared" si="4"/>
        <v>1323</v>
      </c>
      <c r="G61" s="6">
        <f t="shared" si="4"/>
        <v>693</v>
      </c>
      <c r="H61" s="6">
        <f t="shared" si="4"/>
        <v>892</v>
      </c>
      <c r="I61" s="6">
        <f t="shared" si="4"/>
        <v>36</v>
      </c>
      <c r="J61" s="6">
        <f t="shared" si="4"/>
        <v>19</v>
      </c>
      <c r="K61" s="6">
        <f t="shared" si="4"/>
        <v>0</v>
      </c>
      <c r="L61" s="6">
        <f t="shared" si="4"/>
        <v>0</v>
      </c>
      <c r="M61" s="6">
        <f t="shared" si="4"/>
        <v>0</v>
      </c>
      <c r="N61" s="6">
        <f t="shared" si="4"/>
        <v>3880</v>
      </c>
    </row>
    <row r="62" spans="1:14" s="195" customFormat="1" ht="11.25" customHeight="1" x14ac:dyDescent="0.3">
      <c r="A62" s="81" t="s">
        <v>21</v>
      </c>
      <c r="B62" s="82">
        <f>SUM(B57:B61)</f>
        <v>34051</v>
      </c>
      <c r="C62" s="82">
        <f t="shared" ref="C62:N62" si="5">SUM(C57:C61)</f>
        <v>33369</v>
      </c>
      <c r="D62" s="82">
        <f t="shared" si="5"/>
        <v>29951</v>
      </c>
      <c r="E62" s="82">
        <f t="shared" si="5"/>
        <v>30480</v>
      </c>
      <c r="F62" s="82">
        <f t="shared" si="5"/>
        <v>29314</v>
      </c>
      <c r="G62" s="82">
        <f t="shared" si="5"/>
        <v>21893</v>
      </c>
      <c r="H62" s="82">
        <f t="shared" si="5"/>
        <v>17738</v>
      </c>
      <c r="I62" s="82">
        <f t="shared" si="5"/>
        <v>17945</v>
      </c>
      <c r="J62" s="82">
        <f t="shared" si="5"/>
        <v>19151</v>
      </c>
      <c r="K62" s="82">
        <f t="shared" si="5"/>
        <v>24808</v>
      </c>
      <c r="L62" s="82">
        <f t="shared" si="5"/>
        <v>31189</v>
      </c>
      <c r="M62" s="82">
        <f t="shared" si="5"/>
        <v>38145</v>
      </c>
      <c r="N62" s="82">
        <f t="shared" si="5"/>
        <v>328034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4" width="5.6640625" customWidth="1"/>
  </cols>
  <sheetData>
    <row r="1" spans="1:14" s="85" customFormat="1" ht="12.75" customHeight="1" x14ac:dyDescent="0.3">
      <c r="A1" s="237" t="s">
        <v>230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9.9" customHeight="1" x14ac:dyDescent="0.15">
      <c r="A6" s="110" t="s">
        <v>127</v>
      </c>
      <c r="B6" s="218" t="s">
        <v>25</v>
      </c>
      <c r="C6" s="121">
        <v>58</v>
      </c>
      <c r="D6" s="121">
        <v>60</v>
      </c>
      <c r="E6" s="121">
        <v>36</v>
      </c>
      <c r="F6" s="121">
        <v>100</v>
      </c>
      <c r="G6" s="121">
        <v>109</v>
      </c>
      <c r="H6" s="121">
        <v>127</v>
      </c>
      <c r="I6" s="121">
        <v>135</v>
      </c>
      <c r="J6" s="121">
        <v>108</v>
      </c>
      <c r="K6" s="121">
        <v>224</v>
      </c>
      <c r="L6" s="121">
        <v>176</v>
      </c>
      <c r="M6" s="121">
        <v>126</v>
      </c>
      <c r="N6" s="122">
        <v>1259</v>
      </c>
    </row>
    <row r="7" spans="1:14" s="110" customFormat="1" ht="9.9" customHeight="1" x14ac:dyDescent="0.15">
      <c r="A7" s="110" t="s">
        <v>68</v>
      </c>
      <c r="B7" s="218" t="s">
        <v>25</v>
      </c>
      <c r="C7" s="218" t="s">
        <v>25</v>
      </c>
      <c r="D7" s="121">
        <v>1</v>
      </c>
      <c r="E7" s="218" t="s">
        <v>25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 t="s">
        <v>25</v>
      </c>
      <c r="L7" s="121" t="s">
        <v>25</v>
      </c>
      <c r="M7" s="121" t="s">
        <v>25</v>
      </c>
      <c r="N7" s="122">
        <v>1</v>
      </c>
    </row>
    <row r="8" spans="1:14" s="110" customFormat="1" ht="9.9" customHeight="1" x14ac:dyDescent="0.15">
      <c r="A8" s="110" t="s">
        <v>83</v>
      </c>
      <c r="B8" s="218" t="s">
        <v>25</v>
      </c>
      <c r="C8" s="218" t="s">
        <v>25</v>
      </c>
      <c r="D8" s="218" t="s">
        <v>25</v>
      </c>
      <c r="E8" s="121">
        <v>1</v>
      </c>
      <c r="F8" s="121">
        <v>2</v>
      </c>
      <c r="G8" s="121">
        <v>1</v>
      </c>
      <c r="H8" s="218" t="s">
        <v>25</v>
      </c>
      <c r="I8" s="218" t="s">
        <v>25</v>
      </c>
      <c r="J8" s="218" t="s">
        <v>25</v>
      </c>
      <c r="K8" s="121" t="s">
        <v>25</v>
      </c>
      <c r="L8" s="121">
        <v>2</v>
      </c>
      <c r="M8" s="121" t="s">
        <v>25</v>
      </c>
      <c r="N8" s="122">
        <v>6</v>
      </c>
    </row>
    <row r="9" spans="1:14" s="110" customFormat="1" ht="9.9" customHeight="1" x14ac:dyDescent="0.15">
      <c r="A9" s="110" t="s">
        <v>135</v>
      </c>
      <c r="B9" s="218" t="s">
        <v>25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>
        <v>1</v>
      </c>
      <c r="N9" s="122">
        <v>1</v>
      </c>
    </row>
    <row r="10" spans="1:14" s="110" customFormat="1" ht="9.9" customHeight="1" x14ac:dyDescent="0.15">
      <c r="A10" s="110" t="s">
        <v>96</v>
      </c>
      <c r="B10" s="121">
        <v>2</v>
      </c>
      <c r="C10" s="121">
        <v>42</v>
      </c>
      <c r="D10" s="218" t="s">
        <v>25</v>
      </c>
      <c r="E10" s="121">
        <v>11</v>
      </c>
      <c r="F10" s="218" t="s">
        <v>25</v>
      </c>
      <c r="G10" s="218" t="s">
        <v>25</v>
      </c>
      <c r="H10" s="218" t="s">
        <v>25</v>
      </c>
      <c r="I10" s="218" t="s">
        <v>25</v>
      </c>
      <c r="J10" s="218" t="s">
        <v>25</v>
      </c>
      <c r="K10" s="121" t="s">
        <v>25</v>
      </c>
      <c r="L10" s="121" t="s">
        <v>25</v>
      </c>
      <c r="M10" s="121" t="s">
        <v>25</v>
      </c>
      <c r="N10" s="122">
        <v>55</v>
      </c>
    </row>
    <row r="11" spans="1:14" s="110" customFormat="1" ht="9.9" customHeight="1" x14ac:dyDescent="0.15">
      <c r="A11" s="123" t="s">
        <v>181</v>
      </c>
      <c r="B11" s="219" t="s">
        <v>25</v>
      </c>
      <c r="C11" s="219" t="s">
        <v>25</v>
      </c>
      <c r="D11" s="124">
        <v>9</v>
      </c>
      <c r="E11" s="124">
        <v>186</v>
      </c>
      <c r="F11" s="124">
        <v>100</v>
      </c>
      <c r="G11" s="219" t="s">
        <v>25</v>
      </c>
      <c r="H11" s="124">
        <v>25</v>
      </c>
      <c r="I11" s="219" t="s">
        <v>25</v>
      </c>
      <c r="J11" s="219" t="s">
        <v>25</v>
      </c>
      <c r="K11" s="124" t="s">
        <v>25</v>
      </c>
      <c r="L11" s="124" t="s">
        <v>25</v>
      </c>
      <c r="M11" s="124" t="s">
        <v>25</v>
      </c>
      <c r="N11" s="125">
        <v>320</v>
      </c>
    </row>
    <row r="12" spans="1:14" s="110" customFormat="1" ht="9.9" customHeight="1" x14ac:dyDescent="0.15">
      <c r="A12" s="126"/>
      <c r="B12" s="220"/>
      <c r="C12" s="220"/>
      <c r="D12" s="127"/>
      <c r="E12" s="127"/>
      <c r="F12" s="127"/>
      <c r="G12" s="220"/>
      <c r="H12" s="127"/>
      <c r="I12" s="220"/>
      <c r="J12" s="220"/>
      <c r="K12" s="127"/>
      <c r="L12" s="127"/>
      <c r="M12" s="127"/>
      <c r="N12" s="128"/>
    </row>
    <row r="13" spans="1:14" s="110" customFormat="1" ht="9.9" customHeight="1" x14ac:dyDescent="0.15">
      <c r="A13" s="110" t="s">
        <v>142</v>
      </c>
      <c r="B13" s="218" t="s">
        <v>25</v>
      </c>
      <c r="C13" s="218" t="s">
        <v>25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121">
        <v>24</v>
      </c>
      <c r="K13" s="121">
        <v>4</v>
      </c>
      <c r="L13" s="121" t="s">
        <v>25</v>
      </c>
      <c r="M13" s="121" t="s">
        <v>25</v>
      </c>
      <c r="N13" s="122">
        <v>28</v>
      </c>
    </row>
    <row r="14" spans="1:14" s="110" customFormat="1" ht="9.9" customHeight="1" x14ac:dyDescent="0.15">
      <c r="A14" s="110" t="s">
        <v>206</v>
      </c>
      <c r="B14" s="218" t="s">
        <v>25</v>
      </c>
      <c r="C14" s="121">
        <v>19</v>
      </c>
      <c r="D14" s="121">
        <v>8</v>
      </c>
      <c r="E14" s="121">
        <v>1</v>
      </c>
      <c r="F14" s="121">
        <v>14</v>
      </c>
      <c r="G14" s="121">
        <v>6</v>
      </c>
      <c r="H14" s="121">
        <v>5</v>
      </c>
      <c r="I14" s="121">
        <v>4</v>
      </c>
      <c r="J14" s="121">
        <v>1</v>
      </c>
      <c r="K14" s="121">
        <v>2</v>
      </c>
      <c r="L14" s="121">
        <v>6</v>
      </c>
      <c r="M14" s="121">
        <v>5</v>
      </c>
      <c r="N14" s="122">
        <v>71</v>
      </c>
    </row>
    <row r="15" spans="1:14" s="110" customFormat="1" ht="9.9" customHeight="1" x14ac:dyDescent="0.15">
      <c r="A15" s="123" t="s">
        <v>126</v>
      </c>
      <c r="B15" s="219" t="s">
        <v>25</v>
      </c>
      <c r="C15" s="219" t="s">
        <v>25</v>
      </c>
      <c r="D15" s="124">
        <v>3</v>
      </c>
      <c r="E15" s="124">
        <v>1</v>
      </c>
      <c r="F15" s="124">
        <v>1</v>
      </c>
      <c r="G15" s="124">
        <v>1</v>
      </c>
      <c r="H15" s="219" t="s">
        <v>25</v>
      </c>
      <c r="I15" s="219" t="s">
        <v>25</v>
      </c>
      <c r="J15" s="219" t="s">
        <v>25</v>
      </c>
      <c r="K15" s="124" t="s">
        <v>25</v>
      </c>
      <c r="L15" s="124" t="s">
        <v>25</v>
      </c>
      <c r="M15" s="124" t="s">
        <v>25</v>
      </c>
      <c r="N15" s="125">
        <v>6</v>
      </c>
    </row>
    <row r="16" spans="1:14" s="110" customFormat="1" ht="9.9" customHeight="1" x14ac:dyDescent="0.15">
      <c r="A16" s="126"/>
      <c r="B16" s="220"/>
      <c r="C16" s="220"/>
      <c r="D16" s="127"/>
      <c r="E16" s="127"/>
      <c r="F16" s="127"/>
      <c r="G16" s="127"/>
      <c r="H16" s="220"/>
      <c r="I16" s="220"/>
      <c r="J16" s="220"/>
      <c r="K16" s="127"/>
      <c r="L16" s="127"/>
      <c r="M16" s="127"/>
      <c r="N16" s="128"/>
    </row>
    <row r="17" spans="1:14" s="110" customFormat="1" ht="9.9" customHeight="1" x14ac:dyDescent="0.15">
      <c r="A17" s="123" t="s">
        <v>71</v>
      </c>
      <c r="B17" s="219" t="s">
        <v>25</v>
      </c>
      <c r="C17" s="219" t="s">
        <v>25</v>
      </c>
      <c r="D17" s="219" t="s">
        <v>25</v>
      </c>
      <c r="E17" s="219" t="s">
        <v>25</v>
      </c>
      <c r="F17" s="124">
        <v>4</v>
      </c>
      <c r="G17" s="219" t="s">
        <v>25</v>
      </c>
      <c r="H17" s="219" t="s">
        <v>25</v>
      </c>
      <c r="I17" s="124">
        <v>4</v>
      </c>
      <c r="J17" s="124">
        <v>3</v>
      </c>
      <c r="K17" s="124" t="s">
        <v>25</v>
      </c>
      <c r="L17" s="124" t="s">
        <v>25</v>
      </c>
      <c r="M17" s="124" t="s">
        <v>25</v>
      </c>
      <c r="N17" s="125">
        <v>11</v>
      </c>
    </row>
    <row r="18" spans="1:14" s="110" customFormat="1" ht="9.9" customHeight="1" x14ac:dyDescent="0.15">
      <c r="A18" s="126"/>
      <c r="B18" s="220"/>
      <c r="C18" s="220"/>
      <c r="D18" s="220"/>
      <c r="E18" s="220"/>
      <c r="F18" s="127"/>
      <c r="G18" s="220"/>
      <c r="H18" s="220"/>
      <c r="I18" s="127"/>
      <c r="J18" s="127"/>
      <c r="K18" s="127"/>
      <c r="L18" s="127"/>
      <c r="M18" s="127"/>
      <c r="N18" s="128"/>
    </row>
    <row r="19" spans="1:14" s="110" customFormat="1" ht="9.9" customHeight="1" x14ac:dyDescent="0.15">
      <c r="A19" s="110" t="s">
        <v>57</v>
      </c>
      <c r="B19" s="218" t="s">
        <v>25</v>
      </c>
      <c r="C19" s="218" t="s">
        <v>25</v>
      </c>
      <c r="D19" s="218" t="s">
        <v>25</v>
      </c>
      <c r="E19" s="121">
        <v>6</v>
      </c>
      <c r="F19" s="121">
        <v>5</v>
      </c>
      <c r="G19" s="121">
        <v>1</v>
      </c>
      <c r="H19" s="218" t="s">
        <v>25</v>
      </c>
      <c r="I19" s="218" t="s">
        <v>25</v>
      </c>
      <c r="J19" s="121">
        <v>3</v>
      </c>
      <c r="K19" s="121">
        <v>3</v>
      </c>
      <c r="L19" s="121" t="s">
        <v>25</v>
      </c>
      <c r="M19" s="121" t="s">
        <v>25</v>
      </c>
      <c r="N19" s="122">
        <v>18</v>
      </c>
    </row>
    <row r="20" spans="1:14" s="110" customFormat="1" ht="9.9" customHeight="1" x14ac:dyDescent="0.15">
      <c r="A20" s="110" t="s">
        <v>187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121">
        <v>3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3</v>
      </c>
    </row>
    <row r="21" spans="1:14" s="110" customFormat="1" ht="9.9" customHeight="1" x14ac:dyDescent="0.15">
      <c r="A21" s="123" t="s">
        <v>58</v>
      </c>
      <c r="B21" s="219" t="s">
        <v>25</v>
      </c>
      <c r="C21" s="124">
        <v>2</v>
      </c>
      <c r="D21" s="124">
        <v>2</v>
      </c>
      <c r="E21" s="219" t="s">
        <v>25</v>
      </c>
      <c r="F21" s="219" t="s">
        <v>25</v>
      </c>
      <c r="G21" s="219" t="s">
        <v>25</v>
      </c>
      <c r="H21" s="219" t="s">
        <v>25</v>
      </c>
      <c r="I21" s="124">
        <v>1</v>
      </c>
      <c r="J21" s="219" t="s">
        <v>25</v>
      </c>
      <c r="K21" s="124" t="s">
        <v>25</v>
      </c>
      <c r="L21" s="124" t="s">
        <v>25</v>
      </c>
      <c r="M21" s="124" t="s">
        <v>25</v>
      </c>
      <c r="N21" s="125">
        <v>5</v>
      </c>
    </row>
    <row r="22" spans="1:14" s="110" customFormat="1" ht="9.9" customHeight="1" x14ac:dyDescent="0.15">
      <c r="A22" s="126"/>
      <c r="B22" s="220"/>
      <c r="C22" s="127"/>
      <c r="D22" s="127"/>
      <c r="E22" s="220"/>
      <c r="F22" s="220"/>
      <c r="G22" s="220"/>
      <c r="H22" s="220"/>
      <c r="I22" s="127"/>
      <c r="J22" s="220"/>
      <c r="K22" s="127"/>
      <c r="L22" s="127"/>
      <c r="M22" s="127"/>
      <c r="N22" s="128"/>
    </row>
    <row r="23" spans="1:14" s="197" customFormat="1" ht="9.9" customHeight="1" x14ac:dyDescent="0.3">
      <c r="A23" s="4" t="s">
        <v>16</v>
      </c>
      <c r="B23" s="5">
        <f t="shared" ref="B23:N23" si="0">SUM(B6:B11)</f>
        <v>2</v>
      </c>
      <c r="C23" s="5">
        <f t="shared" si="0"/>
        <v>100</v>
      </c>
      <c r="D23" s="5">
        <f t="shared" si="0"/>
        <v>70</v>
      </c>
      <c r="E23" s="5">
        <f t="shared" si="0"/>
        <v>234</v>
      </c>
      <c r="F23" s="5">
        <f t="shared" si="0"/>
        <v>202</v>
      </c>
      <c r="G23" s="5">
        <f t="shared" si="0"/>
        <v>110</v>
      </c>
      <c r="H23" s="5">
        <f t="shared" si="0"/>
        <v>152</v>
      </c>
      <c r="I23" s="5">
        <f t="shared" si="0"/>
        <v>135</v>
      </c>
      <c r="J23" s="5">
        <f t="shared" si="0"/>
        <v>108</v>
      </c>
      <c r="K23" s="5">
        <f t="shared" si="0"/>
        <v>224</v>
      </c>
      <c r="L23" s="5">
        <f t="shared" si="0"/>
        <v>178</v>
      </c>
      <c r="M23" s="5">
        <f t="shared" si="0"/>
        <v>127</v>
      </c>
      <c r="N23" s="5">
        <f t="shared" si="0"/>
        <v>1642</v>
      </c>
    </row>
    <row r="24" spans="1:14" s="197" customFormat="1" ht="9.9" customHeight="1" x14ac:dyDescent="0.3">
      <c r="A24" s="4" t="s">
        <v>17</v>
      </c>
      <c r="B24" s="6">
        <f>SUM(B13:B15)</f>
        <v>0</v>
      </c>
      <c r="C24" s="6">
        <f t="shared" ref="C24:N24" si="1">SUM(C13:C15)</f>
        <v>19</v>
      </c>
      <c r="D24" s="6">
        <f t="shared" si="1"/>
        <v>11</v>
      </c>
      <c r="E24" s="6">
        <f t="shared" si="1"/>
        <v>2</v>
      </c>
      <c r="F24" s="6">
        <f t="shared" si="1"/>
        <v>15</v>
      </c>
      <c r="G24" s="6">
        <f t="shared" si="1"/>
        <v>7</v>
      </c>
      <c r="H24" s="6">
        <f t="shared" si="1"/>
        <v>5</v>
      </c>
      <c r="I24" s="6">
        <f t="shared" si="1"/>
        <v>4</v>
      </c>
      <c r="J24" s="6">
        <f t="shared" si="1"/>
        <v>25</v>
      </c>
      <c r="K24" s="6">
        <f t="shared" si="1"/>
        <v>6</v>
      </c>
      <c r="L24" s="6">
        <f t="shared" si="1"/>
        <v>6</v>
      </c>
      <c r="M24" s="6">
        <f t="shared" si="1"/>
        <v>5</v>
      </c>
      <c r="N24" s="6">
        <f t="shared" si="1"/>
        <v>105</v>
      </c>
    </row>
    <row r="25" spans="1:14" s="197" customFormat="1" ht="9.9" customHeight="1" x14ac:dyDescent="0.3">
      <c r="A25" s="4" t="s">
        <v>18</v>
      </c>
      <c r="B25" s="6">
        <f>SUM(B17)</f>
        <v>0</v>
      </c>
      <c r="C25" s="6">
        <f t="shared" ref="C25:N25" si="2">SUM(C17)</f>
        <v>0</v>
      </c>
      <c r="D25" s="6">
        <f t="shared" si="2"/>
        <v>0</v>
      </c>
      <c r="E25" s="6">
        <f t="shared" si="2"/>
        <v>0</v>
      </c>
      <c r="F25" s="6">
        <f t="shared" si="2"/>
        <v>4</v>
      </c>
      <c r="G25" s="6">
        <f t="shared" si="2"/>
        <v>0</v>
      </c>
      <c r="H25" s="6">
        <f t="shared" si="2"/>
        <v>0</v>
      </c>
      <c r="I25" s="6">
        <f t="shared" si="2"/>
        <v>4</v>
      </c>
      <c r="J25" s="6">
        <f t="shared" si="2"/>
        <v>3</v>
      </c>
      <c r="K25" s="6">
        <f t="shared" si="2"/>
        <v>0</v>
      </c>
      <c r="L25" s="6">
        <f t="shared" si="2"/>
        <v>0</v>
      </c>
      <c r="M25" s="6">
        <f t="shared" si="2"/>
        <v>0</v>
      </c>
      <c r="N25" s="6">
        <f t="shared" si="2"/>
        <v>11</v>
      </c>
    </row>
    <row r="26" spans="1:14" s="197" customFormat="1" ht="9.9" customHeight="1" x14ac:dyDescent="0.3">
      <c r="A26" s="4" t="s">
        <v>19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s="197" customFormat="1" ht="9.9" customHeight="1" x14ac:dyDescent="0.3">
      <c r="A27" s="4" t="s">
        <v>20</v>
      </c>
      <c r="B27" s="6">
        <f>SUM(B19:B21)</f>
        <v>0</v>
      </c>
      <c r="C27" s="6">
        <f t="shared" ref="C27:N27" si="3">SUM(C19:C21)</f>
        <v>2</v>
      </c>
      <c r="D27" s="6">
        <f t="shared" si="3"/>
        <v>2</v>
      </c>
      <c r="E27" s="6">
        <f t="shared" si="3"/>
        <v>6</v>
      </c>
      <c r="F27" s="6">
        <f t="shared" si="3"/>
        <v>8</v>
      </c>
      <c r="G27" s="6">
        <f t="shared" si="3"/>
        <v>1</v>
      </c>
      <c r="H27" s="6">
        <f t="shared" si="3"/>
        <v>0</v>
      </c>
      <c r="I27" s="6">
        <f t="shared" si="3"/>
        <v>1</v>
      </c>
      <c r="J27" s="6">
        <f t="shared" si="3"/>
        <v>3</v>
      </c>
      <c r="K27" s="6">
        <f t="shared" si="3"/>
        <v>3</v>
      </c>
      <c r="L27" s="6">
        <f t="shared" si="3"/>
        <v>0</v>
      </c>
      <c r="M27" s="6">
        <f t="shared" si="3"/>
        <v>0</v>
      </c>
      <c r="N27" s="6">
        <f t="shared" si="3"/>
        <v>26</v>
      </c>
    </row>
    <row r="28" spans="1:14" s="197" customFormat="1" ht="11.25" customHeight="1" x14ac:dyDescent="0.3">
      <c r="A28" s="81" t="s">
        <v>21</v>
      </c>
      <c r="B28" s="82">
        <f>SUM(B23:B27)</f>
        <v>2</v>
      </c>
      <c r="C28" s="82">
        <f t="shared" ref="C28:N28" si="4">SUM(C23:C27)</f>
        <v>121</v>
      </c>
      <c r="D28" s="82">
        <f t="shared" si="4"/>
        <v>83</v>
      </c>
      <c r="E28" s="82">
        <f t="shared" si="4"/>
        <v>242</v>
      </c>
      <c r="F28" s="82">
        <f t="shared" si="4"/>
        <v>229</v>
      </c>
      <c r="G28" s="82">
        <f t="shared" si="4"/>
        <v>118</v>
      </c>
      <c r="H28" s="82">
        <f t="shared" si="4"/>
        <v>157</v>
      </c>
      <c r="I28" s="82">
        <f t="shared" si="4"/>
        <v>144</v>
      </c>
      <c r="J28" s="82">
        <f t="shared" si="4"/>
        <v>139</v>
      </c>
      <c r="K28" s="82">
        <f t="shared" si="4"/>
        <v>233</v>
      </c>
      <c r="L28" s="82">
        <f t="shared" si="4"/>
        <v>184</v>
      </c>
      <c r="M28" s="82">
        <f t="shared" si="4"/>
        <v>132</v>
      </c>
      <c r="N28" s="82">
        <f t="shared" si="4"/>
        <v>1784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4.4" x14ac:dyDescent="0.3"/>
  <cols>
    <col min="1" max="1" width="19.33203125" customWidth="1"/>
    <col min="2" max="13" width="5.6640625" customWidth="1"/>
    <col min="14" max="14" width="6.44140625" bestFit="1" customWidth="1"/>
  </cols>
  <sheetData>
    <row r="1" spans="1:14" s="85" customFormat="1" ht="12.75" customHeight="1" x14ac:dyDescent="0.3">
      <c r="A1" s="237" t="s">
        <v>231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74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8.4" x14ac:dyDescent="0.15">
      <c r="A6" s="110" t="s">
        <v>68</v>
      </c>
      <c r="B6" s="218" t="s">
        <v>25</v>
      </c>
      <c r="C6" s="218" t="s">
        <v>25</v>
      </c>
      <c r="D6" s="121">
        <v>1</v>
      </c>
      <c r="E6" s="121">
        <v>2</v>
      </c>
      <c r="F6" s="121">
        <v>1</v>
      </c>
      <c r="G6" s="121">
        <v>1</v>
      </c>
      <c r="H6" s="121">
        <v>1</v>
      </c>
      <c r="I6" s="121">
        <v>1</v>
      </c>
      <c r="J6" s="121">
        <v>1</v>
      </c>
      <c r="K6" s="121" t="s">
        <v>25</v>
      </c>
      <c r="L6" s="121" t="s">
        <v>25</v>
      </c>
      <c r="M6" s="121" t="s">
        <v>25</v>
      </c>
      <c r="N6" s="122">
        <v>8</v>
      </c>
    </row>
    <row r="7" spans="1:14" s="110" customFormat="1" ht="8.4" x14ac:dyDescent="0.15">
      <c r="A7" s="110" t="s">
        <v>48</v>
      </c>
      <c r="B7" s="218" t="s">
        <v>25</v>
      </c>
      <c r="C7" s="218" t="s">
        <v>25</v>
      </c>
      <c r="D7" s="121">
        <v>1</v>
      </c>
      <c r="E7" s="218" t="s">
        <v>25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 t="s">
        <v>25</v>
      </c>
      <c r="L7" s="121" t="s">
        <v>25</v>
      </c>
      <c r="M7" s="121" t="s">
        <v>25</v>
      </c>
      <c r="N7" s="122">
        <v>1</v>
      </c>
    </row>
    <row r="8" spans="1:14" s="110" customFormat="1" ht="8.4" x14ac:dyDescent="0.15">
      <c r="A8" s="110" t="s">
        <v>83</v>
      </c>
      <c r="B8" s="218" t="s">
        <v>25</v>
      </c>
      <c r="C8" s="218" t="s">
        <v>25</v>
      </c>
      <c r="D8" s="121">
        <v>1</v>
      </c>
      <c r="E8" s="121">
        <v>1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 t="s">
        <v>25</v>
      </c>
      <c r="L8" s="121" t="s">
        <v>25</v>
      </c>
      <c r="M8" s="121" t="s">
        <v>25</v>
      </c>
      <c r="N8" s="122">
        <v>2</v>
      </c>
    </row>
    <row r="9" spans="1:14" s="110" customFormat="1" ht="8.4" x14ac:dyDescent="0.15">
      <c r="A9" s="110" t="s">
        <v>135</v>
      </c>
      <c r="B9" s="218" t="s">
        <v>25</v>
      </c>
      <c r="C9" s="121">
        <v>1</v>
      </c>
      <c r="D9" s="121">
        <v>1</v>
      </c>
      <c r="E9" s="121">
        <v>1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3</v>
      </c>
    </row>
    <row r="10" spans="1:14" s="110" customFormat="1" ht="8.4" x14ac:dyDescent="0.15">
      <c r="A10" s="110" t="s">
        <v>96</v>
      </c>
      <c r="B10" s="121">
        <v>382</v>
      </c>
      <c r="C10" s="121">
        <v>383</v>
      </c>
      <c r="D10" s="121">
        <v>597</v>
      </c>
      <c r="E10" s="121">
        <v>358</v>
      </c>
      <c r="F10" s="121">
        <v>109</v>
      </c>
      <c r="G10" s="121">
        <v>70</v>
      </c>
      <c r="H10" s="121">
        <v>11</v>
      </c>
      <c r="I10" s="121">
        <v>6</v>
      </c>
      <c r="J10" s="218" t="s">
        <v>25</v>
      </c>
      <c r="K10" s="121">
        <v>1</v>
      </c>
      <c r="L10" s="121">
        <v>1</v>
      </c>
      <c r="M10" s="121" t="s">
        <v>25</v>
      </c>
      <c r="N10" s="122">
        <v>1918</v>
      </c>
    </row>
    <row r="11" spans="1:14" s="110" customFormat="1" ht="8.4" x14ac:dyDescent="0.15">
      <c r="A11" s="110" t="s">
        <v>181</v>
      </c>
      <c r="B11" s="218" t="s">
        <v>25</v>
      </c>
      <c r="C11" s="121">
        <v>7</v>
      </c>
      <c r="D11" s="121">
        <v>31</v>
      </c>
      <c r="E11" s="121">
        <v>15</v>
      </c>
      <c r="F11" s="218" t="s">
        <v>25</v>
      </c>
      <c r="G11" s="218" t="s">
        <v>25</v>
      </c>
      <c r="H11" s="218" t="s">
        <v>25</v>
      </c>
      <c r="I11" s="218" t="s">
        <v>25</v>
      </c>
      <c r="J11" s="218" t="s">
        <v>25</v>
      </c>
      <c r="K11" s="121">
        <v>14</v>
      </c>
      <c r="L11" s="121">
        <v>1</v>
      </c>
      <c r="M11" s="121" t="s">
        <v>25</v>
      </c>
      <c r="N11" s="122">
        <v>68</v>
      </c>
    </row>
    <row r="12" spans="1:14" s="110" customFormat="1" ht="8.4" x14ac:dyDescent="0.15">
      <c r="A12" s="123" t="s">
        <v>84</v>
      </c>
      <c r="B12" s="124">
        <v>9</v>
      </c>
      <c r="C12" s="124">
        <v>7</v>
      </c>
      <c r="D12" s="124">
        <v>14</v>
      </c>
      <c r="E12" s="124">
        <v>47</v>
      </c>
      <c r="F12" s="124">
        <v>1</v>
      </c>
      <c r="G12" s="124">
        <v>4</v>
      </c>
      <c r="H12" s="124">
        <v>25</v>
      </c>
      <c r="I12" s="219" t="s">
        <v>25</v>
      </c>
      <c r="J12" s="219" t="s">
        <v>25</v>
      </c>
      <c r="K12" s="124">
        <v>3</v>
      </c>
      <c r="L12" s="124">
        <v>8</v>
      </c>
      <c r="M12" s="124">
        <v>32</v>
      </c>
      <c r="N12" s="125">
        <v>150</v>
      </c>
    </row>
    <row r="13" spans="1:14" s="110" customFormat="1" ht="8.4" x14ac:dyDescent="0.15">
      <c r="A13" s="126"/>
      <c r="B13" s="127"/>
      <c r="C13" s="127"/>
      <c r="D13" s="127"/>
      <c r="E13" s="127"/>
      <c r="F13" s="127"/>
      <c r="G13" s="127"/>
      <c r="H13" s="127"/>
      <c r="I13" s="220"/>
      <c r="J13" s="220"/>
      <c r="K13" s="127"/>
      <c r="L13" s="127"/>
      <c r="M13" s="127"/>
      <c r="N13" s="128"/>
    </row>
    <row r="14" spans="1:14" s="110" customFormat="1" ht="8.4" x14ac:dyDescent="0.15">
      <c r="A14" s="110" t="s">
        <v>27</v>
      </c>
      <c r="B14" s="121">
        <v>28</v>
      </c>
      <c r="C14" s="218" t="s">
        <v>25</v>
      </c>
      <c r="D14" s="218" t="s">
        <v>25</v>
      </c>
      <c r="E14" s="218" t="s">
        <v>25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28</v>
      </c>
    </row>
    <row r="15" spans="1:14" s="110" customFormat="1" ht="8.4" x14ac:dyDescent="0.15">
      <c r="A15" s="110" t="s">
        <v>138</v>
      </c>
      <c r="B15" s="218" t="s">
        <v>25</v>
      </c>
      <c r="C15" s="218" t="s">
        <v>25</v>
      </c>
      <c r="D15" s="218" t="s">
        <v>25</v>
      </c>
      <c r="E15" s="218" t="s">
        <v>25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121">
        <v>2</v>
      </c>
      <c r="K15" s="121" t="s">
        <v>25</v>
      </c>
      <c r="L15" s="121" t="s">
        <v>25</v>
      </c>
      <c r="M15" s="121">
        <v>2</v>
      </c>
      <c r="N15" s="122">
        <v>4</v>
      </c>
    </row>
    <row r="16" spans="1:14" s="110" customFormat="1" ht="8.4" x14ac:dyDescent="0.15">
      <c r="A16" s="110" t="s">
        <v>180</v>
      </c>
      <c r="B16" s="121">
        <v>174</v>
      </c>
      <c r="C16" s="121">
        <v>152</v>
      </c>
      <c r="D16" s="121">
        <v>132</v>
      </c>
      <c r="E16" s="121">
        <v>29</v>
      </c>
      <c r="F16" s="121">
        <v>11</v>
      </c>
      <c r="G16" s="121">
        <v>6</v>
      </c>
      <c r="H16" s="218" t="s">
        <v>25</v>
      </c>
      <c r="I16" s="218" t="s">
        <v>25</v>
      </c>
      <c r="J16" s="121">
        <v>9</v>
      </c>
      <c r="K16" s="121">
        <v>13</v>
      </c>
      <c r="L16" s="121">
        <v>24</v>
      </c>
      <c r="M16" s="121">
        <v>156</v>
      </c>
      <c r="N16" s="122">
        <v>706</v>
      </c>
    </row>
    <row r="17" spans="1:14" s="110" customFormat="1" ht="8.4" x14ac:dyDescent="0.15">
      <c r="A17" s="110" t="s">
        <v>130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121">
        <v>2</v>
      </c>
      <c r="K17" s="121">
        <v>1</v>
      </c>
      <c r="L17" s="121" t="s">
        <v>25</v>
      </c>
      <c r="M17" s="121" t="s">
        <v>25</v>
      </c>
      <c r="N17" s="122">
        <v>3</v>
      </c>
    </row>
    <row r="18" spans="1:14" s="110" customFormat="1" ht="8.4" x14ac:dyDescent="0.15">
      <c r="A18" s="110" t="s">
        <v>42</v>
      </c>
      <c r="B18" s="218" t="s">
        <v>25</v>
      </c>
      <c r="C18" s="218" t="s">
        <v>25</v>
      </c>
      <c r="D18" s="218" t="s">
        <v>25</v>
      </c>
      <c r="E18" s="121">
        <v>1</v>
      </c>
      <c r="F18" s="218" t="s">
        <v>25</v>
      </c>
      <c r="G18" s="218" t="s">
        <v>25</v>
      </c>
      <c r="H18" s="218" t="s">
        <v>25</v>
      </c>
      <c r="I18" s="218" t="s">
        <v>25</v>
      </c>
      <c r="J18" s="218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8.4" x14ac:dyDescent="0.15">
      <c r="A19" s="110" t="s">
        <v>141</v>
      </c>
      <c r="B19" s="218" t="s">
        <v>25</v>
      </c>
      <c r="C19" s="218" t="s">
        <v>25</v>
      </c>
      <c r="D19" s="218" t="s">
        <v>25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218" t="s">
        <v>25</v>
      </c>
      <c r="J19" s="121">
        <v>18</v>
      </c>
      <c r="K19" s="121" t="s">
        <v>25</v>
      </c>
      <c r="L19" s="121" t="s">
        <v>25</v>
      </c>
      <c r="M19" s="121" t="s">
        <v>25</v>
      </c>
      <c r="N19" s="122">
        <v>18</v>
      </c>
    </row>
    <row r="20" spans="1:14" s="110" customFormat="1" ht="8.4" x14ac:dyDescent="0.15">
      <c r="A20" s="110" t="s">
        <v>142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121">
        <v>67</v>
      </c>
      <c r="K20" s="121" t="s">
        <v>25</v>
      </c>
      <c r="L20" s="121" t="s">
        <v>25</v>
      </c>
      <c r="M20" s="121" t="s">
        <v>25</v>
      </c>
      <c r="N20" s="122">
        <v>67</v>
      </c>
    </row>
    <row r="21" spans="1:14" s="110" customFormat="1" ht="8.4" x14ac:dyDescent="0.15">
      <c r="A21" s="110" t="s">
        <v>165</v>
      </c>
      <c r="B21" s="218" t="s">
        <v>25</v>
      </c>
      <c r="C21" s="218" t="s">
        <v>25</v>
      </c>
      <c r="D21" s="218" t="s">
        <v>25</v>
      </c>
      <c r="E21" s="218" t="s">
        <v>25</v>
      </c>
      <c r="F21" s="121">
        <v>1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121" t="s">
        <v>25</v>
      </c>
      <c r="L21" s="121" t="s">
        <v>25</v>
      </c>
      <c r="M21" s="121" t="s">
        <v>25</v>
      </c>
      <c r="N21" s="122">
        <v>1</v>
      </c>
    </row>
    <row r="22" spans="1:14" s="110" customFormat="1" ht="8.4" x14ac:dyDescent="0.15">
      <c r="A22" s="110" t="s">
        <v>99</v>
      </c>
      <c r="B22" s="218" t="s">
        <v>25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218" t="s">
        <v>25</v>
      </c>
      <c r="K22" s="121" t="s">
        <v>25</v>
      </c>
      <c r="L22" s="121">
        <v>1</v>
      </c>
      <c r="M22" s="121">
        <v>1</v>
      </c>
      <c r="N22" s="122">
        <v>2</v>
      </c>
    </row>
    <row r="23" spans="1:14" s="110" customFormat="1" ht="8.4" x14ac:dyDescent="0.15">
      <c r="A23" s="110" t="s">
        <v>206</v>
      </c>
      <c r="B23" s="218" t="s">
        <v>25</v>
      </c>
      <c r="C23" s="218" t="s">
        <v>25</v>
      </c>
      <c r="D23" s="218" t="s">
        <v>25</v>
      </c>
      <c r="E23" s="218" t="s">
        <v>25</v>
      </c>
      <c r="F23" s="121">
        <v>287</v>
      </c>
      <c r="G23" s="218" t="s">
        <v>25</v>
      </c>
      <c r="H23" s="121">
        <v>7</v>
      </c>
      <c r="I23" s="121">
        <v>52</v>
      </c>
      <c r="J23" s="121">
        <v>324</v>
      </c>
      <c r="K23" s="121">
        <v>127</v>
      </c>
      <c r="L23" s="121" t="s">
        <v>25</v>
      </c>
      <c r="M23" s="121" t="s">
        <v>25</v>
      </c>
      <c r="N23" s="122">
        <v>797</v>
      </c>
    </row>
    <row r="24" spans="1:14" s="110" customFormat="1" ht="8.4" x14ac:dyDescent="0.15">
      <c r="A24" s="110" t="s">
        <v>207</v>
      </c>
      <c r="B24" s="218" t="s">
        <v>25</v>
      </c>
      <c r="C24" s="218" t="s">
        <v>25</v>
      </c>
      <c r="D24" s="218" t="s">
        <v>25</v>
      </c>
      <c r="E24" s="218" t="s">
        <v>25</v>
      </c>
      <c r="F24" s="218" t="s">
        <v>25</v>
      </c>
      <c r="G24" s="218" t="s">
        <v>25</v>
      </c>
      <c r="H24" s="218" t="s">
        <v>25</v>
      </c>
      <c r="I24" s="218" t="s">
        <v>25</v>
      </c>
      <c r="J24" s="218" t="s">
        <v>25</v>
      </c>
      <c r="K24" s="121" t="s">
        <v>25</v>
      </c>
      <c r="L24" s="121">
        <v>260</v>
      </c>
      <c r="M24" s="121">
        <v>1182</v>
      </c>
      <c r="N24" s="122">
        <v>1442</v>
      </c>
    </row>
    <row r="25" spans="1:14" s="110" customFormat="1" ht="8.4" x14ac:dyDescent="0.15">
      <c r="A25" s="110" t="s">
        <v>221</v>
      </c>
      <c r="B25" s="121">
        <v>5</v>
      </c>
      <c r="C25" s="218" t="s">
        <v>25</v>
      </c>
      <c r="D25" s="121">
        <v>7</v>
      </c>
      <c r="E25" s="121">
        <v>5</v>
      </c>
      <c r="F25" s="218" t="s">
        <v>25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121" t="s">
        <v>25</v>
      </c>
      <c r="L25" s="121" t="s">
        <v>25</v>
      </c>
      <c r="M25" s="121" t="s">
        <v>25</v>
      </c>
      <c r="N25" s="122">
        <v>17</v>
      </c>
    </row>
    <row r="26" spans="1:14" s="110" customFormat="1" ht="8.4" x14ac:dyDescent="0.15">
      <c r="A26" s="123" t="s">
        <v>166</v>
      </c>
      <c r="B26" s="219" t="s">
        <v>25</v>
      </c>
      <c r="C26" s="219" t="s">
        <v>25</v>
      </c>
      <c r="D26" s="219" t="s">
        <v>25</v>
      </c>
      <c r="E26" s="219" t="s">
        <v>25</v>
      </c>
      <c r="F26" s="124">
        <v>125</v>
      </c>
      <c r="G26" s="219" t="s">
        <v>25</v>
      </c>
      <c r="H26" s="219" t="s">
        <v>25</v>
      </c>
      <c r="I26" s="219" t="s">
        <v>25</v>
      </c>
      <c r="J26" s="219" t="s">
        <v>25</v>
      </c>
      <c r="K26" s="124" t="s">
        <v>25</v>
      </c>
      <c r="L26" s="124" t="s">
        <v>25</v>
      </c>
      <c r="M26" s="124" t="s">
        <v>25</v>
      </c>
      <c r="N26" s="125">
        <v>125</v>
      </c>
    </row>
    <row r="27" spans="1:14" s="110" customFormat="1" ht="8.4" x14ac:dyDescent="0.15">
      <c r="A27" s="126"/>
      <c r="B27" s="220"/>
      <c r="C27" s="220"/>
      <c r="D27" s="220"/>
      <c r="E27" s="220"/>
      <c r="F27" s="127"/>
      <c r="G27" s="220"/>
      <c r="H27" s="220"/>
      <c r="I27" s="220"/>
      <c r="J27" s="220"/>
      <c r="K27" s="127"/>
      <c r="L27" s="127"/>
      <c r="M27" s="127"/>
      <c r="N27" s="128"/>
    </row>
    <row r="28" spans="1:14" s="110" customFormat="1" ht="8.4" x14ac:dyDescent="0.15">
      <c r="A28" s="110" t="s">
        <v>50</v>
      </c>
      <c r="B28" s="121">
        <v>2</v>
      </c>
      <c r="C28" s="121">
        <v>2</v>
      </c>
      <c r="D28" s="121">
        <v>4</v>
      </c>
      <c r="E28" s="121">
        <v>18</v>
      </c>
      <c r="F28" s="121">
        <v>8</v>
      </c>
      <c r="G28" s="121">
        <v>11</v>
      </c>
      <c r="H28" s="121">
        <v>6</v>
      </c>
      <c r="I28" s="121">
        <v>10</v>
      </c>
      <c r="J28" s="121">
        <v>10</v>
      </c>
      <c r="K28" s="121">
        <v>11</v>
      </c>
      <c r="L28" s="121">
        <v>5</v>
      </c>
      <c r="M28" s="121">
        <v>3</v>
      </c>
      <c r="N28" s="122">
        <v>90</v>
      </c>
    </row>
    <row r="29" spans="1:14" s="110" customFormat="1" ht="8.4" x14ac:dyDescent="0.15">
      <c r="A29" s="110" t="s">
        <v>52</v>
      </c>
      <c r="B29" s="121">
        <v>294</v>
      </c>
      <c r="C29" s="121">
        <v>263</v>
      </c>
      <c r="D29" s="121">
        <v>200</v>
      </c>
      <c r="E29" s="121">
        <v>523</v>
      </c>
      <c r="F29" s="121">
        <v>242</v>
      </c>
      <c r="G29" s="121">
        <v>187</v>
      </c>
      <c r="H29" s="121">
        <v>235</v>
      </c>
      <c r="I29" s="121">
        <v>229</v>
      </c>
      <c r="J29" s="121">
        <v>284</v>
      </c>
      <c r="K29" s="121" t="s">
        <v>25</v>
      </c>
      <c r="L29" s="121" t="s">
        <v>25</v>
      </c>
      <c r="M29" s="121" t="s">
        <v>25</v>
      </c>
      <c r="N29" s="122">
        <v>2457</v>
      </c>
    </row>
    <row r="30" spans="1:14" s="110" customFormat="1" ht="8.4" x14ac:dyDescent="0.15">
      <c r="A30" s="110" t="s">
        <v>169</v>
      </c>
      <c r="B30" s="121">
        <v>58</v>
      </c>
      <c r="C30" s="121">
        <v>40</v>
      </c>
      <c r="D30" s="121">
        <v>20</v>
      </c>
      <c r="E30" s="121">
        <v>46</v>
      </c>
      <c r="F30" s="121">
        <v>40</v>
      </c>
      <c r="G30" s="121">
        <v>51</v>
      </c>
      <c r="H30" s="121">
        <v>55</v>
      </c>
      <c r="I30" s="121">
        <v>71</v>
      </c>
      <c r="J30" s="121">
        <v>74</v>
      </c>
      <c r="K30" s="121">
        <v>69</v>
      </c>
      <c r="L30" s="121" t="s">
        <v>25</v>
      </c>
      <c r="M30" s="121" t="s">
        <v>25</v>
      </c>
      <c r="N30" s="122">
        <v>524</v>
      </c>
    </row>
    <row r="31" spans="1:14" s="110" customFormat="1" ht="8.4" x14ac:dyDescent="0.15">
      <c r="A31" s="110" t="s">
        <v>53</v>
      </c>
      <c r="B31" s="121">
        <v>3</v>
      </c>
      <c r="C31" s="121">
        <v>4</v>
      </c>
      <c r="D31" s="121">
        <v>4</v>
      </c>
      <c r="E31" s="121">
        <v>16</v>
      </c>
      <c r="F31" s="121">
        <v>2</v>
      </c>
      <c r="G31" s="121">
        <v>2</v>
      </c>
      <c r="H31" s="121">
        <v>5</v>
      </c>
      <c r="I31" s="121">
        <v>8</v>
      </c>
      <c r="J31" s="121">
        <v>11</v>
      </c>
      <c r="K31" s="121">
        <v>1</v>
      </c>
      <c r="L31" s="121" t="s">
        <v>25</v>
      </c>
      <c r="M31" s="121" t="s">
        <v>25</v>
      </c>
      <c r="N31" s="122">
        <v>56</v>
      </c>
    </row>
    <row r="32" spans="1:14" s="110" customFormat="1" ht="8.4" x14ac:dyDescent="0.15">
      <c r="A32" s="110" t="s">
        <v>118</v>
      </c>
      <c r="B32" s="121">
        <v>5</v>
      </c>
      <c r="C32" s="121">
        <v>7</v>
      </c>
      <c r="D32" s="121">
        <v>5</v>
      </c>
      <c r="E32" s="121">
        <v>3</v>
      </c>
      <c r="F32" s="121">
        <v>1</v>
      </c>
      <c r="G32" s="121">
        <v>1</v>
      </c>
      <c r="H32" s="121">
        <v>3</v>
      </c>
      <c r="I32" s="121">
        <v>6</v>
      </c>
      <c r="J32" s="121">
        <v>15</v>
      </c>
      <c r="K32" s="121">
        <v>17</v>
      </c>
      <c r="L32" s="121">
        <v>9</v>
      </c>
      <c r="M32" s="121">
        <v>4</v>
      </c>
      <c r="N32" s="122">
        <v>76</v>
      </c>
    </row>
    <row r="33" spans="1:14" s="110" customFormat="1" ht="8.4" x14ac:dyDescent="0.15">
      <c r="A33" s="110" t="s">
        <v>54</v>
      </c>
      <c r="B33" s="218" t="s">
        <v>25</v>
      </c>
      <c r="C33" s="218" t="s">
        <v>25</v>
      </c>
      <c r="D33" s="218" t="s">
        <v>25</v>
      </c>
      <c r="E33" s="218" t="s">
        <v>25</v>
      </c>
      <c r="F33" s="218" t="s">
        <v>25</v>
      </c>
      <c r="G33" s="121">
        <v>1</v>
      </c>
      <c r="H33" s="218" t="s">
        <v>25</v>
      </c>
      <c r="I33" s="218" t="s">
        <v>25</v>
      </c>
      <c r="J33" s="218" t="s">
        <v>25</v>
      </c>
      <c r="K33" s="121" t="s">
        <v>25</v>
      </c>
      <c r="L33" s="121" t="s">
        <v>25</v>
      </c>
      <c r="M33" s="121" t="s">
        <v>25</v>
      </c>
      <c r="N33" s="122">
        <v>1</v>
      </c>
    </row>
    <row r="34" spans="1:14" s="110" customFormat="1" ht="8.4" x14ac:dyDescent="0.15">
      <c r="A34" s="110" t="s">
        <v>174</v>
      </c>
      <c r="B34" s="121">
        <v>2</v>
      </c>
      <c r="C34" s="121">
        <v>10</v>
      </c>
      <c r="D34" s="121">
        <v>46</v>
      </c>
      <c r="E34" s="121">
        <v>5</v>
      </c>
      <c r="F34" s="218" t="s">
        <v>25</v>
      </c>
      <c r="G34" s="121">
        <v>1</v>
      </c>
      <c r="H34" s="121">
        <v>3</v>
      </c>
      <c r="I34" s="121">
        <v>2</v>
      </c>
      <c r="J34" s="121">
        <v>8</v>
      </c>
      <c r="K34" s="121">
        <v>4</v>
      </c>
      <c r="L34" s="121">
        <v>1</v>
      </c>
      <c r="M34" s="121" t="s">
        <v>25</v>
      </c>
      <c r="N34" s="122">
        <v>82</v>
      </c>
    </row>
    <row r="35" spans="1:14" s="110" customFormat="1" ht="8.4" x14ac:dyDescent="0.15">
      <c r="A35" s="110" t="s">
        <v>220</v>
      </c>
      <c r="B35" s="218" t="s">
        <v>25</v>
      </c>
      <c r="C35" s="218" t="s">
        <v>25</v>
      </c>
      <c r="D35" s="218" t="s">
        <v>25</v>
      </c>
      <c r="E35" s="218" t="s">
        <v>25</v>
      </c>
      <c r="F35" s="218" t="s">
        <v>25</v>
      </c>
      <c r="G35" s="218" t="s">
        <v>25</v>
      </c>
      <c r="H35" s="218" t="s">
        <v>25</v>
      </c>
      <c r="I35" s="218" t="s">
        <v>25</v>
      </c>
      <c r="J35" s="121">
        <v>1</v>
      </c>
      <c r="K35" s="121" t="s">
        <v>25</v>
      </c>
      <c r="L35" s="121" t="s">
        <v>25</v>
      </c>
      <c r="M35" s="121" t="s">
        <v>25</v>
      </c>
      <c r="N35" s="122">
        <v>1</v>
      </c>
    </row>
    <row r="36" spans="1:14" s="110" customFormat="1" ht="8.4" x14ac:dyDescent="0.15">
      <c r="A36" s="123" t="s">
        <v>185</v>
      </c>
      <c r="B36" s="124">
        <v>3</v>
      </c>
      <c r="C36" s="124">
        <v>4</v>
      </c>
      <c r="D36" s="124">
        <v>4</v>
      </c>
      <c r="E36" s="124">
        <v>1</v>
      </c>
      <c r="F36" s="219" t="s">
        <v>25</v>
      </c>
      <c r="G36" s="124">
        <v>1</v>
      </c>
      <c r="H36" s="219" t="s">
        <v>25</v>
      </c>
      <c r="I36" s="124">
        <v>5</v>
      </c>
      <c r="J36" s="124">
        <v>4</v>
      </c>
      <c r="K36" s="124">
        <v>6</v>
      </c>
      <c r="L36" s="124">
        <v>4</v>
      </c>
      <c r="M36" s="124">
        <v>1</v>
      </c>
      <c r="N36" s="125">
        <v>33</v>
      </c>
    </row>
    <row r="37" spans="1:14" s="110" customFormat="1" ht="8.4" x14ac:dyDescent="0.15">
      <c r="A37" s="126"/>
      <c r="B37" s="127"/>
      <c r="C37" s="127"/>
      <c r="D37" s="127"/>
      <c r="E37" s="127"/>
      <c r="F37" s="220"/>
      <c r="G37" s="127"/>
      <c r="H37" s="220"/>
      <c r="I37" s="127"/>
      <c r="J37" s="127"/>
      <c r="K37" s="127"/>
      <c r="L37" s="127"/>
      <c r="M37" s="127"/>
      <c r="N37" s="128"/>
    </row>
    <row r="38" spans="1:14" s="110" customFormat="1" ht="8.4" x14ac:dyDescent="0.15">
      <c r="A38" s="123" t="s">
        <v>211</v>
      </c>
      <c r="B38" s="219" t="s">
        <v>25</v>
      </c>
      <c r="C38" s="124">
        <v>1</v>
      </c>
      <c r="D38" s="219" t="s">
        <v>25</v>
      </c>
      <c r="E38" s="219" t="s">
        <v>25</v>
      </c>
      <c r="F38" s="124">
        <v>1</v>
      </c>
      <c r="G38" s="219" t="s">
        <v>25</v>
      </c>
      <c r="H38" s="124">
        <v>1</v>
      </c>
      <c r="I38" s="124">
        <v>1</v>
      </c>
      <c r="J38" s="124">
        <v>1</v>
      </c>
      <c r="K38" s="124">
        <v>2</v>
      </c>
      <c r="L38" s="124">
        <v>1</v>
      </c>
      <c r="M38" s="124">
        <v>1</v>
      </c>
      <c r="N38" s="125">
        <v>9</v>
      </c>
    </row>
    <row r="39" spans="1:14" s="110" customFormat="1" ht="8.4" x14ac:dyDescent="0.15">
      <c r="A39" s="126"/>
      <c r="B39" s="220"/>
      <c r="C39" s="127"/>
      <c r="D39" s="220"/>
      <c r="E39" s="220"/>
      <c r="F39" s="127"/>
      <c r="G39" s="220"/>
      <c r="H39" s="127"/>
      <c r="I39" s="127"/>
      <c r="J39" s="127"/>
      <c r="K39" s="127"/>
      <c r="L39" s="127"/>
      <c r="M39" s="127"/>
      <c r="N39" s="128"/>
    </row>
    <row r="40" spans="1:14" s="110" customFormat="1" ht="8.4" x14ac:dyDescent="0.15">
      <c r="A40" s="110" t="s">
        <v>57</v>
      </c>
      <c r="B40" s="218" t="s">
        <v>25</v>
      </c>
      <c r="C40" s="218" t="s">
        <v>25</v>
      </c>
      <c r="D40" s="121">
        <v>59</v>
      </c>
      <c r="E40" s="121">
        <v>81</v>
      </c>
      <c r="F40" s="121">
        <v>99</v>
      </c>
      <c r="G40" s="121">
        <v>11</v>
      </c>
      <c r="H40" s="121">
        <v>16</v>
      </c>
      <c r="I40" s="218" t="s">
        <v>25</v>
      </c>
      <c r="J40" s="218" t="s">
        <v>25</v>
      </c>
      <c r="K40" s="121" t="s">
        <v>25</v>
      </c>
      <c r="L40" s="121" t="s">
        <v>25</v>
      </c>
      <c r="M40" s="121" t="s">
        <v>25</v>
      </c>
      <c r="N40" s="122">
        <v>266</v>
      </c>
    </row>
    <row r="41" spans="1:14" s="110" customFormat="1" ht="8.4" x14ac:dyDescent="0.15">
      <c r="A41" s="123" t="s">
        <v>58</v>
      </c>
      <c r="B41" s="219" t="s">
        <v>25</v>
      </c>
      <c r="C41" s="219" t="s">
        <v>25</v>
      </c>
      <c r="D41" s="219" t="s">
        <v>25</v>
      </c>
      <c r="E41" s="219" t="s">
        <v>25</v>
      </c>
      <c r="F41" s="219" t="s">
        <v>25</v>
      </c>
      <c r="G41" s="219" t="s">
        <v>25</v>
      </c>
      <c r="H41" s="124">
        <v>1</v>
      </c>
      <c r="I41" s="219" t="s">
        <v>25</v>
      </c>
      <c r="J41" s="219" t="s">
        <v>25</v>
      </c>
      <c r="K41" s="124" t="s">
        <v>25</v>
      </c>
      <c r="L41" s="124" t="s">
        <v>25</v>
      </c>
      <c r="M41" s="124" t="s">
        <v>25</v>
      </c>
      <c r="N41" s="125">
        <v>1</v>
      </c>
    </row>
    <row r="42" spans="1:14" s="110" customFormat="1" ht="8.4" x14ac:dyDescent="0.15">
      <c r="A42" s="126"/>
      <c r="B42" s="220"/>
      <c r="C42" s="220"/>
      <c r="D42" s="220"/>
      <c r="E42" s="220"/>
      <c r="F42" s="220"/>
      <c r="G42" s="220"/>
      <c r="H42" s="127"/>
      <c r="I42" s="220"/>
      <c r="J42" s="220"/>
      <c r="K42" s="127"/>
      <c r="L42" s="127"/>
      <c r="M42" s="127"/>
      <c r="N42" s="128"/>
    </row>
    <row r="43" spans="1:14" s="198" customFormat="1" ht="9.9" customHeight="1" x14ac:dyDescent="0.3">
      <c r="A43" s="4" t="s">
        <v>16</v>
      </c>
      <c r="B43" s="5">
        <f>SUM(B6:B12)</f>
        <v>391</v>
      </c>
      <c r="C43" s="5">
        <f t="shared" ref="C43:N43" si="0">SUM(C6:C12)</f>
        <v>398</v>
      </c>
      <c r="D43" s="5">
        <f t="shared" si="0"/>
        <v>646</v>
      </c>
      <c r="E43" s="5">
        <f t="shared" si="0"/>
        <v>424</v>
      </c>
      <c r="F43" s="5">
        <f t="shared" si="0"/>
        <v>111</v>
      </c>
      <c r="G43" s="5">
        <f t="shared" si="0"/>
        <v>75</v>
      </c>
      <c r="H43" s="5">
        <f t="shared" si="0"/>
        <v>37</v>
      </c>
      <c r="I43" s="5">
        <f t="shared" si="0"/>
        <v>7</v>
      </c>
      <c r="J43" s="5">
        <f t="shared" si="0"/>
        <v>1</v>
      </c>
      <c r="K43" s="5">
        <f t="shared" si="0"/>
        <v>18</v>
      </c>
      <c r="L43" s="5">
        <f t="shared" si="0"/>
        <v>10</v>
      </c>
      <c r="M43" s="5">
        <f t="shared" si="0"/>
        <v>32</v>
      </c>
      <c r="N43" s="5">
        <f t="shared" si="0"/>
        <v>2150</v>
      </c>
    </row>
    <row r="44" spans="1:14" s="198" customFormat="1" ht="9.9" customHeight="1" x14ac:dyDescent="0.3">
      <c r="A44" s="4" t="s">
        <v>17</v>
      </c>
      <c r="B44" s="6">
        <f>SUM(B14:B26)</f>
        <v>207</v>
      </c>
      <c r="C44" s="6">
        <f t="shared" ref="C44:N44" si="1">SUM(C14:C26)</f>
        <v>152</v>
      </c>
      <c r="D44" s="6">
        <f t="shared" si="1"/>
        <v>139</v>
      </c>
      <c r="E44" s="6">
        <f t="shared" si="1"/>
        <v>35</v>
      </c>
      <c r="F44" s="6">
        <f t="shared" si="1"/>
        <v>424</v>
      </c>
      <c r="G44" s="6">
        <f t="shared" si="1"/>
        <v>6</v>
      </c>
      <c r="H44" s="6">
        <f t="shared" si="1"/>
        <v>7</v>
      </c>
      <c r="I44" s="6">
        <f t="shared" si="1"/>
        <v>52</v>
      </c>
      <c r="J44" s="6">
        <f t="shared" si="1"/>
        <v>422</v>
      </c>
      <c r="K44" s="6">
        <f t="shared" si="1"/>
        <v>141</v>
      </c>
      <c r="L44" s="6">
        <f t="shared" si="1"/>
        <v>285</v>
      </c>
      <c r="M44" s="6">
        <f t="shared" si="1"/>
        <v>1341</v>
      </c>
      <c r="N44" s="6">
        <f t="shared" si="1"/>
        <v>3211</v>
      </c>
    </row>
    <row r="45" spans="1:14" s="110" customFormat="1" ht="9.9" customHeight="1" x14ac:dyDescent="0.15">
      <c r="A45" s="4" t="s">
        <v>18</v>
      </c>
      <c r="B45" s="122">
        <f>SUM(B28:B36)</f>
        <v>367</v>
      </c>
      <c r="C45" s="122">
        <f t="shared" ref="C45:N45" si="2">SUM(C28:C36)</f>
        <v>330</v>
      </c>
      <c r="D45" s="122">
        <f t="shared" si="2"/>
        <v>283</v>
      </c>
      <c r="E45" s="122">
        <f t="shared" si="2"/>
        <v>612</v>
      </c>
      <c r="F45" s="122">
        <f t="shared" si="2"/>
        <v>293</v>
      </c>
      <c r="G45" s="122">
        <f t="shared" si="2"/>
        <v>255</v>
      </c>
      <c r="H45" s="122">
        <f t="shared" si="2"/>
        <v>307</v>
      </c>
      <c r="I45" s="122">
        <f t="shared" si="2"/>
        <v>331</v>
      </c>
      <c r="J45" s="122">
        <f t="shared" si="2"/>
        <v>407</v>
      </c>
      <c r="K45" s="122">
        <f t="shared" si="2"/>
        <v>108</v>
      </c>
      <c r="L45" s="122">
        <f t="shared" si="2"/>
        <v>19</v>
      </c>
      <c r="M45" s="122">
        <f t="shared" si="2"/>
        <v>8</v>
      </c>
      <c r="N45" s="122">
        <f t="shared" si="2"/>
        <v>3320</v>
      </c>
    </row>
    <row r="46" spans="1:14" s="198" customFormat="1" ht="9.9" customHeight="1" x14ac:dyDescent="0.3">
      <c r="A46" s="4" t="s">
        <v>19</v>
      </c>
      <c r="B46" s="6">
        <f>SUM(B38)</f>
        <v>0</v>
      </c>
      <c r="C46" s="6">
        <f t="shared" ref="C46:N46" si="3">SUM(C38)</f>
        <v>1</v>
      </c>
      <c r="D46" s="6">
        <f t="shared" si="3"/>
        <v>0</v>
      </c>
      <c r="E46" s="6">
        <f t="shared" si="3"/>
        <v>0</v>
      </c>
      <c r="F46" s="6">
        <f t="shared" si="3"/>
        <v>1</v>
      </c>
      <c r="G46" s="6">
        <f t="shared" si="3"/>
        <v>0</v>
      </c>
      <c r="H46" s="6">
        <f t="shared" si="3"/>
        <v>1</v>
      </c>
      <c r="I46" s="6">
        <f t="shared" si="3"/>
        <v>1</v>
      </c>
      <c r="J46" s="6">
        <f t="shared" si="3"/>
        <v>1</v>
      </c>
      <c r="K46" s="6">
        <f t="shared" si="3"/>
        <v>2</v>
      </c>
      <c r="L46" s="6">
        <f t="shared" si="3"/>
        <v>1</v>
      </c>
      <c r="M46" s="6">
        <f t="shared" si="3"/>
        <v>1</v>
      </c>
      <c r="N46" s="6">
        <f t="shared" si="3"/>
        <v>9</v>
      </c>
    </row>
    <row r="47" spans="1:14" s="198" customFormat="1" ht="9.9" customHeight="1" x14ac:dyDescent="0.3">
      <c r="A47" s="4" t="s">
        <v>20</v>
      </c>
      <c r="B47" s="6">
        <f>SUM(B40:B41)</f>
        <v>0</v>
      </c>
      <c r="C47" s="6">
        <f t="shared" ref="C47:N47" si="4">SUM(C40:C41)</f>
        <v>0</v>
      </c>
      <c r="D47" s="6">
        <f t="shared" si="4"/>
        <v>59</v>
      </c>
      <c r="E47" s="6">
        <f t="shared" si="4"/>
        <v>81</v>
      </c>
      <c r="F47" s="6">
        <f t="shared" si="4"/>
        <v>99</v>
      </c>
      <c r="G47" s="6">
        <f t="shared" si="4"/>
        <v>11</v>
      </c>
      <c r="H47" s="6">
        <f t="shared" si="4"/>
        <v>17</v>
      </c>
      <c r="I47" s="6">
        <f t="shared" si="4"/>
        <v>0</v>
      </c>
      <c r="J47" s="6">
        <f t="shared" si="4"/>
        <v>0</v>
      </c>
      <c r="K47" s="6">
        <f t="shared" si="4"/>
        <v>0</v>
      </c>
      <c r="L47" s="6">
        <f t="shared" si="4"/>
        <v>0</v>
      </c>
      <c r="M47" s="6">
        <f t="shared" si="4"/>
        <v>0</v>
      </c>
      <c r="N47" s="6">
        <f t="shared" si="4"/>
        <v>267</v>
      </c>
    </row>
    <row r="48" spans="1:14" s="146" customFormat="1" ht="12" customHeight="1" x14ac:dyDescent="0.2">
      <c r="A48" s="135" t="s">
        <v>21</v>
      </c>
      <c r="B48" s="118">
        <f>SUM(B43:B47)</f>
        <v>965</v>
      </c>
      <c r="C48" s="118">
        <f t="shared" ref="C48:N48" si="5">SUM(C43:C47)</f>
        <v>881</v>
      </c>
      <c r="D48" s="118">
        <f t="shared" si="5"/>
        <v>1127</v>
      </c>
      <c r="E48" s="118">
        <f t="shared" si="5"/>
        <v>1152</v>
      </c>
      <c r="F48" s="118">
        <f t="shared" si="5"/>
        <v>928</v>
      </c>
      <c r="G48" s="118">
        <f t="shared" si="5"/>
        <v>347</v>
      </c>
      <c r="H48" s="118">
        <f t="shared" si="5"/>
        <v>369</v>
      </c>
      <c r="I48" s="118">
        <f t="shared" si="5"/>
        <v>391</v>
      </c>
      <c r="J48" s="118">
        <f t="shared" si="5"/>
        <v>831</v>
      </c>
      <c r="K48" s="118">
        <f t="shared" si="5"/>
        <v>269</v>
      </c>
      <c r="L48" s="118">
        <f t="shared" si="5"/>
        <v>315</v>
      </c>
      <c r="M48" s="118">
        <f t="shared" si="5"/>
        <v>1382</v>
      </c>
      <c r="N48" s="118">
        <f t="shared" si="5"/>
        <v>8957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N1"/>
    </sheetView>
  </sheetViews>
  <sheetFormatPr baseColWidth="10" defaultRowHeight="14.4" x14ac:dyDescent="0.3"/>
  <cols>
    <col min="1" max="1" width="22.6640625" customWidth="1"/>
    <col min="2" max="13" width="5.6640625" customWidth="1"/>
    <col min="14" max="14" width="6.5546875" bestFit="1" customWidth="1"/>
  </cols>
  <sheetData>
    <row r="1" spans="1:14" s="84" customFormat="1" ht="12.75" customHeight="1" x14ac:dyDescent="0.3">
      <c r="A1" s="234" t="s">
        <v>86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s="84" customFormat="1" ht="12.75" customHeight="1" x14ac:dyDescent="0.3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s="84" customFormat="1" ht="12.75" customHeight="1" x14ac:dyDescent="0.3">
      <c r="A3" s="234" t="s">
        <v>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s="84" customFormat="1" ht="13.2" x14ac:dyDescent="0.3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71" customFormat="1" ht="11.25" customHeight="1" x14ac:dyDescent="0.25">
      <c r="A5" s="32" t="s">
        <v>3</v>
      </c>
      <c r="B5" s="33" t="s">
        <v>4</v>
      </c>
      <c r="C5" s="33" t="s">
        <v>5</v>
      </c>
      <c r="D5" s="33" t="s">
        <v>6</v>
      </c>
      <c r="E5" s="33" t="s">
        <v>7</v>
      </c>
      <c r="F5" s="33" t="s">
        <v>8</v>
      </c>
      <c r="G5" s="33" t="s">
        <v>9</v>
      </c>
      <c r="H5" s="33" t="s">
        <v>10</v>
      </c>
      <c r="I5" s="33" t="s">
        <v>11</v>
      </c>
      <c r="J5" s="33" t="s">
        <v>12</v>
      </c>
      <c r="K5" s="33" t="s">
        <v>13</v>
      </c>
      <c r="L5" s="33" t="s">
        <v>14</v>
      </c>
      <c r="M5" s="33" t="s">
        <v>15</v>
      </c>
      <c r="N5" s="33" t="s">
        <v>0</v>
      </c>
    </row>
    <row r="6" spans="1:14" s="110" customFormat="1" ht="9.9" customHeight="1" x14ac:dyDescent="0.15">
      <c r="A6" s="110" t="s">
        <v>68</v>
      </c>
      <c r="B6" s="121">
        <v>126</v>
      </c>
      <c r="C6" s="121">
        <v>106</v>
      </c>
      <c r="D6" s="121">
        <v>97</v>
      </c>
      <c r="E6" s="121">
        <v>10</v>
      </c>
      <c r="F6" s="121">
        <v>105</v>
      </c>
      <c r="G6" s="121">
        <v>198</v>
      </c>
      <c r="H6" s="121">
        <v>240</v>
      </c>
      <c r="I6" s="121">
        <v>206</v>
      </c>
      <c r="J6" s="121">
        <v>166</v>
      </c>
      <c r="K6" s="121">
        <v>63</v>
      </c>
      <c r="L6" s="121">
        <v>305</v>
      </c>
      <c r="M6" s="121">
        <v>83</v>
      </c>
      <c r="N6" s="122">
        <v>1705</v>
      </c>
    </row>
    <row r="7" spans="1:14" s="110" customFormat="1" ht="9.9" customHeight="1" x14ac:dyDescent="0.15">
      <c r="A7" s="110" t="s">
        <v>48</v>
      </c>
      <c r="B7" s="121">
        <v>4305</v>
      </c>
      <c r="C7" s="121">
        <v>4456</v>
      </c>
      <c r="D7" s="121">
        <v>5195</v>
      </c>
      <c r="E7" s="121">
        <v>5121</v>
      </c>
      <c r="F7" s="121">
        <v>5957</v>
      </c>
      <c r="G7" s="121">
        <v>5150</v>
      </c>
      <c r="H7" s="121">
        <v>4398</v>
      </c>
      <c r="I7" s="121">
        <v>3543</v>
      </c>
      <c r="J7" s="121">
        <v>3123</v>
      </c>
      <c r="K7" s="121">
        <v>3713</v>
      </c>
      <c r="L7" s="121">
        <v>4399</v>
      </c>
      <c r="M7" s="121">
        <v>4496</v>
      </c>
      <c r="N7" s="122">
        <v>53856</v>
      </c>
    </row>
    <row r="8" spans="1:14" s="110" customFormat="1" ht="9.9" customHeight="1" x14ac:dyDescent="0.15">
      <c r="A8" s="110" t="s">
        <v>49</v>
      </c>
      <c r="B8" s="121">
        <v>886</v>
      </c>
      <c r="C8" s="121">
        <v>312</v>
      </c>
      <c r="D8" s="121">
        <v>453</v>
      </c>
      <c r="E8" s="121">
        <v>845</v>
      </c>
      <c r="F8" s="121">
        <v>2076</v>
      </c>
      <c r="G8" s="121">
        <v>2264</v>
      </c>
      <c r="H8" s="121">
        <v>1715</v>
      </c>
      <c r="I8" s="121">
        <v>1148</v>
      </c>
      <c r="J8" s="121">
        <v>617</v>
      </c>
      <c r="K8" s="121">
        <v>554</v>
      </c>
      <c r="L8" s="121">
        <v>714</v>
      </c>
      <c r="M8" s="121">
        <v>786</v>
      </c>
      <c r="N8" s="122">
        <v>12370</v>
      </c>
    </row>
    <row r="9" spans="1:14" s="110" customFormat="1" ht="9.9" customHeight="1" x14ac:dyDescent="0.15">
      <c r="A9" s="110" t="s">
        <v>83</v>
      </c>
      <c r="B9" s="121">
        <v>1</v>
      </c>
      <c r="C9" s="121">
        <v>1</v>
      </c>
      <c r="D9" s="121">
        <v>1</v>
      </c>
      <c r="E9" s="121">
        <v>1</v>
      </c>
      <c r="F9" s="121" t="s">
        <v>25</v>
      </c>
      <c r="G9" s="121">
        <v>1</v>
      </c>
      <c r="H9" s="121" t="s">
        <v>25</v>
      </c>
      <c r="I9" s="121" t="s">
        <v>25</v>
      </c>
      <c r="J9" s="121" t="s">
        <v>25</v>
      </c>
      <c r="K9" s="121" t="s">
        <v>25</v>
      </c>
      <c r="L9" s="121" t="s">
        <v>25</v>
      </c>
      <c r="M9" s="121" t="s">
        <v>25</v>
      </c>
      <c r="N9" s="122">
        <v>5</v>
      </c>
    </row>
    <row r="10" spans="1:14" s="110" customFormat="1" ht="9.9" customHeight="1" x14ac:dyDescent="0.15">
      <c r="A10" s="123" t="s">
        <v>84</v>
      </c>
      <c r="B10" s="124">
        <v>73</v>
      </c>
      <c r="C10" s="124">
        <v>82</v>
      </c>
      <c r="D10" s="124">
        <v>47</v>
      </c>
      <c r="E10" s="124">
        <v>43</v>
      </c>
      <c r="F10" s="124">
        <v>16</v>
      </c>
      <c r="G10" s="124">
        <v>25</v>
      </c>
      <c r="H10" s="124">
        <v>64</v>
      </c>
      <c r="I10" s="124">
        <v>35</v>
      </c>
      <c r="J10" s="124">
        <v>25</v>
      </c>
      <c r="K10" s="124">
        <v>16</v>
      </c>
      <c r="L10" s="124">
        <v>29</v>
      </c>
      <c r="M10" s="124">
        <v>63</v>
      </c>
      <c r="N10" s="125">
        <v>518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61</v>
      </c>
      <c r="B12" s="121" t="s">
        <v>25</v>
      </c>
      <c r="C12" s="121" t="s">
        <v>25</v>
      </c>
      <c r="D12" s="121" t="s">
        <v>25</v>
      </c>
      <c r="E12" s="121">
        <v>1</v>
      </c>
      <c r="F12" s="121">
        <v>12</v>
      </c>
      <c r="G12" s="121">
        <v>69</v>
      </c>
      <c r="H12" s="121">
        <v>396</v>
      </c>
      <c r="I12" s="121">
        <v>499</v>
      </c>
      <c r="J12" s="121">
        <v>185</v>
      </c>
      <c r="K12" s="121">
        <v>28</v>
      </c>
      <c r="L12" s="121" t="s">
        <v>25</v>
      </c>
      <c r="M12" s="121">
        <v>15</v>
      </c>
      <c r="N12" s="122">
        <v>1205</v>
      </c>
    </row>
    <row r="13" spans="1:14" s="110" customFormat="1" ht="9.9" customHeight="1" x14ac:dyDescent="0.15">
      <c r="A13" s="110" t="s">
        <v>27</v>
      </c>
      <c r="B13" s="121" t="s">
        <v>25</v>
      </c>
      <c r="C13" s="121" t="s">
        <v>25</v>
      </c>
      <c r="D13" s="121">
        <v>34840</v>
      </c>
      <c r="E13" s="121">
        <v>32458</v>
      </c>
      <c r="F13" s="121">
        <v>29327</v>
      </c>
      <c r="G13" s="121">
        <v>1574</v>
      </c>
      <c r="H13" s="121">
        <v>4520</v>
      </c>
      <c r="I13" s="121">
        <v>2306</v>
      </c>
      <c r="J13" s="121" t="s">
        <v>25</v>
      </c>
      <c r="K13" s="121" t="s">
        <v>25</v>
      </c>
      <c r="L13" s="121">
        <v>218</v>
      </c>
      <c r="M13" s="121">
        <v>51</v>
      </c>
      <c r="N13" s="122">
        <v>105294</v>
      </c>
    </row>
    <row r="14" spans="1:14" s="110" customFormat="1" ht="9.9" customHeight="1" x14ac:dyDescent="0.15">
      <c r="A14" s="110" t="s">
        <v>76</v>
      </c>
      <c r="B14" s="121" t="s">
        <v>25</v>
      </c>
      <c r="C14" s="121" t="s">
        <v>25</v>
      </c>
      <c r="D14" s="121" t="s">
        <v>25</v>
      </c>
      <c r="E14" s="121">
        <v>1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>
        <v>1</v>
      </c>
      <c r="M14" s="121" t="s">
        <v>25</v>
      </c>
      <c r="N14" s="122">
        <v>2</v>
      </c>
    </row>
    <row r="15" spans="1:14" s="110" customFormat="1" ht="9.9" customHeight="1" x14ac:dyDescent="0.15">
      <c r="A15" s="110" t="s">
        <v>77</v>
      </c>
      <c r="B15" s="121" t="s">
        <v>25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>
        <v>1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28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>
        <v>1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29</v>
      </c>
      <c r="B17" s="121" t="s">
        <v>25</v>
      </c>
      <c r="C17" s="121" t="s">
        <v>25</v>
      </c>
      <c r="D17" s="121" t="s">
        <v>25</v>
      </c>
      <c r="E17" s="121">
        <v>1</v>
      </c>
      <c r="F17" s="121">
        <v>2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>
        <v>4</v>
      </c>
      <c r="L17" s="121" t="s">
        <v>25</v>
      </c>
      <c r="M17" s="121" t="s">
        <v>25</v>
      </c>
      <c r="N17" s="122">
        <v>7</v>
      </c>
    </row>
    <row r="18" spans="1:14" s="110" customFormat="1" ht="9.9" customHeight="1" x14ac:dyDescent="0.15">
      <c r="A18" s="110" t="s">
        <v>31</v>
      </c>
      <c r="B18" s="121" t="s">
        <v>25</v>
      </c>
      <c r="C18" s="121" t="s">
        <v>25</v>
      </c>
      <c r="D18" s="121">
        <v>7</v>
      </c>
      <c r="E18" s="121">
        <v>6</v>
      </c>
      <c r="F18" s="121" t="s">
        <v>25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>
        <v>1</v>
      </c>
      <c r="L18" s="121">
        <v>12</v>
      </c>
      <c r="M18" s="121">
        <v>29</v>
      </c>
      <c r="N18" s="122">
        <v>55</v>
      </c>
    </row>
    <row r="19" spans="1:14" s="110" customFormat="1" ht="9.9" customHeight="1" x14ac:dyDescent="0.15">
      <c r="A19" s="110" t="s">
        <v>32</v>
      </c>
      <c r="B19" s="121" t="s">
        <v>25</v>
      </c>
      <c r="C19" s="121" t="s">
        <v>25</v>
      </c>
      <c r="D19" s="121">
        <v>6</v>
      </c>
      <c r="E19" s="121">
        <v>7</v>
      </c>
      <c r="F19" s="121" t="s">
        <v>25</v>
      </c>
      <c r="G19" s="121" t="s">
        <v>25</v>
      </c>
      <c r="H19" s="121" t="s">
        <v>25</v>
      </c>
      <c r="I19" s="121">
        <v>11</v>
      </c>
      <c r="J19" s="121" t="s">
        <v>25</v>
      </c>
      <c r="K19" s="121" t="s">
        <v>25</v>
      </c>
      <c r="L19" s="121">
        <v>62</v>
      </c>
      <c r="M19" s="121">
        <v>8456</v>
      </c>
      <c r="N19" s="122">
        <v>8542</v>
      </c>
    </row>
    <row r="20" spans="1:14" s="110" customFormat="1" ht="9.9" customHeight="1" x14ac:dyDescent="0.15">
      <c r="A20" s="110" t="s">
        <v>34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>
        <v>1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78</v>
      </c>
      <c r="B21" s="121" t="s">
        <v>25</v>
      </c>
      <c r="C21" s="121">
        <v>1</v>
      </c>
      <c r="D21" s="121" t="s">
        <v>25</v>
      </c>
      <c r="E21" s="121">
        <v>1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>
        <v>1</v>
      </c>
      <c r="L21" s="121" t="s">
        <v>25</v>
      </c>
      <c r="M21" s="121" t="s">
        <v>25</v>
      </c>
      <c r="N21" s="122">
        <v>3</v>
      </c>
    </row>
    <row r="22" spans="1:14" s="110" customFormat="1" ht="9.9" customHeight="1" x14ac:dyDescent="0.15">
      <c r="A22" s="110" t="s">
        <v>79</v>
      </c>
      <c r="B22" s="121">
        <v>5</v>
      </c>
      <c r="C22" s="121">
        <v>2</v>
      </c>
      <c r="D22" s="121">
        <v>2</v>
      </c>
      <c r="E22" s="121">
        <v>3</v>
      </c>
      <c r="F22" s="121">
        <v>3</v>
      </c>
      <c r="G22" s="121">
        <v>1</v>
      </c>
      <c r="H22" s="121">
        <v>2</v>
      </c>
      <c r="I22" s="121">
        <v>1</v>
      </c>
      <c r="J22" s="121">
        <v>1</v>
      </c>
      <c r="K22" s="121">
        <v>1</v>
      </c>
      <c r="L22" s="121">
        <v>1</v>
      </c>
      <c r="M22" s="121">
        <v>1</v>
      </c>
      <c r="N22" s="122">
        <v>23</v>
      </c>
    </row>
    <row r="23" spans="1:14" s="110" customFormat="1" ht="9.9" customHeight="1" x14ac:dyDescent="0.15">
      <c r="A23" s="110" t="s">
        <v>35</v>
      </c>
      <c r="B23" s="121" t="s">
        <v>25</v>
      </c>
      <c r="C23" s="121">
        <v>1</v>
      </c>
      <c r="D23" s="121" t="s">
        <v>25</v>
      </c>
      <c r="E23" s="121">
        <v>1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2</v>
      </c>
    </row>
    <row r="24" spans="1:14" s="110" customFormat="1" ht="9.9" customHeight="1" x14ac:dyDescent="0.15">
      <c r="A24" s="110" t="s">
        <v>36</v>
      </c>
      <c r="B24" s="121">
        <v>5</v>
      </c>
      <c r="C24" s="121">
        <v>2</v>
      </c>
      <c r="D24" s="121">
        <v>3</v>
      </c>
      <c r="E24" s="121" t="s">
        <v>25</v>
      </c>
      <c r="F24" s="121" t="s">
        <v>25</v>
      </c>
      <c r="G24" s="121" t="s">
        <v>25</v>
      </c>
      <c r="H24" s="121" t="s">
        <v>25</v>
      </c>
      <c r="I24" s="121" t="s">
        <v>25</v>
      </c>
      <c r="J24" s="121" t="s">
        <v>25</v>
      </c>
      <c r="K24" s="121" t="s">
        <v>25</v>
      </c>
      <c r="L24" s="121">
        <v>1</v>
      </c>
      <c r="M24" s="121">
        <v>1</v>
      </c>
      <c r="N24" s="122">
        <v>12</v>
      </c>
    </row>
    <row r="25" spans="1:14" s="110" customFormat="1" ht="9.9" customHeight="1" x14ac:dyDescent="0.15">
      <c r="A25" s="110" t="s">
        <v>80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>
        <v>1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37</v>
      </c>
      <c r="B26" s="121" t="s">
        <v>25</v>
      </c>
      <c r="C26" s="121" t="s">
        <v>25</v>
      </c>
      <c r="D26" s="121">
        <v>117</v>
      </c>
      <c r="E26" s="121">
        <v>19</v>
      </c>
      <c r="F26" s="121">
        <v>6</v>
      </c>
      <c r="G26" s="121" t="s">
        <v>25</v>
      </c>
      <c r="H26" s="121" t="s">
        <v>25</v>
      </c>
      <c r="I26" s="121" t="s">
        <v>25</v>
      </c>
      <c r="J26" s="121" t="s">
        <v>25</v>
      </c>
      <c r="K26" s="121">
        <v>335</v>
      </c>
      <c r="L26" s="121">
        <v>32</v>
      </c>
      <c r="M26" s="121">
        <v>217</v>
      </c>
      <c r="N26" s="122">
        <v>726</v>
      </c>
    </row>
    <row r="27" spans="1:14" s="110" customFormat="1" ht="9.9" customHeight="1" x14ac:dyDescent="0.15">
      <c r="A27" s="110" t="s">
        <v>38</v>
      </c>
      <c r="B27" s="121" t="s">
        <v>25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>
        <v>1</v>
      </c>
      <c r="M27" s="121" t="s">
        <v>25</v>
      </c>
      <c r="N27" s="122">
        <v>1</v>
      </c>
    </row>
    <row r="28" spans="1:14" s="110" customFormat="1" ht="9.9" customHeight="1" x14ac:dyDescent="0.15">
      <c r="A28" s="110" t="s">
        <v>40</v>
      </c>
      <c r="B28" s="121" t="s">
        <v>25</v>
      </c>
      <c r="C28" s="121" t="s">
        <v>25</v>
      </c>
      <c r="D28" s="121" t="s">
        <v>25</v>
      </c>
      <c r="E28" s="121" t="s">
        <v>25</v>
      </c>
      <c r="F28" s="121" t="s">
        <v>25</v>
      </c>
      <c r="G28" s="121" t="s">
        <v>25</v>
      </c>
      <c r="H28" s="121">
        <v>1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1</v>
      </c>
    </row>
    <row r="29" spans="1:14" s="110" customFormat="1" ht="9.9" customHeight="1" x14ac:dyDescent="0.15">
      <c r="A29" s="110" t="s">
        <v>63</v>
      </c>
      <c r="B29" s="121" t="s">
        <v>25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>
        <v>1</v>
      </c>
      <c r="I29" s="121" t="s">
        <v>25</v>
      </c>
      <c r="J29" s="121" t="s">
        <v>25</v>
      </c>
      <c r="K29" s="121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10" t="s">
        <v>65</v>
      </c>
      <c r="B30" s="121" t="s">
        <v>25</v>
      </c>
      <c r="C30" s="121" t="s">
        <v>25</v>
      </c>
      <c r="D30" s="121" t="s">
        <v>25</v>
      </c>
      <c r="E30" s="121" t="s">
        <v>25</v>
      </c>
      <c r="F30" s="121" t="s">
        <v>25</v>
      </c>
      <c r="G30" s="121" t="s">
        <v>25</v>
      </c>
      <c r="H30" s="121">
        <v>1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1</v>
      </c>
    </row>
    <row r="31" spans="1:14" s="110" customFormat="1" ht="9.9" customHeight="1" x14ac:dyDescent="0.15">
      <c r="A31" s="110" t="s">
        <v>81</v>
      </c>
      <c r="B31" s="121" t="s">
        <v>25</v>
      </c>
      <c r="C31" s="121" t="s">
        <v>25</v>
      </c>
      <c r="D31" s="121" t="s">
        <v>25</v>
      </c>
      <c r="E31" s="121" t="s">
        <v>25</v>
      </c>
      <c r="F31" s="121" t="s">
        <v>25</v>
      </c>
      <c r="G31" s="121">
        <v>1</v>
      </c>
      <c r="H31" s="121">
        <v>8</v>
      </c>
      <c r="I31" s="121">
        <v>11</v>
      </c>
      <c r="J31" s="121" t="s">
        <v>25</v>
      </c>
      <c r="K31" s="121" t="s">
        <v>25</v>
      </c>
      <c r="L31" s="121" t="s">
        <v>25</v>
      </c>
      <c r="M31" s="121" t="s">
        <v>25</v>
      </c>
      <c r="N31" s="122">
        <v>20</v>
      </c>
    </row>
    <row r="32" spans="1:14" s="110" customFormat="1" ht="9.9" customHeight="1" x14ac:dyDescent="0.15">
      <c r="A32" s="110" t="s">
        <v>66</v>
      </c>
      <c r="B32" s="121" t="s">
        <v>25</v>
      </c>
      <c r="C32" s="121">
        <v>3</v>
      </c>
      <c r="D32" s="121">
        <v>315</v>
      </c>
      <c r="E32" s="121">
        <v>41</v>
      </c>
      <c r="F32" s="121">
        <v>31</v>
      </c>
      <c r="G32" s="121">
        <v>14</v>
      </c>
      <c r="H32" s="121" t="s">
        <v>25</v>
      </c>
      <c r="I32" s="121">
        <v>3</v>
      </c>
      <c r="J32" s="121">
        <v>1</v>
      </c>
      <c r="K32" s="121">
        <v>26</v>
      </c>
      <c r="L32" s="121">
        <v>92</v>
      </c>
      <c r="M32" s="121">
        <v>75</v>
      </c>
      <c r="N32" s="122">
        <v>601</v>
      </c>
    </row>
    <row r="33" spans="1:14" s="110" customFormat="1" ht="9.9" customHeight="1" x14ac:dyDescent="0.15">
      <c r="A33" s="110" t="s">
        <v>45</v>
      </c>
      <c r="B33" s="121">
        <v>1</v>
      </c>
      <c r="C33" s="121">
        <v>1</v>
      </c>
      <c r="D33" s="121">
        <v>5</v>
      </c>
      <c r="E33" s="121">
        <v>2</v>
      </c>
      <c r="F33" s="121" t="s">
        <v>25</v>
      </c>
      <c r="G33" s="121" t="s">
        <v>25</v>
      </c>
      <c r="H33" s="121">
        <v>3</v>
      </c>
      <c r="I33" s="121" t="s">
        <v>25</v>
      </c>
      <c r="J33" s="121" t="s">
        <v>25</v>
      </c>
      <c r="K33" s="121" t="s">
        <v>25</v>
      </c>
      <c r="L33" s="121">
        <v>1</v>
      </c>
      <c r="M33" s="121">
        <v>1</v>
      </c>
      <c r="N33" s="122">
        <v>14</v>
      </c>
    </row>
    <row r="34" spans="1:14" s="110" customFormat="1" ht="9.9" customHeight="1" x14ac:dyDescent="0.15">
      <c r="A34" s="110" t="s">
        <v>82</v>
      </c>
      <c r="B34" s="121">
        <v>1</v>
      </c>
      <c r="C34" s="121">
        <v>1</v>
      </c>
      <c r="D34" s="121" t="s">
        <v>25</v>
      </c>
      <c r="E34" s="121" t="s">
        <v>25</v>
      </c>
      <c r="F34" s="121" t="s">
        <v>25</v>
      </c>
      <c r="G34" s="121" t="s">
        <v>25</v>
      </c>
      <c r="H34" s="121">
        <v>1</v>
      </c>
      <c r="I34" s="121" t="s">
        <v>25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3</v>
      </c>
    </row>
    <row r="35" spans="1:14" s="110" customFormat="1" ht="9.9" customHeight="1" x14ac:dyDescent="0.15">
      <c r="A35" s="123" t="s">
        <v>47</v>
      </c>
      <c r="B35" s="124" t="s">
        <v>25</v>
      </c>
      <c r="C35" s="124">
        <v>1</v>
      </c>
      <c r="D35" s="124" t="s">
        <v>25</v>
      </c>
      <c r="E35" s="124" t="s">
        <v>25</v>
      </c>
      <c r="F35" s="124" t="s">
        <v>25</v>
      </c>
      <c r="G35" s="124" t="s">
        <v>25</v>
      </c>
      <c r="H35" s="124" t="s">
        <v>25</v>
      </c>
      <c r="I35" s="124" t="s">
        <v>25</v>
      </c>
      <c r="J35" s="124" t="s">
        <v>25</v>
      </c>
      <c r="K35" s="124" t="s">
        <v>25</v>
      </c>
      <c r="L35" s="124" t="s">
        <v>25</v>
      </c>
      <c r="M35" s="124">
        <v>2</v>
      </c>
      <c r="N35" s="125">
        <v>3</v>
      </c>
    </row>
    <row r="36" spans="1:14" s="110" customFormat="1" ht="9.9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</row>
    <row r="37" spans="1:14" s="110" customFormat="1" ht="9.9" customHeight="1" x14ac:dyDescent="0.15">
      <c r="A37" s="110" t="s">
        <v>50</v>
      </c>
      <c r="B37" s="121">
        <v>7</v>
      </c>
      <c r="C37" s="121">
        <v>1</v>
      </c>
      <c r="D37" s="121">
        <v>2</v>
      </c>
      <c r="E37" s="121">
        <v>9</v>
      </c>
      <c r="F37" s="121">
        <v>11</v>
      </c>
      <c r="G37" s="121">
        <v>20</v>
      </c>
      <c r="H37" s="121">
        <v>16</v>
      </c>
      <c r="I37" s="121">
        <v>3</v>
      </c>
      <c r="J37" s="121">
        <v>11</v>
      </c>
      <c r="K37" s="121">
        <v>8</v>
      </c>
      <c r="L37" s="121">
        <v>1</v>
      </c>
      <c r="M37" s="121">
        <v>5</v>
      </c>
      <c r="N37" s="122">
        <v>94</v>
      </c>
    </row>
    <row r="38" spans="1:14" s="110" customFormat="1" ht="9.9" customHeight="1" x14ac:dyDescent="0.15">
      <c r="A38" s="110" t="s">
        <v>51</v>
      </c>
      <c r="B38" s="121">
        <v>14</v>
      </c>
      <c r="C38" s="121">
        <v>8</v>
      </c>
      <c r="D38" s="121" t="s">
        <v>25</v>
      </c>
      <c r="E38" s="121">
        <v>2</v>
      </c>
      <c r="F38" s="121" t="s">
        <v>25</v>
      </c>
      <c r="G38" s="121" t="s">
        <v>25</v>
      </c>
      <c r="H38" s="121" t="s">
        <v>25</v>
      </c>
      <c r="I38" s="121" t="s">
        <v>25</v>
      </c>
      <c r="J38" s="121" t="s">
        <v>25</v>
      </c>
      <c r="K38" s="121">
        <v>4</v>
      </c>
      <c r="L38" s="121">
        <v>80</v>
      </c>
      <c r="M38" s="121">
        <v>47</v>
      </c>
      <c r="N38" s="122">
        <v>155</v>
      </c>
    </row>
    <row r="39" spans="1:14" s="110" customFormat="1" ht="9.9" customHeight="1" x14ac:dyDescent="0.15">
      <c r="A39" s="110" t="s">
        <v>52</v>
      </c>
      <c r="B39" s="121">
        <v>2</v>
      </c>
      <c r="C39" s="121">
        <v>3</v>
      </c>
      <c r="D39" s="121">
        <v>4</v>
      </c>
      <c r="E39" s="121">
        <v>2</v>
      </c>
      <c r="F39" s="121" t="s">
        <v>25</v>
      </c>
      <c r="G39" s="121">
        <v>1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>
        <v>1</v>
      </c>
      <c r="M39" s="121" t="s">
        <v>25</v>
      </c>
      <c r="N39" s="122">
        <v>13</v>
      </c>
    </row>
    <row r="40" spans="1:14" s="110" customFormat="1" ht="9.9" customHeight="1" x14ac:dyDescent="0.15">
      <c r="A40" s="110" t="s">
        <v>53</v>
      </c>
      <c r="B40" s="121">
        <v>7</v>
      </c>
      <c r="C40" s="121">
        <v>3</v>
      </c>
      <c r="D40" s="121">
        <v>2</v>
      </c>
      <c r="E40" s="121">
        <v>10</v>
      </c>
      <c r="F40" s="121">
        <v>3</v>
      </c>
      <c r="G40" s="121">
        <v>13</v>
      </c>
      <c r="H40" s="121">
        <v>5</v>
      </c>
      <c r="I40" s="121">
        <v>3</v>
      </c>
      <c r="J40" s="121">
        <v>7</v>
      </c>
      <c r="K40" s="121" t="s">
        <v>25</v>
      </c>
      <c r="L40" s="121" t="s">
        <v>25</v>
      </c>
      <c r="M40" s="121">
        <v>1</v>
      </c>
      <c r="N40" s="122">
        <v>54</v>
      </c>
    </row>
    <row r="41" spans="1:14" s="110" customFormat="1" ht="9.9" customHeight="1" x14ac:dyDescent="0.15">
      <c r="A41" s="110" t="s">
        <v>70</v>
      </c>
      <c r="B41" s="121" t="s">
        <v>25</v>
      </c>
      <c r="C41" s="121" t="s">
        <v>25</v>
      </c>
      <c r="D41" s="121">
        <v>4</v>
      </c>
      <c r="E41" s="121" t="s">
        <v>25</v>
      </c>
      <c r="F41" s="121" t="s">
        <v>25</v>
      </c>
      <c r="G41" s="121" t="s">
        <v>25</v>
      </c>
      <c r="H41" s="121">
        <v>59</v>
      </c>
      <c r="I41" s="121">
        <v>586</v>
      </c>
      <c r="J41" s="121">
        <v>260</v>
      </c>
      <c r="K41" s="121">
        <v>128</v>
      </c>
      <c r="L41" s="121" t="s">
        <v>25</v>
      </c>
      <c r="M41" s="121" t="s">
        <v>25</v>
      </c>
      <c r="N41" s="122">
        <v>1037</v>
      </c>
    </row>
    <row r="42" spans="1:14" s="110" customFormat="1" ht="9.9" customHeight="1" x14ac:dyDescent="0.15">
      <c r="A42" s="110" t="s">
        <v>54</v>
      </c>
      <c r="B42" s="121">
        <v>1</v>
      </c>
      <c r="C42" s="121" t="s">
        <v>25</v>
      </c>
      <c r="D42" s="121">
        <v>2</v>
      </c>
      <c r="E42" s="121" t="s">
        <v>25</v>
      </c>
      <c r="F42" s="121">
        <v>1</v>
      </c>
      <c r="G42" s="121">
        <v>12</v>
      </c>
      <c r="H42" s="121">
        <v>17</v>
      </c>
      <c r="I42" s="121">
        <v>1</v>
      </c>
      <c r="J42" s="121">
        <v>3</v>
      </c>
      <c r="K42" s="121">
        <v>3</v>
      </c>
      <c r="L42" s="121" t="s">
        <v>25</v>
      </c>
      <c r="M42" s="121">
        <v>1</v>
      </c>
      <c r="N42" s="122">
        <v>41</v>
      </c>
    </row>
    <row r="43" spans="1:14" s="110" customFormat="1" ht="9.9" customHeight="1" x14ac:dyDescent="0.15">
      <c r="A43" s="110" t="s">
        <v>71</v>
      </c>
      <c r="B43" s="121">
        <v>4</v>
      </c>
      <c r="C43" s="121" t="s">
        <v>25</v>
      </c>
      <c r="D43" s="121" t="s">
        <v>25</v>
      </c>
      <c r="E43" s="121" t="s">
        <v>25</v>
      </c>
      <c r="F43" s="121" t="s">
        <v>25</v>
      </c>
      <c r="G43" s="121" t="s">
        <v>25</v>
      </c>
      <c r="H43" s="121">
        <v>2</v>
      </c>
      <c r="I43" s="121" t="s">
        <v>25</v>
      </c>
      <c r="J43" s="121" t="s">
        <v>25</v>
      </c>
      <c r="K43" s="121" t="s">
        <v>25</v>
      </c>
      <c r="L43" s="121">
        <v>1</v>
      </c>
      <c r="M43" s="121">
        <v>2</v>
      </c>
      <c r="N43" s="122">
        <v>9</v>
      </c>
    </row>
    <row r="44" spans="1:14" s="110" customFormat="1" ht="9.9" customHeight="1" x14ac:dyDescent="0.15">
      <c r="A44" s="110" t="s">
        <v>85</v>
      </c>
      <c r="B44" s="121">
        <v>7</v>
      </c>
      <c r="C44" s="121">
        <v>1</v>
      </c>
      <c r="D44" s="121">
        <v>13</v>
      </c>
      <c r="E44" s="121" t="s">
        <v>25</v>
      </c>
      <c r="F44" s="121" t="s">
        <v>25</v>
      </c>
      <c r="G44" s="121" t="s">
        <v>25</v>
      </c>
      <c r="H44" s="121" t="s">
        <v>25</v>
      </c>
      <c r="I44" s="121" t="s">
        <v>25</v>
      </c>
      <c r="J44" s="121" t="s">
        <v>25</v>
      </c>
      <c r="K44" s="121">
        <v>5</v>
      </c>
      <c r="L44" s="121" t="s">
        <v>25</v>
      </c>
      <c r="M44" s="121">
        <v>2</v>
      </c>
      <c r="N44" s="122">
        <v>28</v>
      </c>
    </row>
    <row r="45" spans="1:14" s="110" customFormat="1" ht="9.9" customHeight="1" x14ac:dyDescent="0.15">
      <c r="A45" s="123" t="s">
        <v>55</v>
      </c>
      <c r="B45" s="124" t="s">
        <v>25</v>
      </c>
      <c r="C45" s="124" t="s">
        <v>25</v>
      </c>
      <c r="D45" s="124">
        <v>446</v>
      </c>
      <c r="E45" s="124">
        <v>252</v>
      </c>
      <c r="F45" s="124">
        <v>273</v>
      </c>
      <c r="G45" s="124" t="s">
        <v>25</v>
      </c>
      <c r="H45" s="124" t="s">
        <v>25</v>
      </c>
      <c r="I45" s="124">
        <v>268</v>
      </c>
      <c r="J45" s="124">
        <v>179</v>
      </c>
      <c r="K45" s="124">
        <v>183</v>
      </c>
      <c r="L45" s="124" t="s">
        <v>25</v>
      </c>
      <c r="M45" s="124" t="s">
        <v>25</v>
      </c>
      <c r="N45" s="125">
        <v>1601</v>
      </c>
    </row>
    <row r="46" spans="1:14" s="110" customFormat="1" ht="9.9" customHeight="1" x14ac:dyDescent="0.15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8"/>
    </row>
    <row r="47" spans="1:14" s="110" customFormat="1" ht="9.9" customHeight="1" x14ac:dyDescent="0.15">
      <c r="A47" s="110" t="s">
        <v>72</v>
      </c>
      <c r="B47" s="121">
        <v>1</v>
      </c>
      <c r="C47" s="121" t="s">
        <v>25</v>
      </c>
      <c r="D47" s="121" t="s">
        <v>25</v>
      </c>
      <c r="E47" s="121">
        <v>1</v>
      </c>
      <c r="F47" s="121" t="s">
        <v>25</v>
      </c>
      <c r="G47" s="121" t="s">
        <v>25</v>
      </c>
      <c r="H47" s="121" t="s">
        <v>25</v>
      </c>
      <c r="I47" s="121" t="s">
        <v>25</v>
      </c>
      <c r="J47" s="121" t="s">
        <v>25</v>
      </c>
      <c r="K47" s="121" t="s">
        <v>25</v>
      </c>
      <c r="L47" s="121" t="s">
        <v>25</v>
      </c>
      <c r="M47" s="121" t="s">
        <v>25</v>
      </c>
      <c r="N47" s="122">
        <v>2</v>
      </c>
    </row>
    <row r="48" spans="1:14" s="110" customFormat="1" ht="9.9" customHeight="1" x14ac:dyDescent="0.15">
      <c r="A48" s="123" t="s">
        <v>56</v>
      </c>
      <c r="B48" s="124" t="s">
        <v>25</v>
      </c>
      <c r="C48" s="124" t="s">
        <v>25</v>
      </c>
      <c r="D48" s="124">
        <v>4</v>
      </c>
      <c r="E48" s="124">
        <v>3</v>
      </c>
      <c r="F48" s="124" t="s">
        <v>25</v>
      </c>
      <c r="G48" s="124">
        <v>9</v>
      </c>
      <c r="H48" s="124" t="s">
        <v>25</v>
      </c>
      <c r="I48" s="124">
        <v>1</v>
      </c>
      <c r="J48" s="124" t="s">
        <v>25</v>
      </c>
      <c r="K48" s="124" t="s">
        <v>25</v>
      </c>
      <c r="L48" s="124" t="s">
        <v>25</v>
      </c>
      <c r="M48" s="124" t="s">
        <v>25</v>
      </c>
      <c r="N48" s="125">
        <v>17</v>
      </c>
    </row>
    <row r="49" spans="1:14" s="110" customFormat="1" ht="9.9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s="110" customFormat="1" ht="9.9" customHeight="1" x14ac:dyDescent="0.15">
      <c r="A50" s="110" t="s">
        <v>57</v>
      </c>
      <c r="B50" s="121" t="s">
        <v>25</v>
      </c>
      <c r="C50" s="121">
        <v>3</v>
      </c>
      <c r="D50" s="121">
        <v>11</v>
      </c>
      <c r="E50" s="121">
        <v>14</v>
      </c>
      <c r="F50" s="121">
        <v>10</v>
      </c>
      <c r="G50" s="121">
        <v>53</v>
      </c>
      <c r="H50" s="121">
        <v>69</v>
      </c>
      <c r="I50" s="121">
        <v>42</v>
      </c>
      <c r="J50" s="121">
        <v>70</v>
      </c>
      <c r="K50" s="121">
        <v>19</v>
      </c>
      <c r="L50" s="121" t="s">
        <v>25</v>
      </c>
      <c r="M50" s="121" t="s">
        <v>25</v>
      </c>
      <c r="N50" s="122">
        <v>291</v>
      </c>
    </row>
    <row r="51" spans="1:14" s="110" customFormat="1" ht="9.9" customHeight="1" x14ac:dyDescent="0.15">
      <c r="A51" s="123" t="s">
        <v>58</v>
      </c>
      <c r="B51" s="124" t="s">
        <v>25</v>
      </c>
      <c r="C51" s="124">
        <v>1</v>
      </c>
      <c r="D51" s="124">
        <v>1</v>
      </c>
      <c r="E51" s="124" t="s">
        <v>25</v>
      </c>
      <c r="F51" s="124">
        <v>1</v>
      </c>
      <c r="G51" s="124">
        <v>3</v>
      </c>
      <c r="H51" s="124">
        <v>1</v>
      </c>
      <c r="I51" s="124" t="s">
        <v>25</v>
      </c>
      <c r="J51" s="124" t="s">
        <v>25</v>
      </c>
      <c r="K51" s="124">
        <v>2</v>
      </c>
      <c r="L51" s="124" t="s">
        <v>25</v>
      </c>
      <c r="M51" s="124" t="s">
        <v>25</v>
      </c>
      <c r="N51" s="125">
        <v>9</v>
      </c>
    </row>
    <row r="52" spans="1:14" s="110" customFormat="1" ht="9.9" customHeight="1" x14ac:dyDescent="0.15">
      <c r="A52" s="126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8"/>
    </row>
    <row r="53" spans="1:14" s="93" customFormat="1" ht="9.9" customHeight="1" x14ac:dyDescent="0.3">
      <c r="A53" s="4" t="s">
        <v>16</v>
      </c>
      <c r="B53" s="111">
        <f>SUM(B6:B10)</f>
        <v>5391</v>
      </c>
      <c r="C53" s="111">
        <f t="shared" ref="C53:N53" si="0">SUM(C6:C10)</f>
        <v>4957</v>
      </c>
      <c r="D53" s="111">
        <f t="shared" si="0"/>
        <v>5793</v>
      </c>
      <c r="E53" s="111">
        <f t="shared" si="0"/>
        <v>6020</v>
      </c>
      <c r="F53" s="111">
        <f t="shared" si="0"/>
        <v>8154</v>
      </c>
      <c r="G53" s="111">
        <f t="shared" si="0"/>
        <v>7638</v>
      </c>
      <c r="H53" s="111">
        <f t="shared" si="0"/>
        <v>6417</v>
      </c>
      <c r="I53" s="111">
        <f t="shared" si="0"/>
        <v>4932</v>
      </c>
      <c r="J53" s="111">
        <f t="shared" si="0"/>
        <v>3931</v>
      </c>
      <c r="K53" s="111">
        <f t="shared" si="0"/>
        <v>4346</v>
      </c>
      <c r="L53" s="111">
        <f t="shared" si="0"/>
        <v>5447</v>
      </c>
      <c r="M53" s="111">
        <f t="shared" si="0"/>
        <v>5428</v>
      </c>
      <c r="N53" s="111">
        <f t="shared" si="0"/>
        <v>68454</v>
      </c>
    </row>
    <row r="54" spans="1:14" s="93" customFormat="1" ht="9.9" customHeight="1" x14ac:dyDescent="0.3">
      <c r="A54" s="4" t="s">
        <v>17</v>
      </c>
      <c r="B54" s="111">
        <f>SUM(B12:B35)</f>
        <v>12</v>
      </c>
      <c r="C54" s="111">
        <f t="shared" ref="C54:N54" si="1">SUM(C12:C35)</f>
        <v>12</v>
      </c>
      <c r="D54" s="111">
        <f t="shared" si="1"/>
        <v>35295</v>
      </c>
      <c r="E54" s="111">
        <f t="shared" si="1"/>
        <v>32541</v>
      </c>
      <c r="F54" s="111">
        <f t="shared" si="1"/>
        <v>29382</v>
      </c>
      <c r="G54" s="111">
        <f t="shared" si="1"/>
        <v>1659</v>
      </c>
      <c r="H54" s="111">
        <f t="shared" si="1"/>
        <v>4934</v>
      </c>
      <c r="I54" s="111">
        <f t="shared" si="1"/>
        <v>2832</v>
      </c>
      <c r="J54" s="111">
        <f t="shared" si="1"/>
        <v>187</v>
      </c>
      <c r="K54" s="111">
        <f t="shared" si="1"/>
        <v>396</v>
      </c>
      <c r="L54" s="111">
        <f t="shared" si="1"/>
        <v>422</v>
      </c>
      <c r="M54" s="111">
        <f t="shared" si="1"/>
        <v>8848</v>
      </c>
      <c r="N54" s="111">
        <f t="shared" si="1"/>
        <v>116520</v>
      </c>
    </row>
    <row r="55" spans="1:14" s="93" customFormat="1" ht="9.9" customHeight="1" x14ac:dyDescent="0.3">
      <c r="A55" s="4" t="s">
        <v>18</v>
      </c>
      <c r="B55" s="111">
        <f>SUM(B37:B45)</f>
        <v>42</v>
      </c>
      <c r="C55" s="111">
        <f t="shared" ref="C55:N55" si="2">SUM(C37:C45)</f>
        <v>16</v>
      </c>
      <c r="D55" s="111">
        <f t="shared" si="2"/>
        <v>473</v>
      </c>
      <c r="E55" s="111">
        <f t="shared" si="2"/>
        <v>275</v>
      </c>
      <c r="F55" s="111">
        <f t="shared" si="2"/>
        <v>288</v>
      </c>
      <c r="G55" s="111">
        <f t="shared" si="2"/>
        <v>46</v>
      </c>
      <c r="H55" s="111">
        <f t="shared" si="2"/>
        <v>99</v>
      </c>
      <c r="I55" s="111">
        <f t="shared" si="2"/>
        <v>861</v>
      </c>
      <c r="J55" s="111">
        <f t="shared" si="2"/>
        <v>460</v>
      </c>
      <c r="K55" s="111">
        <f t="shared" si="2"/>
        <v>331</v>
      </c>
      <c r="L55" s="111">
        <f t="shared" si="2"/>
        <v>83</v>
      </c>
      <c r="M55" s="111">
        <f t="shared" si="2"/>
        <v>58</v>
      </c>
      <c r="N55" s="111">
        <f t="shared" si="2"/>
        <v>3032</v>
      </c>
    </row>
    <row r="56" spans="1:14" s="93" customFormat="1" ht="9.9" customHeight="1" x14ac:dyDescent="0.3">
      <c r="A56" s="4" t="s">
        <v>19</v>
      </c>
      <c r="B56" s="112">
        <f>SUM(B47:B48)</f>
        <v>1</v>
      </c>
      <c r="C56" s="112">
        <f t="shared" ref="C56:N56" si="3">SUM(C47:C48)</f>
        <v>0</v>
      </c>
      <c r="D56" s="112">
        <f t="shared" si="3"/>
        <v>4</v>
      </c>
      <c r="E56" s="112">
        <f t="shared" si="3"/>
        <v>4</v>
      </c>
      <c r="F56" s="112">
        <f t="shared" si="3"/>
        <v>0</v>
      </c>
      <c r="G56" s="112">
        <f t="shared" si="3"/>
        <v>9</v>
      </c>
      <c r="H56" s="112">
        <f t="shared" si="3"/>
        <v>0</v>
      </c>
      <c r="I56" s="112">
        <f t="shared" si="3"/>
        <v>1</v>
      </c>
      <c r="J56" s="112">
        <f t="shared" si="3"/>
        <v>0</v>
      </c>
      <c r="K56" s="112">
        <f t="shared" si="3"/>
        <v>0</v>
      </c>
      <c r="L56" s="112">
        <f t="shared" si="3"/>
        <v>0</v>
      </c>
      <c r="M56" s="112">
        <f t="shared" si="3"/>
        <v>0</v>
      </c>
      <c r="N56" s="112">
        <f t="shared" si="3"/>
        <v>19</v>
      </c>
    </row>
    <row r="57" spans="1:14" s="93" customFormat="1" ht="9.9" customHeight="1" x14ac:dyDescent="0.3">
      <c r="A57" s="4" t="s">
        <v>20</v>
      </c>
      <c r="B57" s="111">
        <f>SUM(B50:B51)</f>
        <v>0</v>
      </c>
      <c r="C57" s="111">
        <f t="shared" ref="C57:N57" si="4">SUM(C50:C51)</f>
        <v>4</v>
      </c>
      <c r="D57" s="111">
        <f t="shared" si="4"/>
        <v>12</v>
      </c>
      <c r="E57" s="111">
        <f t="shared" si="4"/>
        <v>14</v>
      </c>
      <c r="F57" s="111">
        <f t="shared" si="4"/>
        <v>11</v>
      </c>
      <c r="G57" s="111">
        <f t="shared" si="4"/>
        <v>56</v>
      </c>
      <c r="H57" s="111">
        <f t="shared" si="4"/>
        <v>70</v>
      </c>
      <c r="I57" s="111">
        <f t="shared" si="4"/>
        <v>42</v>
      </c>
      <c r="J57" s="111">
        <f t="shared" si="4"/>
        <v>70</v>
      </c>
      <c r="K57" s="111">
        <f t="shared" si="4"/>
        <v>21</v>
      </c>
      <c r="L57" s="111">
        <f t="shared" si="4"/>
        <v>0</v>
      </c>
      <c r="M57" s="111">
        <f t="shared" si="4"/>
        <v>0</v>
      </c>
      <c r="N57" s="111">
        <f t="shared" si="4"/>
        <v>300</v>
      </c>
    </row>
    <row r="58" spans="1:14" s="144" customFormat="1" ht="12" customHeight="1" x14ac:dyDescent="0.3">
      <c r="A58" s="135" t="s">
        <v>21</v>
      </c>
      <c r="B58" s="118">
        <f>SUM(B53:B57)</f>
        <v>5446</v>
      </c>
      <c r="C58" s="118">
        <f t="shared" ref="C58:N58" si="5">SUM(C53:C57)</f>
        <v>4989</v>
      </c>
      <c r="D58" s="118">
        <f t="shared" si="5"/>
        <v>41577</v>
      </c>
      <c r="E58" s="118">
        <f t="shared" si="5"/>
        <v>38854</v>
      </c>
      <c r="F58" s="118">
        <f t="shared" si="5"/>
        <v>37835</v>
      </c>
      <c r="G58" s="118">
        <f t="shared" si="5"/>
        <v>9408</v>
      </c>
      <c r="H58" s="118">
        <f t="shared" si="5"/>
        <v>11520</v>
      </c>
      <c r="I58" s="118">
        <f t="shared" si="5"/>
        <v>8668</v>
      </c>
      <c r="J58" s="118">
        <f t="shared" si="5"/>
        <v>4648</v>
      </c>
      <c r="K58" s="118">
        <f t="shared" si="5"/>
        <v>5094</v>
      </c>
      <c r="L58" s="118">
        <f t="shared" si="5"/>
        <v>5952</v>
      </c>
      <c r="M58" s="118">
        <f t="shared" si="5"/>
        <v>14334</v>
      </c>
      <c r="N58" s="118">
        <f t="shared" si="5"/>
        <v>188325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3" width="5.6640625" customWidth="1"/>
    <col min="14" max="14" width="6.88671875" bestFit="1" customWidth="1"/>
  </cols>
  <sheetData>
    <row r="1" spans="1:14" s="85" customFormat="1" ht="12.75" customHeight="1" x14ac:dyDescent="0.3">
      <c r="A1" s="237" t="s">
        <v>232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88" customFormat="1" ht="11.25" customHeight="1" x14ac:dyDescent="0.25">
      <c r="A5" s="57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10" customFormat="1" ht="9.9" customHeight="1" x14ac:dyDescent="0.15">
      <c r="A6" s="110" t="s">
        <v>127</v>
      </c>
      <c r="B6" s="121">
        <v>146</v>
      </c>
      <c r="C6" s="121">
        <v>115</v>
      </c>
      <c r="D6" s="121">
        <v>103</v>
      </c>
      <c r="E6" s="121">
        <v>105</v>
      </c>
      <c r="F6" s="121">
        <v>58</v>
      </c>
      <c r="G6" s="121">
        <v>24</v>
      </c>
      <c r="H6" s="121">
        <v>1</v>
      </c>
      <c r="I6" s="121">
        <v>1</v>
      </c>
      <c r="J6" s="121">
        <v>37</v>
      </c>
      <c r="K6" s="121">
        <v>203</v>
      </c>
      <c r="L6" s="121">
        <v>214</v>
      </c>
      <c r="M6" s="121">
        <v>123</v>
      </c>
      <c r="N6" s="122">
        <v>1130</v>
      </c>
    </row>
    <row r="7" spans="1:14" s="110" customFormat="1" ht="9.9" customHeight="1" x14ac:dyDescent="0.15">
      <c r="A7" s="110" t="s">
        <v>135</v>
      </c>
      <c r="B7" s="121">
        <v>8</v>
      </c>
      <c r="C7" s="121" t="s">
        <v>25</v>
      </c>
      <c r="D7" s="121" t="s">
        <v>25</v>
      </c>
      <c r="E7" s="121" t="s">
        <v>25</v>
      </c>
      <c r="F7" s="121">
        <v>1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9</v>
      </c>
    </row>
    <row r="8" spans="1:14" s="110" customFormat="1" ht="9.9" customHeight="1" x14ac:dyDescent="0.15">
      <c r="A8" s="110" t="s">
        <v>96</v>
      </c>
      <c r="B8" s="121">
        <v>654</v>
      </c>
      <c r="C8" s="121">
        <v>638</v>
      </c>
      <c r="D8" s="121">
        <v>418</v>
      </c>
      <c r="E8" s="121">
        <v>274</v>
      </c>
      <c r="F8" s="121">
        <v>152</v>
      </c>
      <c r="G8" s="121" t="s">
        <v>25</v>
      </c>
      <c r="H8" s="121" t="s">
        <v>25</v>
      </c>
      <c r="I8" s="121">
        <v>1</v>
      </c>
      <c r="J8" s="121">
        <v>7</v>
      </c>
      <c r="K8" s="121" t="s">
        <v>25</v>
      </c>
      <c r="L8" s="121">
        <v>11</v>
      </c>
      <c r="M8" s="121">
        <v>3</v>
      </c>
      <c r="N8" s="122">
        <v>2158</v>
      </c>
    </row>
    <row r="9" spans="1:14" s="110" customFormat="1" ht="9.9" customHeight="1" x14ac:dyDescent="0.15">
      <c r="A9" s="110" t="s">
        <v>181</v>
      </c>
      <c r="B9" s="121" t="s">
        <v>25</v>
      </c>
      <c r="C9" s="121">
        <v>1</v>
      </c>
      <c r="D9" s="121" t="s">
        <v>25</v>
      </c>
      <c r="E9" s="121" t="s">
        <v>25</v>
      </c>
      <c r="F9" s="121" t="s">
        <v>25</v>
      </c>
      <c r="G9" s="121">
        <v>62</v>
      </c>
      <c r="H9" s="121" t="s">
        <v>25</v>
      </c>
      <c r="I9" s="121" t="s">
        <v>25</v>
      </c>
      <c r="J9" s="121" t="s">
        <v>25</v>
      </c>
      <c r="K9" s="121" t="s">
        <v>25</v>
      </c>
      <c r="L9" s="121">
        <v>14</v>
      </c>
      <c r="M9" s="121">
        <v>1</v>
      </c>
      <c r="N9" s="122">
        <v>78</v>
      </c>
    </row>
    <row r="10" spans="1:14" s="110" customFormat="1" ht="9.9" customHeight="1" x14ac:dyDescent="0.15">
      <c r="A10" s="123" t="s">
        <v>84</v>
      </c>
      <c r="B10" s="124">
        <v>913</v>
      </c>
      <c r="C10" s="124">
        <v>809</v>
      </c>
      <c r="D10" s="124">
        <v>272</v>
      </c>
      <c r="E10" s="124">
        <v>165</v>
      </c>
      <c r="F10" s="124">
        <v>317</v>
      </c>
      <c r="G10" s="124">
        <v>283</v>
      </c>
      <c r="H10" s="124">
        <v>240</v>
      </c>
      <c r="I10" s="124">
        <v>106</v>
      </c>
      <c r="J10" s="124">
        <v>259</v>
      </c>
      <c r="K10" s="124">
        <v>238</v>
      </c>
      <c r="L10" s="124">
        <v>400</v>
      </c>
      <c r="M10" s="124">
        <v>610</v>
      </c>
      <c r="N10" s="125">
        <v>4612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27</v>
      </c>
      <c r="B12" s="121" t="s">
        <v>25</v>
      </c>
      <c r="C12" s="121">
        <v>2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>
        <v>2</v>
      </c>
      <c r="K12" s="121">
        <v>1</v>
      </c>
      <c r="L12" s="121" t="s">
        <v>25</v>
      </c>
      <c r="M12" s="121" t="s">
        <v>25</v>
      </c>
      <c r="N12" s="122">
        <v>5</v>
      </c>
    </row>
    <row r="13" spans="1:14" s="110" customFormat="1" ht="9.9" customHeight="1" x14ac:dyDescent="0.15">
      <c r="A13" s="110" t="s">
        <v>29</v>
      </c>
      <c r="B13" s="121" t="s">
        <v>25</v>
      </c>
      <c r="C13" s="121">
        <v>9</v>
      </c>
      <c r="D13" s="121">
        <v>20</v>
      </c>
      <c r="E13" s="121">
        <v>28</v>
      </c>
      <c r="F13" s="121">
        <v>6</v>
      </c>
      <c r="G13" s="121">
        <v>6</v>
      </c>
      <c r="H13" s="121" t="s">
        <v>25</v>
      </c>
      <c r="I13" s="121" t="s">
        <v>25</v>
      </c>
      <c r="J13" s="121">
        <v>6</v>
      </c>
      <c r="K13" s="121">
        <v>38</v>
      </c>
      <c r="L13" s="121">
        <v>71</v>
      </c>
      <c r="M13" s="121">
        <v>35</v>
      </c>
      <c r="N13" s="122">
        <v>219</v>
      </c>
    </row>
    <row r="14" spans="1:14" s="110" customFormat="1" ht="9.9" customHeight="1" x14ac:dyDescent="0.15">
      <c r="A14" s="110" t="s">
        <v>79</v>
      </c>
      <c r="B14" s="121">
        <v>1</v>
      </c>
      <c r="C14" s="121" t="s">
        <v>25</v>
      </c>
      <c r="D14" s="121" t="s">
        <v>25</v>
      </c>
      <c r="E14" s="121" t="s">
        <v>25</v>
      </c>
      <c r="F14" s="121">
        <v>2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3</v>
      </c>
    </row>
    <row r="15" spans="1:14" s="110" customFormat="1" ht="9.9" customHeight="1" x14ac:dyDescent="0.15">
      <c r="A15" s="110" t="s">
        <v>138</v>
      </c>
      <c r="B15" s="121">
        <v>15</v>
      </c>
      <c r="C15" s="121" t="s">
        <v>25</v>
      </c>
      <c r="D15" s="121">
        <v>4</v>
      </c>
      <c r="E15" s="121">
        <v>3</v>
      </c>
      <c r="F15" s="121">
        <v>1</v>
      </c>
      <c r="G15" s="121">
        <v>2</v>
      </c>
      <c r="H15" s="121">
        <v>1</v>
      </c>
      <c r="I15" s="121">
        <v>2</v>
      </c>
      <c r="J15" s="121">
        <v>7</v>
      </c>
      <c r="K15" s="121">
        <v>9</v>
      </c>
      <c r="L15" s="121">
        <v>9</v>
      </c>
      <c r="M15" s="121">
        <v>36</v>
      </c>
      <c r="N15" s="122">
        <v>89</v>
      </c>
    </row>
    <row r="16" spans="1:14" s="110" customFormat="1" ht="9.9" customHeight="1" x14ac:dyDescent="0.15">
      <c r="A16" s="110" t="s">
        <v>37</v>
      </c>
      <c r="B16" s="121">
        <v>1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180</v>
      </c>
      <c r="B17" s="121">
        <v>214</v>
      </c>
      <c r="C17" s="121">
        <v>177</v>
      </c>
      <c r="D17" s="121">
        <v>93</v>
      </c>
      <c r="E17" s="121">
        <v>20</v>
      </c>
      <c r="F17" s="121">
        <v>26</v>
      </c>
      <c r="G17" s="121">
        <v>8</v>
      </c>
      <c r="H17" s="121">
        <v>10</v>
      </c>
      <c r="I17" s="121" t="s">
        <v>25</v>
      </c>
      <c r="J17" s="121">
        <v>14</v>
      </c>
      <c r="K17" s="121">
        <v>30</v>
      </c>
      <c r="L17" s="121">
        <v>103</v>
      </c>
      <c r="M17" s="121">
        <v>302</v>
      </c>
      <c r="N17" s="122">
        <v>997</v>
      </c>
    </row>
    <row r="18" spans="1:14" s="110" customFormat="1" ht="9.9" customHeight="1" x14ac:dyDescent="0.15">
      <c r="A18" s="110" t="s">
        <v>130</v>
      </c>
      <c r="B18" s="121">
        <v>2</v>
      </c>
      <c r="C18" s="121">
        <v>1</v>
      </c>
      <c r="D18" s="121">
        <v>2</v>
      </c>
      <c r="E18" s="121">
        <v>1</v>
      </c>
      <c r="F18" s="121" t="s">
        <v>25</v>
      </c>
      <c r="G18" s="121" t="s">
        <v>25</v>
      </c>
      <c r="H18" s="121">
        <v>1</v>
      </c>
      <c r="I18" s="121" t="s">
        <v>25</v>
      </c>
      <c r="J18" s="121">
        <v>2</v>
      </c>
      <c r="K18" s="121" t="s">
        <v>25</v>
      </c>
      <c r="L18" s="121" t="s">
        <v>25</v>
      </c>
      <c r="M18" s="121">
        <v>2</v>
      </c>
      <c r="N18" s="122">
        <v>11</v>
      </c>
    </row>
    <row r="19" spans="1:14" s="110" customFormat="1" ht="9.9" customHeight="1" x14ac:dyDescent="0.15">
      <c r="A19" s="110" t="s">
        <v>42</v>
      </c>
      <c r="B19" s="121">
        <v>1</v>
      </c>
      <c r="C19" s="121">
        <v>11</v>
      </c>
      <c r="D19" s="121">
        <v>10</v>
      </c>
      <c r="E19" s="121">
        <v>5</v>
      </c>
      <c r="F19" s="121">
        <v>5</v>
      </c>
      <c r="G19" s="121">
        <v>2</v>
      </c>
      <c r="H19" s="121" t="s">
        <v>25</v>
      </c>
      <c r="I19" s="121" t="s">
        <v>25</v>
      </c>
      <c r="J19" s="121">
        <v>2</v>
      </c>
      <c r="K19" s="121">
        <v>2</v>
      </c>
      <c r="L19" s="121" t="s">
        <v>25</v>
      </c>
      <c r="M19" s="121" t="s">
        <v>25</v>
      </c>
      <c r="N19" s="122">
        <v>38</v>
      </c>
    </row>
    <row r="20" spans="1:14" s="110" customFormat="1" ht="9.9" customHeight="1" x14ac:dyDescent="0.15">
      <c r="A20" s="110" t="s">
        <v>141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>
        <v>11</v>
      </c>
      <c r="K20" s="121" t="s">
        <v>25</v>
      </c>
      <c r="L20" s="121" t="s">
        <v>25</v>
      </c>
      <c r="M20" s="121" t="s">
        <v>25</v>
      </c>
      <c r="N20" s="122">
        <v>11</v>
      </c>
    </row>
    <row r="21" spans="1:14" s="110" customFormat="1" ht="9.9" customHeight="1" x14ac:dyDescent="0.15">
      <c r="A21" s="110" t="s">
        <v>142</v>
      </c>
      <c r="B21" s="121" t="s">
        <v>25</v>
      </c>
      <c r="C21" s="121" t="s">
        <v>25</v>
      </c>
      <c r="D21" s="121" t="s">
        <v>25</v>
      </c>
      <c r="E21" s="121" t="s">
        <v>25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>
        <v>98</v>
      </c>
      <c r="K21" s="121" t="s">
        <v>25</v>
      </c>
      <c r="L21" s="121" t="s">
        <v>25</v>
      </c>
      <c r="M21" s="121" t="s">
        <v>25</v>
      </c>
      <c r="N21" s="122">
        <v>98</v>
      </c>
    </row>
    <row r="22" spans="1:14" s="110" customFormat="1" ht="9.9" customHeight="1" x14ac:dyDescent="0.15">
      <c r="A22" s="110" t="s">
        <v>143</v>
      </c>
      <c r="B22" s="121">
        <v>14</v>
      </c>
      <c r="C22" s="121">
        <v>9</v>
      </c>
      <c r="D22" s="121" t="s">
        <v>25</v>
      </c>
      <c r="E22" s="121">
        <v>1</v>
      </c>
      <c r="F22" s="121">
        <v>4</v>
      </c>
      <c r="G22" s="121" t="s">
        <v>25</v>
      </c>
      <c r="H22" s="121">
        <v>36</v>
      </c>
      <c r="I22" s="121">
        <v>92</v>
      </c>
      <c r="J22" s="121">
        <v>35</v>
      </c>
      <c r="K22" s="121">
        <v>92</v>
      </c>
      <c r="L22" s="121">
        <v>37</v>
      </c>
      <c r="M22" s="121">
        <v>14</v>
      </c>
      <c r="N22" s="122">
        <v>334</v>
      </c>
    </row>
    <row r="23" spans="1:14" s="110" customFormat="1" ht="9.9" customHeight="1" x14ac:dyDescent="0.15">
      <c r="A23" s="110" t="s">
        <v>165</v>
      </c>
      <c r="B23" s="121" t="s">
        <v>25</v>
      </c>
      <c r="C23" s="121" t="s">
        <v>25</v>
      </c>
      <c r="D23" s="121">
        <v>1</v>
      </c>
      <c r="E23" s="121">
        <v>3</v>
      </c>
      <c r="F23" s="121">
        <v>1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>
        <v>1</v>
      </c>
      <c r="N23" s="122">
        <v>6</v>
      </c>
    </row>
    <row r="24" spans="1:14" s="110" customFormat="1" ht="9.9" customHeight="1" x14ac:dyDescent="0.15">
      <c r="A24" s="110" t="s">
        <v>99</v>
      </c>
      <c r="B24" s="121">
        <v>1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>
        <v>1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2</v>
      </c>
    </row>
    <row r="25" spans="1:14" s="110" customFormat="1" ht="9.9" customHeight="1" x14ac:dyDescent="0.15">
      <c r="A25" s="110" t="s">
        <v>206</v>
      </c>
      <c r="B25" s="121">
        <v>9207</v>
      </c>
      <c r="C25" s="121">
        <v>8462</v>
      </c>
      <c r="D25" s="121">
        <v>8761</v>
      </c>
      <c r="E25" s="121">
        <v>9318</v>
      </c>
      <c r="F25" s="121">
        <v>8193</v>
      </c>
      <c r="G25" s="121">
        <v>4877</v>
      </c>
      <c r="H25" s="121">
        <v>3080</v>
      </c>
      <c r="I25" s="121">
        <v>3033</v>
      </c>
      <c r="J25" s="121">
        <v>7115</v>
      </c>
      <c r="K25" s="121">
        <v>10131</v>
      </c>
      <c r="L25" s="121">
        <v>14167</v>
      </c>
      <c r="M25" s="121">
        <v>13511</v>
      </c>
      <c r="N25" s="122">
        <v>99855</v>
      </c>
    </row>
    <row r="26" spans="1:14" s="110" customFormat="1" ht="9.9" customHeight="1" x14ac:dyDescent="0.15">
      <c r="A26" s="110" t="s">
        <v>207</v>
      </c>
      <c r="B26" s="121">
        <v>960</v>
      </c>
      <c r="C26" s="121" t="s">
        <v>25</v>
      </c>
      <c r="D26" s="121" t="s">
        <v>25</v>
      </c>
      <c r="E26" s="121">
        <v>26</v>
      </c>
      <c r="F26" s="121">
        <v>7</v>
      </c>
      <c r="G26" s="121" t="s">
        <v>25</v>
      </c>
      <c r="H26" s="121">
        <v>314</v>
      </c>
      <c r="I26" s="121">
        <v>746</v>
      </c>
      <c r="J26" s="121">
        <v>388</v>
      </c>
      <c r="K26" s="121">
        <v>5150</v>
      </c>
      <c r="L26" s="121">
        <v>14710</v>
      </c>
      <c r="M26" s="121">
        <v>13142</v>
      </c>
      <c r="N26" s="122">
        <v>35443</v>
      </c>
    </row>
    <row r="27" spans="1:14" s="110" customFormat="1" ht="9.9" customHeight="1" x14ac:dyDescent="0.15">
      <c r="A27" s="110" t="s">
        <v>221</v>
      </c>
      <c r="B27" s="121">
        <v>15</v>
      </c>
      <c r="C27" s="121" t="s">
        <v>25</v>
      </c>
      <c r="D27" s="121" t="s">
        <v>25</v>
      </c>
      <c r="E27" s="121">
        <v>5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>
        <v>1</v>
      </c>
      <c r="K27" s="121">
        <v>2</v>
      </c>
      <c r="L27" s="121" t="s">
        <v>25</v>
      </c>
      <c r="M27" s="121">
        <v>5</v>
      </c>
      <c r="N27" s="122">
        <v>28</v>
      </c>
    </row>
    <row r="28" spans="1:14" s="110" customFormat="1" ht="9.9" customHeight="1" x14ac:dyDescent="0.15">
      <c r="A28" s="110" t="s">
        <v>166</v>
      </c>
      <c r="B28" s="121" t="s">
        <v>25</v>
      </c>
      <c r="C28" s="121">
        <v>128</v>
      </c>
      <c r="D28" s="121">
        <v>1706</v>
      </c>
      <c r="E28" s="121">
        <v>2394</v>
      </c>
      <c r="F28" s="121">
        <v>1848</v>
      </c>
      <c r="G28" s="121">
        <v>9</v>
      </c>
      <c r="H28" s="121" t="s">
        <v>25</v>
      </c>
      <c r="I28" s="121" t="s">
        <v>25</v>
      </c>
      <c r="J28" s="121" t="s">
        <v>25</v>
      </c>
      <c r="K28" s="121">
        <v>4</v>
      </c>
      <c r="L28" s="121">
        <v>1085</v>
      </c>
      <c r="M28" s="121">
        <v>1368</v>
      </c>
      <c r="N28" s="122">
        <v>8542</v>
      </c>
    </row>
    <row r="29" spans="1:14" s="110" customFormat="1" ht="9.9" customHeight="1" x14ac:dyDescent="0.15">
      <c r="A29" s="123" t="s">
        <v>225</v>
      </c>
      <c r="B29" s="124" t="s">
        <v>25</v>
      </c>
      <c r="C29" s="124" t="s">
        <v>25</v>
      </c>
      <c r="D29" s="124" t="s">
        <v>25</v>
      </c>
      <c r="E29" s="124" t="s">
        <v>25</v>
      </c>
      <c r="F29" s="124">
        <v>1</v>
      </c>
      <c r="G29" s="124" t="s">
        <v>25</v>
      </c>
      <c r="H29" s="124" t="s">
        <v>25</v>
      </c>
      <c r="I29" s="124" t="s">
        <v>25</v>
      </c>
      <c r="J29" s="124" t="s">
        <v>25</v>
      </c>
      <c r="K29" s="124" t="s">
        <v>25</v>
      </c>
      <c r="L29" s="124" t="s">
        <v>25</v>
      </c>
      <c r="M29" s="124" t="s">
        <v>25</v>
      </c>
      <c r="N29" s="125">
        <v>1</v>
      </c>
    </row>
    <row r="30" spans="1:14" s="110" customFormat="1" ht="9.9" customHeight="1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4" s="110" customFormat="1" ht="9.9" customHeight="1" x14ac:dyDescent="0.15">
      <c r="A31" s="110" t="s">
        <v>50</v>
      </c>
      <c r="B31" s="121">
        <v>1</v>
      </c>
      <c r="C31" s="121">
        <v>1</v>
      </c>
      <c r="D31" s="121">
        <v>1</v>
      </c>
      <c r="E31" s="121">
        <v>17</v>
      </c>
      <c r="F31" s="121">
        <v>18</v>
      </c>
      <c r="G31" s="121">
        <v>4</v>
      </c>
      <c r="H31" s="121">
        <v>4</v>
      </c>
      <c r="I31" s="121">
        <v>13</v>
      </c>
      <c r="J31" s="121">
        <v>18</v>
      </c>
      <c r="K31" s="121">
        <v>14</v>
      </c>
      <c r="L31" s="121">
        <v>12</v>
      </c>
      <c r="M31" s="121">
        <v>12</v>
      </c>
      <c r="N31" s="122">
        <v>115</v>
      </c>
    </row>
    <row r="32" spans="1:14" s="110" customFormat="1" ht="9.9" customHeight="1" x14ac:dyDescent="0.15">
      <c r="A32" s="110" t="s">
        <v>52</v>
      </c>
      <c r="B32" s="121">
        <v>50</v>
      </c>
      <c r="C32" s="121">
        <v>38</v>
      </c>
      <c r="D32" s="121">
        <v>53</v>
      </c>
      <c r="E32" s="121">
        <v>180</v>
      </c>
      <c r="F32" s="121">
        <v>67</v>
      </c>
      <c r="G32" s="121">
        <v>59</v>
      </c>
      <c r="H32" s="121">
        <v>56</v>
      </c>
      <c r="I32" s="121">
        <v>76</v>
      </c>
      <c r="J32" s="121">
        <v>70</v>
      </c>
      <c r="K32" s="121">
        <v>126</v>
      </c>
      <c r="L32" s="121">
        <v>145</v>
      </c>
      <c r="M32" s="121">
        <v>106</v>
      </c>
      <c r="N32" s="122">
        <v>1026</v>
      </c>
    </row>
    <row r="33" spans="1:14" s="110" customFormat="1" ht="9.9" customHeight="1" x14ac:dyDescent="0.15">
      <c r="A33" s="110" t="s">
        <v>169</v>
      </c>
      <c r="B33" s="121">
        <v>4488</v>
      </c>
      <c r="C33" s="121">
        <v>3135</v>
      </c>
      <c r="D33" s="121">
        <v>5064</v>
      </c>
      <c r="E33" s="121">
        <v>3106</v>
      </c>
      <c r="F33" s="121">
        <v>5394</v>
      </c>
      <c r="G33" s="121">
        <v>6887</v>
      </c>
      <c r="H33" s="121">
        <v>5805</v>
      </c>
      <c r="I33" s="121">
        <v>4440</v>
      </c>
      <c r="J33" s="121">
        <v>3780</v>
      </c>
      <c r="K33" s="121">
        <v>4822</v>
      </c>
      <c r="L33" s="121">
        <v>3191</v>
      </c>
      <c r="M33" s="121">
        <v>2637</v>
      </c>
      <c r="N33" s="122">
        <v>52749</v>
      </c>
    </row>
    <row r="34" spans="1:14" s="110" customFormat="1" ht="9.9" customHeight="1" x14ac:dyDescent="0.15">
      <c r="A34" s="110" t="s">
        <v>53</v>
      </c>
      <c r="B34" s="121">
        <v>1</v>
      </c>
      <c r="C34" s="121" t="s">
        <v>25</v>
      </c>
      <c r="D34" s="121">
        <v>3</v>
      </c>
      <c r="E34" s="121">
        <v>8</v>
      </c>
      <c r="F34" s="121" t="s">
        <v>25</v>
      </c>
      <c r="G34" s="121" t="s">
        <v>25</v>
      </c>
      <c r="H34" s="121" t="s">
        <v>25</v>
      </c>
      <c r="I34" s="121">
        <v>1</v>
      </c>
      <c r="J34" s="121" t="s">
        <v>25</v>
      </c>
      <c r="K34" s="121" t="s">
        <v>25</v>
      </c>
      <c r="L34" s="121" t="s">
        <v>25</v>
      </c>
      <c r="M34" s="121" t="s">
        <v>25</v>
      </c>
      <c r="N34" s="122">
        <v>13</v>
      </c>
    </row>
    <row r="35" spans="1:14" s="110" customFormat="1" ht="9.9" customHeight="1" x14ac:dyDescent="0.15">
      <c r="A35" s="110" t="s">
        <v>183</v>
      </c>
      <c r="B35" s="121">
        <v>17</v>
      </c>
      <c r="C35" s="121">
        <v>5</v>
      </c>
      <c r="D35" s="121">
        <v>1</v>
      </c>
      <c r="E35" s="121" t="s">
        <v>25</v>
      </c>
      <c r="F35" s="121" t="s">
        <v>25</v>
      </c>
      <c r="G35" s="121" t="s">
        <v>25</v>
      </c>
      <c r="H35" s="121" t="s">
        <v>25</v>
      </c>
      <c r="I35" s="121" t="s">
        <v>25</v>
      </c>
      <c r="J35" s="121">
        <v>2</v>
      </c>
      <c r="K35" s="121" t="s">
        <v>25</v>
      </c>
      <c r="L35" s="121">
        <v>3</v>
      </c>
      <c r="M35" s="121">
        <v>5</v>
      </c>
      <c r="N35" s="122">
        <v>33</v>
      </c>
    </row>
    <row r="36" spans="1:14" s="110" customFormat="1" ht="9.9" customHeight="1" x14ac:dyDescent="0.15">
      <c r="A36" s="110" t="s">
        <v>70</v>
      </c>
      <c r="B36" s="121" t="s">
        <v>25</v>
      </c>
      <c r="C36" s="121" t="s">
        <v>25</v>
      </c>
      <c r="D36" s="121" t="s">
        <v>25</v>
      </c>
      <c r="E36" s="121" t="s">
        <v>25</v>
      </c>
      <c r="F36" s="121" t="s">
        <v>25</v>
      </c>
      <c r="G36" s="121" t="s">
        <v>25</v>
      </c>
      <c r="H36" s="121">
        <v>1</v>
      </c>
      <c r="I36" s="121" t="s">
        <v>25</v>
      </c>
      <c r="J36" s="121" t="s">
        <v>25</v>
      </c>
      <c r="K36" s="121" t="s">
        <v>25</v>
      </c>
      <c r="L36" s="121" t="s">
        <v>25</v>
      </c>
      <c r="M36" s="121" t="s">
        <v>25</v>
      </c>
      <c r="N36" s="122">
        <v>1</v>
      </c>
    </row>
    <row r="37" spans="1:14" s="110" customFormat="1" ht="9.9" customHeight="1" x14ac:dyDescent="0.15">
      <c r="A37" s="110" t="s">
        <v>71</v>
      </c>
      <c r="B37" s="121" t="s">
        <v>25</v>
      </c>
      <c r="C37" s="121">
        <v>9</v>
      </c>
      <c r="D37" s="121">
        <v>2</v>
      </c>
      <c r="E37" s="121">
        <v>52</v>
      </c>
      <c r="F37" s="121">
        <v>100</v>
      </c>
      <c r="G37" s="121">
        <v>21</v>
      </c>
      <c r="H37" s="121">
        <v>9</v>
      </c>
      <c r="I37" s="121">
        <v>146</v>
      </c>
      <c r="J37" s="121">
        <v>9</v>
      </c>
      <c r="K37" s="121" t="s">
        <v>25</v>
      </c>
      <c r="L37" s="121" t="s">
        <v>25</v>
      </c>
      <c r="M37" s="121" t="s">
        <v>25</v>
      </c>
      <c r="N37" s="122">
        <v>348</v>
      </c>
    </row>
    <row r="38" spans="1:14" s="110" customFormat="1" ht="9.9" customHeight="1" x14ac:dyDescent="0.15">
      <c r="A38" s="110" t="s">
        <v>174</v>
      </c>
      <c r="B38" s="121">
        <v>1</v>
      </c>
      <c r="C38" s="121">
        <v>1</v>
      </c>
      <c r="D38" s="121">
        <v>1</v>
      </c>
      <c r="E38" s="121" t="s">
        <v>25</v>
      </c>
      <c r="F38" s="121">
        <v>1</v>
      </c>
      <c r="G38" s="121">
        <v>3</v>
      </c>
      <c r="H38" s="121" t="s">
        <v>25</v>
      </c>
      <c r="I38" s="121" t="s">
        <v>25</v>
      </c>
      <c r="J38" s="121">
        <v>1</v>
      </c>
      <c r="K38" s="121" t="s">
        <v>25</v>
      </c>
      <c r="L38" s="121">
        <v>1</v>
      </c>
      <c r="M38" s="121">
        <v>1</v>
      </c>
      <c r="N38" s="122">
        <v>10</v>
      </c>
    </row>
    <row r="39" spans="1:14" s="110" customFormat="1" ht="9.9" customHeight="1" x14ac:dyDescent="0.15">
      <c r="A39" s="110" t="s">
        <v>219</v>
      </c>
      <c r="B39" s="121" t="s">
        <v>25</v>
      </c>
      <c r="C39" s="121" t="s">
        <v>25</v>
      </c>
      <c r="D39" s="121" t="s">
        <v>25</v>
      </c>
      <c r="E39" s="121">
        <v>2</v>
      </c>
      <c r="F39" s="121" t="s">
        <v>25</v>
      </c>
      <c r="G39" s="121" t="s">
        <v>25</v>
      </c>
      <c r="H39" s="121" t="s">
        <v>25</v>
      </c>
      <c r="I39" s="121" t="s">
        <v>25</v>
      </c>
      <c r="J39" s="121" t="s">
        <v>25</v>
      </c>
      <c r="K39" s="121" t="s">
        <v>25</v>
      </c>
      <c r="L39" s="121" t="s">
        <v>25</v>
      </c>
      <c r="M39" s="121" t="s">
        <v>25</v>
      </c>
      <c r="N39" s="122">
        <v>2</v>
      </c>
    </row>
    <row r="40" spans="1:14" s="110" customFormat="1" ht="9.9" customHeight="1" x14ac:dyDescent="0.15">
      <c r="A40" s="123" t="s">
        <v>220</v>
      </c>
      <c r="B40" s="124" t="s">
        <v>25</v>
      </c>
      <c r="C40" s="124" t="s">
        <v>25</v>
      </c>
      <c r="D40" s="124" t="s">
        <v>25</v>
      </c>
      <c r="E40" s="124" t="s">
        <v>25</v>
      </c>
      <c r="F40" s="124" t="s">
        <v>25</v>
      </c>
      <c r="G40" s="124">
        <v>2</v>
      </c>
      <c r="H40" s="124" t="s">
        <v>25</v>
      </c>
      <c r="I40" s="124" t="s">
        <v>25</v>
      </c>
      <c r="J40" s="124" t="s">
        <v>25</v>
      </c>
      <c r="K40" s="124" t="s">
        <v>25</v>
      </c>
      <c r="L40" s="124" t="s">
        <v>25</v>
      </c>
      <c r="M40" s="124" t="s">
        <v>25</v>
      </c>
      <c r="N40" s="125">
        <v>2</v>
      </c>
    </row>
    <row r="41" spans="1:14" s="110" customFormat="1" ht="9.9" customHeight="1" x14ac:dyDescent="0.1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8"/>
    </row>
    <row r="42" spans="1:14" s="110" customFormat="1" ht="9.9" customHeight="1" x14ac:dyDescent="0.15">
      <c r="A42" s="110" t="s">
        <v>211</v>
      </c>
      <c r="B42" s="121" t="s">
        <v>25</v>
      </c>
      <c r="C42" s="121">
        <v>1</v>
      </c>
      <c r="D42" s="121">
        <v>4</v>
      </c>
      <c r="E42" s="121">
        <v>1</v>
      </c>
      <c r="F42" s="121">
        <v>2</v>
      </c>
      <c r="G42" s="121" t="s">
        <v>25</v>
      </c>
      <c r="H42" s="121">
        <v>1</v>
      </c>
      <c r="I42" s="121">
        <v>7</v>
      </c>
      <c r="J42" s="121">
        <v>3</v>
      </c>
      <c r="K42" s="121">
        <v>3</v>
      </c>
      <c r="L42" s="121">
        <v>7</v>
      </c>
      <c r="M42" s="121" t="s">
        <v>25</v>
      </c>
      <c r="N42" s="122">
        <v>29</v>
      </c>
    </row>
    <row r="43" spans="1:14" s="110" customFormat="1" ht="9.9" customHeight="1" x14ac:dyDescent="0.15">
      <c r="A43" s="110" t="s">
        <v>100</v>
      </c>
      <c r="B43" s="121" t="s">
        <v>25</v>
      </c>
      <c r="C43" s="121" t="s">
        <v>25</v>
      </c>
      <c r="D43" s="121" t="s">
        <v>25</v>
      </c>
      <c r="E43" s="121">
        <v>1</v>
      </c>
      <c r="F43" s="121" t="s">
        <v>25</v>
      </c>
      <c r="G43" s="121">
        <v>3</v>
      </c>
      <c r="H43" s="121" t="s">
        <v>25</v>
      </c>
      <c r="I43" s="121" t="s">
        <v>25</v>
      </c>
      <c r="J43" s="121" t="s">
        <v>25</v>
      </c>
      <c r="K43" s="121" t="s">
        <v>25</v>
      </c>
      <c r="L43" s="121" t="s">
        <v>25</v>
      </c>
      <c r="M43" s="121" t="s">
        <v>25</v>
      </c>
      <c r="N43" s="122">
        <v>4</v>
      </c>
    </row>
    <row r="44" spans="1:14" s="110" customFormat="1" ht="9.9" customHeight="1" x14ac:dyDescent="0.15">
      <c r="A44" s="123" t="s">
        <v>124</v>
      </c>
      <c r="B44" s="124" t="s">
        <v>25</v>
      </c>
      <c r="C44" s="124" t="s">
        <v>25</v>
      </c>
      <c r="D44" s="124" t="s">
        <v>25</v>
      </c>
      <c r="E44" s="124" t="s">
        <v>25</v>
      </c>
      <c r="F44" s="124">
        <v>1</v>
      </c>
      <c r="G44" s="124" t="s">
        <v>25</v>
      </c>
      <c r="H44" s="124" t="s">
        <v>25</v>
      </c>
      <c r="I44" s="124" t="s">
        <v>25</v>
      </c>
      <c r="J44" s="124" t="s">
        <v>25</v>
      </c>
      <c r="K44" s="124" t="s">
        <v>25</v>
      </c>
      <c r="L44" s="124" t="s">
        <v>25</v>
      </c>
      <c r="M44" s="124" t="s">
        <v>25</v>
      </c>
      <c r="N44" s="125">
        <v>1</v>
      </c>
    </row>
    <row r="45" spans="1:14" s="110" customFormat="1" ht="9.9" customHeight="1" x14ac:dyDescent="0.15">
      <c r="A45" s="12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8"/>
    </row>
    <row r="46" spans="1:14" s="110" customFormat="1" ht="9.9" customHeight="1" x14ac:dyDescent="0.15">
      <c r="A46" s="110" t="s">
        <v>57</v>
      </c>
      <c r="B46" s="121" t="s">
        <v>25</v>
      </c>
      <c r="C46" s="121" t="s">
        <v>25</v>
      </c>
      <c r="D46" s="121">
        <v>3</v>
      </c>
      <c r="E46" s="121">
        <v>6</v>
      </c>
      <c r="F46" s="121">
        <v>15</v>
      </c>
      <c r="G46" s="121">
        <v>4</v>
      </c>
      <c r="H46" s="121">
        <v>2</v>
      </c>
      <c r="I46" s="121">
        <v>78</v>
      </c>
      <c r="J46" s="121">
        <v>75</v>
      </c>
      <c r="K46" s="121" t="s">
        <v>25</v>
      </c>
      <c r="L46" s="121" t="s">
        <v>25</v>
      </c>
      <c r="M46" s="121" t="s">
        <v>25</v>
      </c>
      <c r="N46" s="122">
        <v>183</v>
      </c>
    </row>
    <row r="47" spans="1:14" s="110" customFormat="1" ht="9.9" customHeight="1" x14ac:dyDescent="0.15">
      <c r="A47" s="123" t="s">
        <v>58</v>
      </c>
      <c r="B47" s="124">
        <v>91</v>
      </c>
      <c r="C47" s="124">
        <v>82</v>
      </c>
      <c r="D47" s="124">
        <v>72</v>
      </c>
      <c r="E47" s="124">
        <v>109</v>
      </c>
      <c r="F47" s="124">
        <v>56</v>
      </c>
      <c r="G47" s="124">
        <v>41</v>
      </c>
      <c r="H47" s="124">
        <v>74</v>
      </c>
      <c r="I47" s="124">
        <v>93</v>
      </c>
      <c r="J47" s="124">
        <v>76</v>
      </c>
      <c r="K47" s="124">
        <v>57</v>
      </c>
      <c r="L47" s="124">
        <v>54</v>
      </c>
      <c r="M47" s="124">
        <v>76</v>
      </c>
      <c r="N47" s="125">
        <v>881</v>
      </c>
    </row>
    <row r="48" spans="1:14" s="110" customFormat="1" ht="9.9" customHeight="1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8"/>
    </row>
    <row r="49" spans="1:14" s="199" customFormat="1" ht="9.9" customHeight="1" x14ac:dyDescent="0.3">
      <c r="A49" s="4" t="s">
        <v>16</v>
      </c>
      <c r="B49" s="5">
        <f>SUM(B6:B10)</f>
        <v>1721</v>
      </c>
      <c r="C49" s="5">
        <f t="shared" ref="C49:N49" si="0">SUM(C6:C10)</f>
        <v>1563</v>
      </c>
      <c r="D49" s="5">
        <f t="shared" si="0"/>
        <v>793</v>
      </c>
      <c r="E49" s="5">
        <f t="shared" si="0"/>
        <v>544</v>
      </c>
      <c r="F49" s="5">
        <f t="shared" si="0"/>
        <v>528</v>
      </c>
      <c r="G49" s="5">
        <f t="shared" si="0"/>
        <v>369</v>
      </c>
      <c r="H49" s="5">
        <f t="shared" si="0"/>
        <v>241</v>
      </c>
      <c r="I49" s="5">
        <f t="shared" si="0"/>
        <v>108</v>
      </c>
      <c r="J49" s="5">
        <f t="shared" si="0"/>
        <v>303</v>
      </c>
      <c r="K49" s="5">
        <f t="shared" si="0"/>
        <v>441</v>
      </c>
      <c r="L49" s="5">
        <f t="shared" si="0"/>
        <v>639</v>
      </c>
      <c r="M49" s="5">
        <f t="shared" si="0"/>
        <v>737</v>
      </c>
      <c r="N49" s="5">
        <f t="shared" si="0"/>
        <v>7987</v>
      </c>
    </row>
    <row r="50" spans="1:14" s="199" customFormat="1" ht="9.9" customHeight="1" x14ac:dyDescent="0.3">
      <c r="A50" s="4" t="s">
        <v>17</v>
      </c>
      <c r="B50" s="6">
        <f>SUM(B12:B29)</f>
        <v>10431</v>
      </c>
      <c r="C50" s="6">
        <f t="shared" ref="C50:N50" si="1">SUM(C12:C29)</f>
        <v>8799</v>
      </c>
      <c r="D50" s="6">
        <f t="shared" si="1"/>
        <v>10597</v>
      </c>
      <c r="E50" s="6">
        <f t="shared" si="1"/>
        <v>11804</v>
      </c>
      <c r="F50" s="6">
        <f t="shared" si="1"/>
        <v>10094</v>
      </c>
      <c r="G50" s="6">
        <f t="shared" si="1"/>
        <v>4904</v>
      </c>
      <c r="H50" s="6">
        <f t="shared" si="1"/>
        <v>3443</v>
      </c>
      <c r="I50" s="6">
        <f t="shared" si="1"/>
        <v>3873</v>
      </c>
      <c r="J50" s="6">
        <f t="shared" si="1"/>
        <v>7681</v>
      </c>
      <c r="K50" s="6">
        <f t="shared" si="1"/>
        <v>15459</v>
      </c>
      <c r="L50" s="6">
        <f t="shared" si="1"/>
        <v>30182</v>
      </c>
      <c r="M50" s="6">
        <f t="shared" si="1"/>
        <v>28416</v>
      </c>
      <c r="N50" s="6">
        <f t="shared" si="1"/>
        <v>145683</v>
      </c>
    </row>
    <row r="51" spans="1:14" s="199" customFormat="1" ht="9.9" customHeight="1" x14ac:dyDescent="0.3">
      <c r="A51" s="4" t="s">
        <v>18</v>
      </c>
      <c r="B51" s="6">
        <f>SUM(B31:B40)</f>
        <v>4558</v>
      </c>
      <c r="C51" s="6">
        <f t="shared" ref="C51:N51" si="2">SUM(C31:C40)</f>
        <v>3189</v>
      </c>
      <c r="D51" s="6">
        <f t="shared" si="2"/>
        <v>5125</v>
      </c>
      <c r="E51" s="6">
        <f t="shared" si="2"/>
        <v>3365</v>
      </c>
      <c r="F51" s="6">
        <f t="shared" si="2"/>
        <v>5580</v>
      </c>
      <c r="G51" s="6">
        <f t="shared" si="2"/>
        <v>6976</v>
      </c>
      <c r="H51" s="6">
        <f t="shared" si="2"/>
        <v>5875</v>
      </c>
      <c r="I51" s="6">
        <f t="shared" si="2"/>
        <v>4676</v>
      </c>
      <c r="J51" s="6">
        <f t="shared" si="2"/>
        <v>3880</v>
      </c>
      <c r="K51" s="6">
        <f t="shared" si="2"/>
        <v>4962</v>
      </c>
      <c r="L51" s="6">
        <f t="shared" si="2"/>
        <v>3352</v>
      </c>
      <c r="M51" s="6">
        <f t="shared" si="2"/>
        <v>2761</v>
      </c>
      <c r="N51" s="6">
        <f t="shared" si="2"/>
        <v>54299</v>
      </c>
    </row>
    <row r="52" spans="1:14" s="199" customFormat="1" ht="9.9" customHeight="1" x14ac:dyDescent="0.3">
      <c r="A52" s="4" t="s">
        <v>19</v>
      </c>
      <c r="B52" s="6">
        <f>SUM(B42:B44)</f>
        <v>0</v>
      </c>
      <c r="C52" s="6">
        <f t="shared" ref="C52:N52" si="3">SUM(C42:C44)</f>
        <v>1</v>
      </c>
      <c r="D52" s="6">
        <f t="shared" si="3"/>
        <v>4</v>
      </c>
      <c r="E52" s="6">
        <f t="shared" si="3"/>
        <v>2</v>
      </c>
      <c r="F52" s="6">
        <f t="shared" si="3"/>
        <v>3</v>
      </c>
      <c r="G52" s="6">
        <f t="shared" si="3"/>
        <v>3</v>
      </c>
      <c r="H52" s="6">
        <f t="shared" si="3"/>
        <v>1</v>
      </c>
      <c r="I52" s="6">
        <f t="shared" si="3"/>
        <v>7</v>
      </c>
      <c r="J52" s="6">
        <f t="shared" si="3"/>
        <v>3</v>
      </c>
      <c r="K52" s="6">
        <f t="shared" si="3"/>
        <v>3</v>
      </c>
      <c r="L52" s="6">
        <f t="shared" si="3"/>
        <v>7</v>
      </c>
      <c r="M52" s="6">
        <f t="shared" si="3"/>
        <v>0</v>
      </c>
      <c r="N52" s="6">
        <f t="shared" si="3"/>
        <v>34</v>
      </c>
    </row>
    <row r="53" spans="1:14" s="199" customFormat="1" ht="9.9" customHeight="1" x14ac:dyDescent="0.3">
      <c r="A53" s="4" t="s">
        <v>20</v>
      </c>
      <c r="B53" s="6">
        <f>SUM(B46:B47)</f>
        <v>91</v>
      </c>
      <c r="C53" s="6">
        <f t="shared" ref="C53:N53" si="4">SUM(C46:C47)</f>
        <v>82</v>
      </c>
      <c r="D53" s="6">
        <f t="shared" si="4"/>
        <v>75</v>
      </c>
      <c r="E53" s="6">
        <f t="shared" si="4"/>
        <v>115</v>
      </c>
      <c r="F53" s="6">
        <f t="shared" si="4"/>
        <v>71</v>
      </c>
      <c r="G53" s="6">
        <f t="shared" si="4"/>
        <v>45</v>
      </c>
      <c r="H53" s="6">
        <f t="shared" si="4"/>
        <v>76</v>
      </c>
      <c r="I53" s="6">
        <f t="shared" si="4"/>
        <v>171</v>
      </c>
      <c r="J53" s="6">
        <f t="shared" si="4"/>
        <v>151</v>
      </c>
      <c r="K53" s="6">
        <f t="shared" si="4"/>
        <v>57</v>
      </c>
      <c r="L53" s="6">
        <f t="shared" si="4"/>
        <v>54</v>
      </c>
      <c r="M53" s="6">
        <f t="shared" si="4"/>
        <v>76</v>
      </c>
      <c r="N53" s="6">
        <f t="shared" si="4"/>
        <v>1064</v>
      </c>
    </row>
    <row r="54" spans="1:14" s="199" customFormat="1" ht="11.25" customHeight="1" x14ac:dyDescent="0.3">
      <c r="A54" s="81" t="s">
        <v>21</v>
      </c>
      <c r="B54" s="82">
        <f>SUM(B49:B53)</f>
        <v>16801</v>
      </c>
      <c r="C54" s="82">
        <f t="shared" ref="C54:N54" si="5">SUM(C49:C53)</f>
        <v>13634</v>
      </c>
      <c r="D54" s="82">
        <f t="shared" si="5"/>
        <v>16594</v>
      </c>
      <c r="E54" s="82">
        <f t="shared" si="5"/>
        <v>15830</v>
      </c>
      <c r="F54" s="82">
        <f t="shared" si="5"/>
        <v>16276</v>
      </c>
      <c r="G54" s="82">
        <f t="shared" si="5"/>
        <v>12297</v>
      </c>
      <c r="H54" s="82">
        <f t="shared" si="5"/>
        <v>9636</v>
      </c>
      <c r="I54" s="82">
        <f t="shared" si="5"/>
        <v>8835</v>
      </c>
      <c r="J54" s="82">
        <f t="shared" si="5"/>
        <v>12018</v>
      </c>
      <c r="K54" s="82">
        <f t="shared" si="5"/>
        <v>20922</v>
      </c>
      <c r="L54" s="82">
        <f t="shared" si="5"/>
        <v>34234</v>
      </c>
      <c r="M54" s="82">
        <f t="shared" si="5"/>
        <v>31990</v>
      </c>
      <c r="N54" s="82">
        <f t="shared" si="5"/>
        <v>209067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baseColWidth="10" defaultRowHeight="14.4" x14ac:dyDescent="0.3"/>
  <cols>
    <col min="1" max="1" width="23" bestFit="1" customWidth="1"/>
    <col min="2" max="14" width="5.6640625" customWidth="1"/>
  </cols>
  <sheetData>
    <row r="1" spans="1:14" s="85" customFormat="1" ht="12.75" customHeight="1" x14ac:dyDescent="0.3">
      <c r="A1" s="235" t="s">
        <v>233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s="85" customFormat="1" ht="12.75" customHeight="1" x14ac:dyDescent="0.3">
      <c r="A2" s="235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4" s="85" customFormat="1" ht="12.75" customHeight="1" x14ac:dyDescent="0.3">
      <c r="A3" s="235" t="s">
        <v>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</row>
    <row r="4" spans="1:14" s="85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88" customFormat="1" ht="11.25" customHeight="1" x14ac:dyDescent="0.25">
      <c r="A5" s="57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10" customFormat="1" ht="9.9" customHeight="1" x14ac:dyDescent="0.15">
      <c r="A6" s="110" t="s">
        <v>127</v>
      </c>
      <c r="B6" s="121">
        <v>2</v>
      </c>
      <c r="C6" s="121">
        <v>2</v>
      </c>
      <c r="D6" s="121">
        <v>3</v>
      </c>
      <c r="E6" s="121">
        <v>2</v>
      </c>
      <c r="F6" s="218" t="s">
        <v>25</v>
      </c>
      <c r="G6" s="121">
        <v>1</v>
      </c>
      <c r="H6" s="218" t="s">
        <v>25</v>
      </c>
      <c r="I6" s="121">
        <v>1</v>
      </c>
      <c r="J6" s="121">
        <v>3</v>
      </c>
      <c r="K6" s="121">
        <v>1</v>
      </c>
      <c r="L6" s="121" t="s">
        <v>25</v>
      </c>
      <c r="M6" s="121" t="s">
        <v>25</v>
      </c>
      <c r="N6" s="122">
        <v>15</v>
      </c>
    </row>
    <row r="7" spans="1:14" s="110" customFormat="1" ht="9.9" customHeight="1" x14ac:dyDescent="0.15">
      <c r="A7" s="110" t="s">
        <v>68</v>
      </c>
      <c r="B7" s="121">
        <v>107</v>
      </c>
      <c r="C7" s="121">
        <v>94</v>
      </c>
      <c r="D7" s="121">
        <v>82</v>
      </c>
      <c r="E7" s="121">
        <v>68</v>
      </c>
      <c r="F7" s="121">
        <v>60</v>
      </c>
      <c r="G7" s="121">
        <v>47</v>
      </c>
      <c r="H7" s="121">
        <v>50</v>
      </c>
      <c r="I7" s="121">
        <v>49</v>
      </c>
      <c r="J7" s="121">
        <v>66</v>
      </c>
      <c r="K7" s="121">
        <v>79</v>
      </c>
      <c r="L7" s="121">
        <v>66</v>
      </c>
      <c r="M7" s="121">
        <v>107</v>
      </c>
      <c r="N7" s="122">
        <v>875</v>
      </c>
    </row>
    <row r="8" spans="1:14" s="110" customFormat="1" ht="9.9" customHeight="1" x14ac:dyDescent="0.15">
      <c r="A8" s="110" t="s">
        <v>115</v>
      </c>
      <c r="B8" s="218" t="s">
        <v>25</v>
      </c>
      <c r="C8" s="121">
        <v>1</v>
      </c>
      <c r="D8" s="218" t="s">
        <v>25</v>
      </c>
      <c r="E8" s="121">
        <v>4</v>
      </c>
      <c r="F8" s="218" t="s">
        <v>25</v>
      </c>
      <c r="G8" s="218" t="s">
        <v>25</v>
      </c>
      <c r="H8" s="218" t="s">
        <v>25</v>
      </c>
      <c r="I8" s="121">
        <v>3</v>
      </c>
      <c r="J8" s="218" t="s">
        <v>25</v>
      </c>
      <c r="K8" s="121" t="s">
        <v>25</v>
      </c>
      <c r="L8" s="121" t="s">
        <v>25</v>
      </c>
      <c r="M8" s="121" t="s">
        <v>25</v>
      </c>
      <c r="N8" s="122">
        <v>8</v>
      </c>
    </row>
    <row r="9" spans="1:14" s="110" customFormat="1" ht="9.9" customHeight="1" x14ac:dyDescent="0.15">
      <c r="A9" s="110" t="s">
        <v>83</v>
      </c>
      <c r="B9" s="121">
        <v>11</v>
      </c>
      <c r="C9" s="121">
        <v>6</v>
      </c>
      <c r="D9" s="121">
        <v>13</v>
      </c>
      <c r="E9" s="121">
        <v>6</v>
      </c>
      <c r="F9" s="121">
        <v>3</v>
      </c>
      <c r="G9" s="121">
        <v>3</v>
      </c>
      <c r="H9" s="121">
        <v>2</v>
      </c>
      <c r="I9" s="121">
        <v>8</v>
      </c>
      <c r="J9" s="121">
        <v>8</v>
      </c>
      <c r="K9" s="121">
        <v>4</v>
      </c>
      <c r="L9" s="121">
        <v>9</v>
      </c>
      <c r="M9" s="121">
        <v>10</v>
      </c>
      <c r="N9" s="122">
        <v>83</v>
      </c>
    </row>
    <row r="10" spans="1:14" s="110" customFormat="1" ht="9.9" customHeight="1" x14ac:dyDescent="0.15">
      <c r="A10" s="110" t="s">
        <v>135</v>
      </c>
      <c r="B10" s="121">
        <v>77</v>
      </c>
      <c r="C10" s="121">
        <v>50</v>
      </c>
      <c r="D10" s="218" t="s">
        <v>25</v>
      </c>
      <c r="E10" s="121">
        <v>46</v>
      </c>
      <c r="F10" s="121">
        <v>20</v>
      </c>
      <c r="G10" s="218" t="s">
        <v>25</v>
      </c>
      <c r="H10" s="218" t="s">
        <v>25</v>
      </c>
      <c r="I10" s="218" t="s">
        <v>25</v>
      </c>
      <c r="J10" s="218" t="s">
        <v>25</v>
      </c>
      <c r="K10" s="121" t="s">
        <v>25</v>
      </c>
      <c r="L10" s="121" t="s">
        <v>25</v>
      </c>
      <c r="M10" s="121" t="s">
        <v>25</v>
      </c>
      <c r="N10" s="122">
        <v>193</v>
      </c>
    </row>
    <row r="11" spans="1:14" s="110" customFormat="1" ht="9.9" customHeight="1" x14ac:dyDescent="0.15">
      <c r="A11" s="110" t="s">
        <v>96</v>
      </c>
      <c r="B11" s="121">
        <v>744</v>
      </c>
      <c r="C11" s="121">
        <v>1223</v>
      </c>
      <c r="D11" s="121">
        <v>796</v>
      </c>
      <c r="E11" s="121">
        <v>419</v>
      </c>
      <c r="F11" s="121">
        <v>281</v>
      </c>
      <c r="G11" s="121">
        <v>173</v>
      </c>
      <c r="H11" s="121">
        <v>11</v>
      </c>
      <c r="I11" s="218" t="s">
        <v>25</v>
      </c>
      <c r="J11" s="218" t="s">
        <v>25</v>
      </c>
      <c r="K11" s="121">
        <v>1</v>
      </c>
      <c r="L11" s="121" t="s">
        <v>25</v>
      </c>
      <c r="M11" s="121">
        <v>1</v>
      </c>
      <c r="N11" s="122">
        <v>3649</v>
      </c>
    </row>
    <row r="12" spans="1:14" s="110" customFormat="1" ht="9.9" customHeight="1" x14ac:dyDescent="0.15">
      <c r="A12" s="110" t="s">
        <v>181</v>
      </c>
      <c r="B12" s="121">
        <v>1531</v>
      </c>
      <c r="C12" s="121">
        <v>1287</v>
      </c>
      <c r="D12" s="121">
        <v>1250</v>
      </c>
      <c r="E12" s="121">
        <v>567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121">
        <v>1558</v>
      </c>
      <c r="L12" s="121">
        <v>818</v>
      </c>
      <c r="M12" s="121">
        <v>1742</v>
      </c>
      <c r="N12" s="122">
        <v>8753</v>
      </c>
    </row>
    <row r="13" spans="1:14" s="110" customFormat="1" ht="9.9" customHeight="1" x14ac:dyDescent="0.15">
      <c r="A13" s="123" t="s">
        <v>84</v>
      </c>
      <c r="B13" s="124">
        <v>92</v>
      </c>
      <c r="C13" s="124">
        <v>161</v>
      </c>
      <c r="D13" s="124">
        <v>140</v>
      </c>
      <c r="E13" s="124">
        <v>91</v>
      </c>
      <c r="F13" s="124">
        <v>49</v>
      </c>
      <c r="G13" s="124">
        <v>46</v>
      </c>
      <c r="H13" s="124">
        <v>45</v>
      </c>
      <c r="I13" s="124">
        <v>44</v>
      </c>
      <c r="J13" s="219" t="s">
        <v>25</v>
      </c>
      <c r="K13" s="124">
        <v>1</v>
      </c>
      <c r="L13" s="124" t="s">
        <v>25</v>
      </c>
      <c r="M13" s="124">
        <v>1</v>
      </c>
      <c r="N13" s="125">
        <v>670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220"/>
      <c r="K14" s="127"/>
      <c r="L14" s="127"/>
      <c r="M14" s="127"/>
      <c r="N14" s="128"/>
    </row>
    <row r="15" spans="1:14" s="110" customFormat="1" ht="9.9" customHeight="1" x14ac:dyDescent="0.15">
      <c r="A15" s="110" t="s">
        <v>29</v>
      </c>
      <c r="B15" s="121">
        <v>8</v>
      </c>
      <c r="C15" s="121">
        <v>35</v>
      </c>
      <c r="D15" s="121">
        <v>37</v>
      </c>
      <c r="E15" s="121">
        <v>34</v>
      </c>
      <c r="F15" s="121">
        <v>16</v>
      </c>
      <c r="G15" s="121">
        <v>13</v>
      </c>
      <c r="H15" s="121">
        <v>3</v>
      </c>
      <c r="I15" s="121">
        <v>10</v>
      </c>
      <c r="J15" s="121">
        <v>20</v>
      </c>
      <c r="K15" s="121">
        <v>110</v>
      </c>
      <c r="L15" s="121">
        <v>50</v>
      </c>
      <c r="M15" s="121">
        <v>39</v>
      </c>
      <c r="N15" s="122">
        <v>375</v>
      </c>
    </row>
    <row r="16" spans="1:14" s="110" customFormat="1" ht="9.9" customHeight="1" x14ac:dyDescent="0.15">
      <c r="A16" s="110" t="s">
        <v>138</v>
      </c>
      <c r="B16" s="218" t="s">
        <v>25</v>
      </c>
      <c r="C16" s="218" t="s">
        <v>25</v>
      </c>
      <c r="D16" s="218" t="s">
        <v>25</v>
      </c>
      <c r="E16" s="121">
        <v>2</v>
      </c>
      <c r="F16" s="218" t="s">
        <v>25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 t="s">
        <v>25</v>
      </c>
      <c r="L16" s="121" t="s">
        <v>25</v>
      </c>
      <c r="M16" s="121" t="s">
        <v>25</v>
      </c>
      <c r="N16" s="122">
        <v>2</v>
      </c>
    </row>
    <row r="17" spans="1:14" s="110" customFormat="1" ht="9.9" customHeight="1" x14ac:dyDescent="0.15">
      <c r="A17" s="110" t="s">
        <v>35</v>
      </c>
      <c r="B17" s="121">
        <v>3</v>
      </c>
      <c r="C17" s="121">
        <v>1</v>
      </c>
      <c r="D17" s="121">
        <v>3</v>
      </c>
      <c r="E17" s="121">
        <v>2</v>
      </c>
      <c r="F17" s="121">
        <v>1</v>
      </c>
      <c r="G17" s="121">
        <v>1</v>
      </c>
      <c r="H17" s="121" t="s">
        <v>25</v>
      </c>
      <c r="I17" s="121">
        <v>1</v>
      </c>
      <c r="J17" s="121">
        <v>2</v>
      </c>
      <c r="K17" s="121" t="s">
        <v>25</v>
      </c>
      <c r="L17" s="121" t="s">
        <v>25</v>
      </c>
      <c r="M17" s="121">
        <v>1</v>
      </c>
      <c r="N17" s="122">
        <v>15</v>
      </c>
    </row>
    <row r="18" spans="1:14" s="110" customFormat="1" ht="9.9" customHeight="1" x14ac:dyDescent="0.15">
      <c r="A18" s="110" t="s">
        <v>130</v>
      </c>
      <c r="B18" s="121">
        <v>1</v>
      </c>
      <c r="C18" s="218" t="s">
        <v>25</v>
      </c>
      <c r="D18" s="218" t="s">
        <v>25</v>
      </c>
      <c r="E18" s="218" t="s">
        <v>25</v>
      </c>
      <c r="F18" s="218" t="s">
        <v>25</v>
      </c>
      <c r="G18" s="218" t="s">
        <v>25</v>
      </c>
      <c r="H18" s="218" t="s">
        <v>25</v>
      </c>
      <c r="I18" s="218" t="s">
        <v>25</v>
      </c>
      <c r="J18" s="218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143</v>
      </c>
      <c r="B19" s="121">
        <v>2</v>
      </c>
      <c r="C19" s="121">
        <v>5</v>
      </c>
      <c r="D19" s="121">
        <v>1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121">
        <v>7</v>
      </c>
      <c r="J19" s="121">
        <v>7</v>
      </c>
      <c r="K19" s="121">
        <v>4</v>
      </c>
      <c r="L19" s="121">
        <v>3</v>
      </c>
      <c r="M19" s="121" t="s">
        <v>25</v>
      </c>
      <c r="N19" s="122">
        <v>29</v>
      </c>
    </row>
    <row r="20" spans="1:14" s="110" customFormat="1" ht="9.9" customHeight="1" x14ac:dyDescent="0.15">
      <c r="A20" s="110" t="s">
        <v>165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218" t="s">
        <v>25</v>
      </c>
      <c r="I20" s="218" t="s">
        <v>25</v>
      </c>
      <c r="J20" s="218" t="s">
        <v>25</v>
      </c>
      <c r="K20" s="121" t="s">
        <v>25</v>
      </c>
      <c r="L20" s="121">
        <v>1</v>
      </c>
      <c r="M20" s="121" t="s">
        <v>25</v>
      </c>
      <c r="N20" s="122">
        <v>1</v>
      </c>
    </row>
    <row r="21" spans="1:14" s="110" customFormat="1" ht="9.9" customHeight="1" x14ac:dyDescent="0.15">
      <c r="A21" s="110" t="s">
        <v>206</v>
      </c>
      <c r="B21" s="121">
        <v>2055</v>
      </c>
      <c r="C21" s="121">
        <v>1268</v>
      </c>
      <c r="D21" s="121">
        <v>385</v>
      </c>
      <c r="E21" s="121">
        <v>3287</v>
      </c>
      <c r="F21" s="121">
        <v>350</v>
      </c>
      <c r="G21" s="121">
        <v>1217</v>
      </c>
      <c r="H21" s="121">
        <v>2126</v>
      </c>
      <c r="I21" s="121">
        <v>1352</v>
      </c>
      <c r="J21" s="121">
        <v>1543</v>
      </c>
      <c r="K21" s="121">
        <v>300</v>
      </c>
      <c r="L21" s="121">
        <v>897</v>
      </c>
      <c r="M21" s="121">
        <v>3837</v>
      </c>
      <c r="N21" s="122">
        <v>18617</v>
      </c>
    </row>
    <row r="22" spans="1:14" s="110" customFormat="1" ht="9.9" customHeight="1" x14ac:dyDescent="0.15">
      <c r="A22" s="110" t="s">
        <v>207</v>
      </c>
      <c r="B22" s="121">
        <v>7066</v>
      </c>
      <c r="C22" s="121">
        <v>1502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121">
        <v>693</v>
      </c>
      <c r="J22" s="121">
        <v>2128</v>
      </c>
      <c r="K22" s="121">
        <v>2488</v>
      </c>
      <c r="L22" s="121">
        <v>1601</v>
      </c>
      <c r="M22" s="121">
        <v>2373</v>
      </c>
      <c r="N22" s="122">
        <v>17851</v>
      </c>
    </row>
    <row r="23" spans="1:14" s="110" customFormat="1" ht="9.9" customHeight="1" x14ac:dyDescent="0.15">
      <c r="A23" s="110" t="s">
        <v>46</v>
      </c>
      <c r="B23" s="121">
        <v>1</v>
      </c>
      <c r="C23" s="218" t="s">
        <v>25</v>
      </c>
      <c r="D23" s="218" t="s">
        <v>25</v>
      </c>
      <c r="E23" s="218" t="s">
        <v>25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218" t="s">
        <v>25</v>
      </c>
      <c r="K23" s="121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23" t="s">
        <v>166</v>
      </c>
      <c r="B24" s="219" t="s">
        <v>25</v>
      </c>
      <c r="C24" s="219" t="s">
        <v>25</v>
      </c>
      <c r="D24" s="219" t="s">
        <v>25</v>
      </c>
      <c r="E24" s="219" t="s">
        <v>25</v>
      </c>
      <c r="F24" s="124">
        <v>11</v>
      </c>
      <c r="G24" s="219" t="s">
        <v>25</v>
      </c>
      <c r="H24" s="219" t="s">
        <v>25</v>
      </c>
      <c r="I24" s="219" t="s">
        <v>25</v>
      </c>
      <c r="J24" s="219" t="s">
        <v>25</v>
      </c>
      <c r="K24" s="124" t="s">
        <v>25</v>
      </c>
      <c r="L24" s="124" t="s">
        <v>25</v>
      </c>
      <c r="M24" s="124" t="s">
        <v>25</v>
      </c>
      <c r="N24" s="125">
        <v>11</v>
      </c>
    </row>
    <row r="25" spans="1:14" s="110" customFormat="1" ht="9.9" customHeight="1" x14ac:dyDescent="0.15">
      <c r="A25" s="126"/>
      <c r="B25" s="220"/>
      <c r="C25" s="220"/>
      <c r="D25" s="220"/>
      <c r="E25" s="220"/>
      <c r="F25" s="127"/>
      <c r="G25" s="220"/>
      <c r="H25" s="220"/>
      <c r="I25" s="220"/>
      <c r="J25" s="220"/>
      <c r="K25" s="127"/>
      <c r="L25" s="127"/>
      <c r="M25" s="127"/>
      <c r="N25" s="128"/>
    </row>
    <row r="26" spans="1:14" s="110" customFormat="1" ht="9.9" customHeight="1" x14ac:dyDescent="0.15">
      <c r="A26" s="110" t="s">
        <v>98</v>
      </c>
      <c r="B26" s="218" t="s">
        <v>25</v>
      </c>
      <c r="C26" s="121">
        <v>1</v>
      </c>
      <c r="D26" s="121">
        <v>1</v>
      </c>
      <c r="E26" s="121">
        <v>1</v>
      </c>
      <c r="F26" s="218" t="s">
        <v>25</v>
      </c>
      <c r="G26" s="218" t="s">
        <v>25</v>
      </c>
      <c r="H26" s="218" t="s">
        <v>25</v>
      </c>
      <c r="I26" s="218" t="s">
        <v>25</v>
      </c>
      <c r="J26" s="121">
        <v>2</v>
      </c>
      <c r="K26" s="121">
        <v>1</v>
      </c>
      <c r="L26" s="121" t="s">
        <v>25</v>
      </c>
      <c r="M26" s="121" t="s">
        <v>25</v>
      </c>
      <c r="N26" s="122">
        <v>6</v>
      </c>
    </row>
    <row r="27" spans="1:14" s="110" customFormat="1" ht="9.9" customHeight="1" x14ac:dyDescent="0.15">
      <c r="A27" s="110" t="s">
        <v>50</v>
      </c>
      <c r="B27" s="121">
        <v>422</v>
      </c>
      <c r="C27" s="121">
        <v>494</v>
      </c>
      <c r="D27" s="121">
        <v>585</v>
      </c>
      <c r="E27" s="121">
        <v>635</v>
      </c>
      <c r="F27" s="121">
        <v>359</v>
      </c>
      <c r="G27" s="121">
        <v>297</v>
      </c>
      <c r="H27" s="121">
        <v>258</v>
      </c>
      <c r="I27" s="121">
        <v>445</v>
      </c>
      <c r="J27" s="121">
        <v>500</v>
      </c>
      <c r="K27" s="121">
        <v>510</v>
      </c>
      <c r="L27" s="121">
        <v>346</v>
      </c>
      <c r="M27" s="121">
        <v>500</v>
      </c>
      <c r="N27" s="122">
        <v>5351</v>
      </c>
    </row>
    <row r="28" spans="1:14" s="110" customFormat="1" ht="9.9" customHeight="1" x14ac:dyDescent="0.15">
      <c r="A28" s="110" t="s">
        <v>217</v>
      </c>
      <c r="B28" s="218" t="s">
        <v>25</v>
      </c>
      <c r="C28" s="218" t="s">
        <v>25</v>
      </c>
      <c r="D28" s="121">
        <v>1</v>
      </c>
      <c r="E28" s="218" t="s">
        <v>25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121" t="s">
        <v>25</v>
      </c>
      <c r="L28" s="121" t="s">
        <v>25</v>
      </c>
      <c r="M28" s="121" t="s">
        <v>25</v>
      </c>
      <c r="N28" s="122">
        <v>1</v>
      </c>
    </row>
    <row r="29" spans="1:14" s="110" customFormat="1" ht="9.9" customHeight="1" x14ac:dyDescent="0.15">
      <c r="A29" s="110" t="s">
        <v>156</v>
      </c>
      <c r="B29" s="121">
        <v>1</v>
      </c>
      <c r="C29" s="218" t="s">
        <v>25</v>
      </c>
      <c r="D29" s="218" t="s">
        <v>25</v>
      </c>
      <c r="E29" s="218" t="s">
        <v>25</v>
      </c>
      <c r="F29" s="218" t="s">
        <v>25</v>
      </c>
      <c r="G29" s="218" t="s">
        <v>25</v>
      </c>
      <c r="H29" s="218" t="s">
        <v>25</v>
      </c>
      <c r="I29" s="218" t="s">
        <v>25</v>
      </c>
      <c r="J29" s="218" t="s">
        <v>25</v>
      </c>
      <c r="K29" s="121" t="s">
        <v>25</v>
      </c>
      <c r="L29" s="121" t="s">
        <v>25</v>
      </c>
      <c r="M29" s="121" t="s">
        <v>25</v>
      </c>
      <c r="N29" s="122">
        <v>1</v>
      </c>
    </row>
    <row r="30" spans="1:14" s="110" customFormat="1" ht="9.9" customHeight="1" x14ac:dyDescent="0.15">
      <c r="A30" s="110" t="s">
        <v>182</v>
      </c>
      <c r="B30" s="218" t="s">
        <v>25</v>
      </c>
      <c r="C30" s="121">
        <v>1</v>
      </c>
      <c r="D30" s="121">
        <v>2</v>
      </c>
      <c r="E30" s="218" t="s">
        <v>25</v>
      </c>
      <c r="F30" s="218" t="s">
        <v>25</v>
      </c>
      <c r="G30" s="218" t="s">
        <v>25</v>
      </c>
      <c r="H30" s="121">
        <v>1</v>
      </c>
      <c r="I30" s="121">
        <v>1</v>
      </c>
      <c r="J30" s="121">
        <v>3</v>
      </c>
      <c r="K30" s="121">
        <v>2</v>
      </c>
      <c r="L30" s="121" t="s">
        <v>25</v>
      </c>
      <c r="M30" s="121" t="s">
        <v>25</v>
      </c>
      <c r="N30" s="122">
        <v>10</v>
      </c>
    </row>
    <row r="31" spans="1:14" s="110" customFormat="1" ht="9.9" customHeight="1" x14ac:dyDescent="0.15">
      <c r="A31" s="110" t="s">
        <v>52</v>
      </c>
      <c r="B31" s="218" t="s">
        <v>25</v>
      </c>
      <c r="C31" s="121">
        <v>1</v>
      </c>
      <c r="D31" s="218" t="s">
        <v>25</v>
      </c>
      <c r="E31" s="121">
        <v>13</v>
      </c>
      <c r="F31" s="218" t="s">
        <v>25</v>
      </c>
      <c r="G31" s="121">
        <v>1</v>
      </c>
      <c r="H31" s="121">
        <v>1</v>
      </c>
      <c r="I31" s="218" t="s">
        <v>25</v>
      </c>
      <c r="J31" s="218" t="s">
        <v>25</v>
      </c>
      <c r="K31" s="121" t="s">
        <v>25</v>
      </c>
      <c r="L31" s="121" t="s">
        <v>25</v>
      </c>
      <c r="M31" s="121" t="s">
        <v>25</v>
      </c>
      <c r="N31" s="122">
        <v>16</v>
      </c>
    </row>
    <row r="32" spans="1:14" s="110" customFormat="1" ht="9.9" customHeight="1" x14ac:dyDescent="0.15">
      <c r="A32" s="110" t="s">
        <v>169</v>
      </c>
      <c r="B32" s="121">
        <v>2660</v>
      </c>
      <c r="C32" s="121">
        <v>1853</v>
      </c>
      <c r="D32" s="121">
        <v>1212</v>
      </c>
      <c r="E32" s="121">
        <v>2376</v>
      </c>
      <c r="F32" s="121">
        <v>1903</v>
      </c>
      <c r="G32" s="121">
        <v>2061</v>
      </c>
      <c r="H32" s="121">
        <v>1005</v>
      </c>
      <c r="I32" s="121">
        <v>581</v>
      </c>
      <c r="J32" s="121">
        <v>689</v>
      </c>
      <c r="K32" s="121">
        <v>80</v>
      </c>
      <c r="L32" s="121">
        <v>1499</v>
      </c>
      <c r="M32" s="121">
        <v>2303</v>
      </c>
      <c r="N32" s="122">
        <v>18222</v>
      </c>
    </row>
    <row r="33" spans="1:14" s="110" customFormat="1" ht="9.9" customHeight="1" x14ac:dyDescent="0.15">
      <c r="A33" s="110" t="s">
        <v>53</v>
      </c>
      <c r="B33" s="121">
        <v>22</v>
      </c>
      <c r="C33" s="121">
        <v>24</v>
      </c>
      <c r="D33" s="121">
        <v>22</v>
      </c>
      <c r="E33" s="121">
        <v>35</v>
      </c>
      <c r="F33" s="121">
        <v>26</v>
      </c>
      <c r="G33" s="121">
        <v>16</v>
      </c>
      <c r="H33" s="121">
        <v>31</v>
      </c>
      <c r="I33" s="121">
        <v>32</v>
      </c>
      <c r="J33" s="121">
        <v>18</v>
      </c>
      <c r="K33" s="121">
        <v>4</v>
      </c>
      <c r="L33" s="121">
        <v>5</v>
      </c>
      <c r="M33" s="121">
        <v>7</v>
      </c>
      <c r="N33" s="122">
        <v>242</v>
      </c>
    </row>
    <row r="34" spans="1:14" s="110" customFormat="1" ht="9.9" customHeight="1" x14ac:dyDescent="0.15">
      <c r="A34" s="110" t="s">
        <v>174</v>
      </c>
      <c r="B34" s="121">
        <v>5</v>
      </c>
      <c r="C34" s="121">
        <v>5</v>
      </c>
      <c r="D34" s="121">
        <v>4</v>
      </c>
      <c r="E34" s="121">
        <v>4</v>
      </c>
      <c r="F34" s="218" t="s">
        <v>25</v>
      </c>
      <c r="G34" s="121">
        <v>2</v>
      </c>
      <c r="H34" s="121">
        <v>1</v>
      </c>
      <c r="I34" s="121">
        <v>5</v>
      </c>
      <c r="J34" s="121">
        <v>4</v>
      </c>
      <c r="K34" s="121">
        <v>1</v>
      </c>
      <c r="L34" s="121">
        <v>2</v>
      </c>
      <c r="M34" s="121">
        <v>3</v>
      </c>
      <c r="N34" s="122">
        <v>36</v>
      </c>
    </row>
    <row r="35" spans="1:14" s="110" customFormat="1" ht="9.9" customHeight="1" x14ac:dyDescent="0.15">
      <c r="A35" s="123" t="s">
        <v>220</v>
      </c>
      <c r="B35" s="219" t="s">
        <v>25</v>
      </c>
      <c r="C35" s="219" t="s">
        <v>25</v>
      </c>
      <c r="D35" s="124">
        <v>8</v>
      </c>
      <c r="E35" s="124">
        <v>27</v>
      </c>
      <c r="F35" s="124">
        <v>22</v>
      </c>
      <c r="G35" s="124">
        <v>18</v>
      </c>
      <c r="H35" s="124">
        <v>24</v>
      </c>
      <c r="I35" s="124">
        <v>15</v>
      </c>
      <c r="J35" s="124">
        <v>18</v>
      </c>
      <c r="K35" s="124">
        <v>10</v>
      </c>
      <c r="L35" s="124" t="s">
        <v>25</v>
      </c>
      <c r="M35" s="124" t="s">
        <v>25</v>
      </c>
      <c r="N35" s="125">
        <v>142</v>
      </c>
    </row>
    <row r="36" spans="1:14" s="110" customFormat="1" ht="9.9" customHeight="1" x14ac:dyDescent="0.15">
      <c r="A36" s="126"/>
      <c r="B36" s="220"/>
      <c r="C36" s="220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</row>
    <row r="37" spans="1:14" s="110" customFormat="1" ht="9.9" customHeight="1" x14ac:dyDescent="0.15">
      <c r="A37" s="110" t="s">
        <v>211</v>
      </c>
      <c r="B37" s="218" t="s">
        <v>25</v>
      </c>
      <c r="C37" s="121">
        <v>3</v>
      </c>
      <c r="D37" s="121">
        <v>2</v>
      </c>
      <c r="E37" s="121">
        <v>21</v>
      </c>
      <c r="F37" s="121">
        <v>12</v>
      </c>
      <c r="G37" s="121">
        <v>5</v>
      </c>
      <c r="H37" s="121">
        <v>8</v>
      </c>
      <c r="I37" s="121">
        <v>6</v>
      </c>
      <c r="J37" s="121">
        <v>7</v>
      </c>
      <c r="K37" s="121">
        <v>25</v>
      </c>
      <c r="L37" s="121">
        <v>34</v>
      </c>
      <c r="M37" s="121" t="s">
        <v>25</v>
      </c>
      <c r="N37" s="122">
        <v>123</v>
      </c>
    </row>
    <row r="38" spans="1:14" s="110" customFormat="1" ht="9.9" customHeight="1" x14ac:dyDescent="0.15">
      <c r="A38" s="123" t="s">
        <v>100</v>
      </c>
      <c r="B38" s="124">
        <v>149</v>
      </c>
      <c r="C38" s="124">
        <v>117</v>
      </c>
      <c r="D38" s="124">
        <v>149</v>
      </c>
      <c r="E38" s="124">
        <v>142</v>
      </c>
      <c r="F38" s="124">
        <v>136</v>
      </c>
      <c r="G38" s="124">
        <v>92</v>
      </c>
      <c r="H38" s="124">
        <v>105</v>
      </c>
      <c r="I38" s="124">
        <v>92</v>
      </c>
      <c r="J38" s="124">
        <v>72</v>
      </c>
      <c r="K38" s="124">
        <v>129</v>
      </c>
      <c r="L38" s="124">
        <v>129</v>
      </c>
      <c r="M38" s="124">
        <v>111</v>
      </c>
      <c r="N38" s="125">
        <v>1423</v>
      </c>
    </row>
    <row r="39" spans="1:14" s="110" customFormat="1" ht="9.9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8"/>
    </row>
    <row r="40" spans="1:14" s="110" customFormat="1" ht="9.9" customHeight="1" x14ac:dyDescent="0.15">
      <c r="A40" s="110" t="s">
        <v>57</v>
      </c>
      <c r="B40" s="121">
        <v>8</v>
      </c>
      <c r="C40" s="121">
        <v>18</v>
      </c>
      <c r="D40" s="121">
        <v>18</v>
      </c>
      <c r="E40" s="121">
        <v>421</v>
      </c>
      <c r="F40" s="121">
        <v>1286</v>
      </c>
      <c r="G40" s="121">
        <v>935</v>
      </c>
      <c r="H40" s="121">
        <v>981</v>
      </c>
      <c r="I40" s="121">
        <v>237</v>
      </c>
      <c r="J40" s="121">
        <v>60</v>
      </c>
      <c r="K40" s="121" t="s">
        <v>25</v>
      </c>
      <c r="L40" s="121" t="s">
        <v>25</v>
      </c>
      <c r="M40" s="121" t="s">
        <v>25</v>
      </c>
      <c r="N40" s="122">
        <v>3964</v>
      </c>
    </row>
    <row r="41" spans="1:14" s="110" customFormat="1" ht="9.9" customHeight="1" x14ac:dyDescent="0.15">
      <c r="A41" s="110" t="s">
        <v>187</v>
      </c>
      <c r="B41" s="121">
        <v>19</v>
      </c>
      <c r="C41" s="121">
        <v>1</v>
      </c>
      <c r="D41" s="121">
        <v>9</v>
      </c>
      <c r="E41" s="121">
        <v>8</v>
      </c>
      <c r="F41" s="218" t="s">
        <v>25</v>
      </c>
      <c r="G41" s="218" t="s">
        <v>25</v>
      </c>
      <c r="H41" s="218" t="s">
        <v>25</v>
      </c>
      <c r="I41" s="121">
        <v>14</v>
      </c>
      <c r="J41" s="121">
        <v>33</v>
      </c>
      <c r="K41" s="121" t="s">
        <v>25</v>
      </c>
      <c r="L41" s="121" t="s">
        <v>25</v>
      </c>
      <c r="M41" s="121" t="s">
        <v>25</v>
      </c>
      <c r="N41" s="122">
        <v>84</v>
      </c>
    </row>
    <row r="42" spans="1:14" s="110" customFormat="1" ht="9.9" customHeight="1" x14ac:dyDescent="0.15">
      <c r="A42" s="123" t="s">
        <v>58</v>
      </c>
      <c r="B42" s="124">
        <v>1</v>
      </c>
      <c r="C42" s="124">
        <v>1</v>
      </c>
      <c r="D42" s="124">
        <v>1</v>
      </c>
      <c r="E42" s="124">
        <v>2</v>
      </c>
      <c r="F42" s="219" t="s">
        <v>25</v>
      </c>
      <c r="G42" s="124">
        <v>1</v>
      </c>
      <c r="H42" s="219" t="s">
        <v>25</v>
      </c>
      <c r="I42" s="124">
        <v>3</v>
      </c>
      <c r="J42" s="124">
        <v>1</v>
      </c>
      <c r="K42" s="124" t="s">
        <v>25</v>
      </c>
      <c r="L42" s="124" t="s">
        <v>25</v>
      </c>
      <c r="M42" s="124" t="s">
        <v>25</v>
      </c>
      <c r="N42" s="125">
        <v>10</v>
      </c>
    </row>
    <row r="43" spans="1:14" s="110" customFormat="1" ht="9.9" customHeight="1" x14ac:dyDescent="0.15">
      <c r="A43" s="126"/>
      <c r="B43" s="127"/>
      <c r="C43" s="127"/>
      <c r="D43" s="127"/>
      <c r="E43" s="127"/>
      <c r="F43" s="220"/>
      <c r="G43" s="127"/>
      <c r="H43" s="220"/>
      <c r="I43" s="127"/>
      <c r="J43" s="127"/>
      <c r="K43" s="127"/>
      <c r="L43" s="127"/>
      <c r="M43" s="127"/>
      <c r="N43" s="128"/>
    </row>
    <row r="44" spans="1:14" s="200" customFormat="1" ht="11.25" customHeight="1" x14ac:dyDescent="0.3">
      <c r="A44" s="4" t="s">
        <v>16</v>
      </c>
      <c r="B44" s="5">
        <f>SUM(B6:B13)</f>
        <v>2564</v>
      </c>
      <c r="C44" s="5">
        <f t="shared" ref="C44:N44" si="0">SUM(C6:C13)</f>
        <v>2824</v>
      </c>
      <c r="D44" s="5">
        <f t="shared" si="0"/>
        <v>2284</v>
      </c>
      <c r="E44" s="5">
        <f t="shared" si="0"/>
        <v>1203</v>
      </c>
      <c r="F44" s="5">
        <f t="shared" si="0"/>
        <v>413</v>
      </c>
      <c r="G44" s="5">
        <f t="shared" si="0"/>
        <v>270</v>
      </c>
      <c r="H44" s="5">
        <f t="shared" si="0"/>
        <v>108</v>
      </c>
      <c r="I44" s="5">
        <f t="shared" si="0"/>
        <v>105</v>
      </c>
      <c r="J44" s="5">
        <f t="shared" si="0"/>
        <v>77</v>
      </c>
      <c r="K44" s="5">
        <f t="shared" si="0"/>
        <v>1644</v>
      </c>
      <c r="L44" s="5">
        <f t="shared" si="0"/>
        <v>893</v>
      </c>
      <c r="M44" s="5">
        <f t="shared" si="0"/>
        <v>1861</v>
      </c>
      <c r="N44" s="5">
        <f t="shared" si="0"/>
        <v>14246</v>
      </c>
    </row>
    <row r="45" spans="1:14" s="200" customFormat="1" ht="11.25" customHeight="1" x14ac:dyDescent="0.3">
      <c r="A45" s="4" t="s">
        <v>17</v>
      </c>
      <c r="B45" s="6">
        <f>SUM(B15:B24)</f>
        <v>9136</v>
      </c>
      <c r="C45" s="6">
        <f t="shared" ref="C45:N45" si="1">SUM(C15:C24)</f>
        <v>2811</v>
      </c>
      <c r="D45" s="6">
        <f t="shared" si="1"/>
        <v>426</v>
      </c>
      <c r="E45" s="6">
        <f t="shared" si="1"/>
        <v>3325</v>
      </c>
      <c r="F45" s="6">
        <f t="shared" si="1"/>
        <v>378</v>
      </c>
      <c r="G45" s="6">
        <f t="shared" si="1"/>
        <v>1231</v>
      </c>
      <c r="H45" s="6">
        <f t="shared" si="1"/>
        <v>2129</v>
      </c>
      <c r="I45" s="6">
        <f t="shared" si="1"/>
        <v>2063</v>
      </c>
      <c r="J45" s="6">
        <f t="shared" si="1"/>
        <v>3700</v>
      </c>
      <c r="K45" s="6">
        <f t="shared" si="1"/>
        <v>2902</v>
      </c>
      <c r="L45" s="6">
        <f t="shared" si="1"/>
        <v>2552</v>
      </c>
      <c r="M45" s="6">
        <f t="shared" si="1"/>
        <v>6250</v>
      </c>
      <c r="N45" s="6">
        <f t="shared" si="1"/>
        <v>36903</v>
      </c>
    </row>
    <row r="46" spans="1:14" s="200" customFormat="1" ht="11.25" customHeight="1" x14ac:dyDescent="0.3">
      <c r="A46" s="4" t="s">
        <v>18</v>
      </c>
      <c r="B46" s="6">
        <f>SUM(B26:B35)</f>
        <v>3110</v>
      </c>
      <c r="C46" s="6">
        <f t="shared" ref="C46:N46" si="2">SUM(C26:C35)</f>
        <v>2379</v>
      </c>
      <c r="D46" s="6">
        <f t="shared" si="2"/>
        <v>1835</v>
      </c>
      <c r="E46" s="6">
        <f t="shared" si="2"/>
        <v>3091</v>
      </c>
      <c r="F46" s="6">
        <f t="shared" si="2"/>
        <v>2310</v>
      </c>
      <c r="G46" s="6">
        <f t="shared" si="2"/>
        <v>2395</v>
      </c>
      <c r="H46" s="6">
        <f t="shared" si="2"/>
        <v>1321</v>
      </c>
      <c r="I46" s="6">
        <f t="shared" si="2"/>
        <v>1079</v>
      </c>
      <c r="J46" s="6">
        <f t="shared" si="2"/>
        <v>1234</v>
      </c>
      <c r="K46" s="6">
        <f t="shared" si="2"/>
        <v>608</v>
      </c>
      <c r="L46" s="6">
        <f t="shared" si="2"/>
        <v>1852</v>
      </c>
      <c r="M46" s="6">
        <f t="shared" si="2"/>
        <v>2813</v>
      </c>
      <c r="N46" s="6">
        <f t="shared" si="2"/>
        <v>24027</v>
      </c>
    </row>
    <row r="47" spans="1:14" s="200" customFormat="1" ht="11.25" customHeight="1" x14ac:dyDescent="0.3">
      <c r="A47" s="4" t="s">
        <v>19</v>
      </c>
      <c r="B47" s="6">
        <f>SUM(B37:B38)</f>
        <v>149</v>
      </c>
      <c r="C47" s="6">
        <f t="shared" ref="C47:N47" si="3">SUM(C37:C38)</f>
        <v>120</v>
      </c>
      <c r="D47" s="6">
        <f t="shared" si="3"/>
        <v>151</v>
      </c>
      <c r="E47" s="6">
        <f t="shared" si="3"/>
        <v>163</v>
      </c>
      <c r="F47" s="6">
        <f t="shared" si="3"/>
        <v>148</v>
      </c>
      <c r="G47" s="6">
        <f t="shared" si="3"/>
        <v>97</v>
      </c>
      <c r="H47" s="6">
        <f t="shared" si="3"/>
        <v>113</v>
      </c>
      <c r="I47" s="6">
        <f t="shared" si="3"/>
        <v>98</v>
      </c>
      <c r="J47" s="6">
        <f t="shared" si="3"/>
        <v>79</v>
      </c>
      <c r="K47" s="6">
        <f t="shared" si="3"/>
        <v>154</v>
      </c>
      <c r="L47" s="6">
        <f t="shared" si="3"/>
        <v>163</v>
      </c>
      <c r="M47" s="6">
        <f t="shared" si="3"/>
        <v>111</v>
      </c>
      <c r="N47" s="6">
        <f t="shared" si="3"/>
        <v>1546</v>
      </c>
    </row>
    <row r="48" spans="1:14" s="200" customFormat="1" ht="11.25" customHeight="1" x14ac:dyDescent="0.3">
      <c r="A48" s="4" t="s">
        <v>20</v>
      </c>
      <c r="B48" s="6">
        <f>SUM(B40:B42)</f>
        <v>28</v>
      </c>
      <c r="C48" s="6">
        <f t="shared" ref="C48:N48" si="4">SUM(C40:C42)</f>
        <v>20</v>
      </c>
      <c r="D48" s="6">
        <f t="shared" si="4"/>
        <v>28</v>
      </c>
      <c r="E48" s="6">
        <f t="shared" si="4"/>
        <v>431</v>
      </c>
      <c r="F48" s="6">
        <f t="shared" si="4"/>
        <v>1286</v>
      </c>
      <c r="G48" s="6">
        <f t="shared" si="4"/>
        <v>936</v>
      </c>
      <c r="H48" s="6">
        <f t="shared" si="4"/>
        <v>981</v>
      </c>
      <c r="I48" s="6">
        <f t="shared" si="4"/>
        <v>254</v>
      </c>
      <c r="J48" s="6">
        <f t="shared" si="4"/>
        <v>94</v>
      </c>
      <c r="K48" s="6">
        <f t="shared" si="4"/>
        <v>0</v>
      </c>
      <c r="L48" s="6">
        <f t="shared" si="4"/>
        <v>0</v>
      </c>
      <c r="M48" s="6">
        <f t="shared" si="4"/>
        <v>0</v>
      </c>
      <c r="N48" s="6">
        <f t="shared" si="4"/>
        <v>4058</v>
      </c>
    </row>
    <row r="49" spans="1:14" s="200" customFormat="1" ht="11.25" customHeight="1" x14ac:dyDescent="0.3">
      <c r="A49" s="81" t="s">
        <v>21</v>
      </c>
      <c r="B49" s="82">
        <f>SUM(B44:B48)</f>
        <v>14987</v>
      </c>
      <c r="C49" s="82">
        <f t="shared" ref="C49:N49" si="5">SUM(C44:C48)</f>
        <v>8154</v>
      </c>
      <c r="D49" s="82">
        <f t="shared" si="5"/>
        <v>4724</v>
      </c>
      <c r="E49" s="82">
        <f t="shared" si="5"/>
        <v>8213</v>
      </c>
      <c r="F49" s="82">
        <f t="shared" si="5"/>
        <v>4535</v>
      </c>
      <c r="G49" s="82">
        <f t="shared" si="5"/>
        <v>4929</v>
      </c>
      <c r="H49" s="82">
        <f t="shared" si="5"/>
        <v>4652</v>
      </c>
      <c r="I49" s="82">
        <f t="shared" si="5"/>
        <v>3599</v>
      </c>
      <c r="J49" s="82">
        <f t="shared" si="5"/>
        <v>5184</v>
      </c>
      <c r="K49" s="82">
        <f t="shared" si="5"/>
        <v>5308</v>
      </c>
      <c r="L49" s="82">
        <f t="shared" si="5"/>
        <v>5460</v>
      </c>
      <c r="M49" s="82">
        <f t="shared" si="5"/>
        <v>11035</v>
      </c>
      <c r="N49" s="82">
        <f t="shared" si="5"/>
        <v>80780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234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71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8.4" x14ac:dyDescent="0.15">
      <c r="A6" s="110" t="s">
        <v>96</v>
      </c>
      <c r="B6" s="121">
        <v>21</v>
      </c>
      <c r="C6" s="121">
        <v>16</v>
      </c>
      <c r="D6" s="121">
        <v>25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>
        <v>30</v>
      </c>
      <c r="N6" s="122">
        <v>92</v>
      </c>
    </row>
    <row r="7" spans="1:14" s="110" customFormat="1" ht="8.4" x14ac:dyDescent="0.15">
      <c r="A7" s="123" t="s">
        <v>181</v>
      </c>
      <c r="B7" s="124">
        <v>7</v>
      </c>
      <c r="C7" s="124" t="s">
        <v>25</v>
      </c>
      <c r="D7" s="124">
        <v>9</v>
      </c>
      <c r="E7" s="124" t="s">
        <v>25</v>
      </c>
      <c r="F7" s="124" t="s">
        <v>25</v>
      </c>
      <c r="G7" s="124" t="s">
        <v>25</v>
      </c>
      <c r="H7" s="124" t="s">
        <v>25</v>
      </c>
      <c r="I7" s="124" t="s">
        <v>25</v>
      </c>
      <c r="J7" s="124" t="s">
        <v>25</v>
      </c>
      <c r="K7" s="124" t="s">
        <v>25</v>
      </c>
      <c r="L7" s="124">
        <v>62</v>
      </c>
      <c r="M7" s="124">
        <v>16</v>
      </c>
      <c r="N7" s="125">
        <v>94</v>
      </c>
    </row>
    <row r="8" spans="1:14" s="110" customFormat="1" ht="8.4" x14ac:dyDescent="0.15">
      <c r="A8" s="126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8"/>
    </row>
    <row r="9" spans="1:14" s="110" customFormat="1" ht="8.4" x14ac:dyDescent="0.15">
      <c r="A9" s="110" t="s">
        <v>180</v>
      </c>
      <c r="B9" s="121" t="s">
        <v>25</v>
      </c>
      <c r="C9" s="121" t="s">
        <v>25</v>
      </c>
      <c r="D9" s="121" t="s">
        <v>25</v>
      </c>
      <c r="E9" s="121">
        <v>4</v>
      </c>
      <c r="F9" s="121" t="s">
        <v>25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 t="s">
        <v>25</v>
      </c>
      <c r="M9" s="121">
        <v>7</v>
      </c>
      <c r="N9" s="122">
        <v>11</v>
      </c>
    </row>
    <row r="10" spans="1:14" s="110" customFormat="1" ht="8.4" x14ac:dyDescent="0.15">
      <c r="A10" s="110" t="s">
        <v>206</v>
      </c>
      <c r="B10" s="121" t="s">
        <v>25</v>
      </c>
      <c r="C10" s="121" t="s">
        <v>25</v>
      </c>
      <c r="D10" s="121" t="s">
        <v>25</v>
      </c>
      <c r="E10" s="121" t="s">
        <v>25</v>
      </c>
      <c r="F10" s="121">
        <v>487</v>
      </c>
      <c r="G10" s="121">
        <v>285</v>
      </c>
      <c r="H10" s="121">
        <v>1099</v>
      </c>
      <c r="I10" s="121">
        <v>2080</v>
      </c>
      <c r="J10" s="121">
        <v>448</v>
      </c>
      <c r="K10" s="121">
        <v>1113</v>
      </c>
      <c r="L10" s="121">
        <v>3190</v>
      </c>
      <c r="M10" s="121">
        <v>3812</v>
      </c>
      <c r="N10" s="122">
        <v>12514</v>
      </c>
    </row>
    <row r="11" spans="1:14" s="110" customFormat="1" ht="8.4" x14ac:dyDescent="0.15">
      <c r="A11" s="110" t="s">
        <v>207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>
        <v>18</v>
      </c>
      <c r="K11" s="121" t="s">
        <v>25</v>
      </c>
      <c r="L11" s="121">
        <v>932</v>
      </c>
      <c r="M11" s="121">
        <v>1115</v>
      </c>
      <c r="N11" s="122">
        <v>2065</v>
      </c>
    </row>
    <row r="12" spans="1:14" s="110" customFormat="1" ht="8.4" x14ac:dyDescent="0.15">
      <c r="A12" s="123" t="s">
        <v>166</v>
      </c>
      <c r="B12" s="124">
        <v>30</v>
      </c>
      <c r="C12" s="124">
        <v>153</v>
      </c>
      <c r="D12" s="124">
        <v>437</v>
      </c>
      <c r="E12" s="124">
        <v>75</v>
      </c>
      <c r="F12" s="124">
        <v>892</v>
      </c>
      <c r="G12" s="124">
        <v>1501</v>
      </c>
      <c r="H12" s="124">
        <v>1046</v>
      </c>
      <c r="I12" s="124">
        <v>2905</v>
      </c>
      <c r="J12" s="124">
        <v>192</v>
      </c>
      <c r="K12" s="124" t="s">
        <v>25</v>
      </c>
      <c r="L12" s="124">
        <v>664</v>
      </c>
      <c r="M12" s="124">
        <v>714</v>
      </c>
      <c r="N12" s="125">
        <v>8609</v>
      </c>
    </row>
    <row r="13" spans="1:14" s="110" customFormat="1" ht="8.4" x14ac:dyDescent="0.15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8.4" x14ac:dyDescent="0.15">
      <c r="A14" s="110" t="s">
        <v>52</v>
      </c>
      <c r="B14" s="121">
        <v>7</v>
      </c>
      <c r="C14" s="121">
        <v>6</v>
      </c>
      <c r="D14" s="121">
        <v>8</v>
      </c>
      <c r="E14" s="121">
        <v>18</v>
      </c>
      <c r="F14" s="121">
        <v>12</v>
      </c>
      <c r="G14" s="121">
        <v>11</v>
      </c>
      <c r="H14" s="121">
        <v>40</v>
      </c>
      <c r="I14" s="121">
        <v>9</v>
      </c>
      <c r="J14" s="121" t="s">
        <v>25</v>
      </c>
      <c r="K14" s="121" t="s">
        <v>25</v>
      </c>
      <c r="L14" s="121">
        <v>1</v>
      </c>
      <c r="M14" s="121" t="s">
        <v>25</v>
      </c>
      <c r="N14" s="122">
        <v>112</v>
      </c>
    </row>
    <row r="15" spans="1:14" s="110" customFormat="1" ht="8.4" x14ac:dyDescent="0.15">
      <c r="A15" s="110" t="s">
        <v>169</v>
      </c>
      <c r="B15" s="121">
        <v>1164</v>
      </c>
      <c r="C15" s="121">
        <v>578</v>
      </c>
      <c r="D15" s="121">
        <v>754</v>
      </c>
      <c r="E15" s="121">
        <v>2666</v>
      </c>
      <c r="F15" s="121">
        <v>1901</v>
      </c>
      <c r="G15" s="121">
        <v>2655</v>
      </c>
      <c r="H15" s="121">
        <v>4375</v>
      </c>
      <c r="I15" s="121">
        <v>2976</v>
      </c>
      <c r="J15" s="121">
        <v>62</v>
      </c>
      <c r="K15" s="121">
        <v>313</v>
      </c>
      <c r="L15" s="121">
        <v>1280</v>
      </c>
      <c r="M15" s="121">
        <v>2138</v>
      </c>
      <c r="N15" s="122">
        <v>20862</v>
      </c>
    </row>
    <row r="16" spans="1:14" s="110" customFormat="1" ht="8.4" x14ac:dyDescent="0.15">
      <c r="A16" s="123" t="s">
        <v>53</v>
      </c>
      <c r="B16" s="124" t="s">
        <v>25</v>
      </c>
      <c r="C16" s="124">
        <v>1</v>
      </c>
      <c r="D16" s="124" t="s">
        <v>25</v>
      </c>
      <c r="E16" s="124">
        <v>1</v>
      </c>
      <c r="F16" s="124" t="s">
        <v>25</v>
      </c>
      <c r="G16" s="124" t="s">
        <v>25</v>
      </c>
      <c r="H16" s="124" t="s">
        <v>25</v>
      </c>
      <c r="I16" s="124">
        <v>1</v>
      </c>
      <c r="J16" s="124">
        <v>2</v>
      </c>
      <c r="K16" s="124" t="s">
        <v>25</v>
      </c>
      <c r="L16" s="124">
        <v>1</v>
      </c>
      <c r="M16" s="124" t="s">
        <v>25</v>
      </c>
      <c r="N16" s="125">
        <v>6</v>
      </c>
    </row>
    <row r="17" spans="1:14" s="110" customFormat="1" ht="8.4" x14ac:dyDescent="0.15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</row>
    <row r="18" spans="1:14" s="110" customFormat="1" ht="8.4" x14ac:dyDescent="0.15">
      <c r="A18" s="123" t="s">
        <v>57</v>
      </c>
      <c r="B18" s="124" t="s">
        <v>25</v>
      </c>
      <c r="C18" s="124" t="s">
        <v>25</v>
      </c>
      <c r="D18" s="124" t="s">
        <v>25</v>
      </c>
      <c r="E18" s="124" t="s">
        <v>25</v>
      </c>
      <c r="F18" s="124" t="s">
        <v>25</v>
      </c>
      <c r="G18" s="124" t="s">
        <v>25</v>
      </c>
      <c r="H18" s="124">
        <v>3</v>
      </c>
      <c r="I18" s="124">
        <v>1</v>
      </c>
      <c r="J18" s="124">
        <v>43</v>
      </c>
      <c r="K18" s="124" t="s">
        <v>25</v>
      </c>
      <c r="L18" s="124" t="s">
        <v>25</v>
      </c>
      <c r="M18" s="124" t="s">
        <v>25</v>
      </c>
      <c r="N18" s="125">
        <v>47</v>
      </c>
    </row>
    <row r="19" spans="1:14" s="110" customFormat="1" ht="8.4" x14ac:dyDescent="0.15">
      <c r="A19" s="126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</row>
    <row r="20" spans="1:14" s="201" customFormat="1" ht="9.9" customHeight="1" x14ac:dyDescent="0.3">
      <c r="A20" s="4" t="s">
        <v>16</v>
      </c>
      <c r="B20" s="5">
        <f>SUM(B6:B7)</f>
        <v>28</v>
      </c>
      <c r="C20" s="5">
        <f t="shared" ref="C20:N20" si="0">SUM(C6:C7)</f>
        <v>16</v>
      </c>
      <c r="D20" s="5">
        <f t="shared" si="0"/>
        <v>34</v>
      </c>
      <c r="E20" s="5">
        <f t="shared" si="0"/>
        <v>0</v>
      </c>
      <c r="F20" s="5">
        <f t="shared" si="0"/>
        <v>0</v>
      </c>
      <c r="G20" s="5">
        <f t="shared" si="0"/>
        <v>0</v>
      </c>
      <c r="H20" s="5">
        <f t="shared" si="0"/>
        <v>0</v>
      </c>
      <c r="I20" s="5">
        <f t="shared" si="0"/>
        <v>0</v>
      </c>
      <c r="J20" s="5">
        <f t="shared" si="0"/>
        <v>0</v>
      </c>
      <c r="K20" s="5">
        <f t="shared" si="0"/>
        <v>0</v>
      </c>
      <c r="L20" s="5">
        <f t="shared" si="0"/>
        <v>62</v>
      </c>
      <c r="M20" s="5">
        <f t="shared" si="0"/>
        <v>46</v>
      </c>
      <c r="N20" s="5">
        <f t="shared" si="0"/>
        <v>186</v>
      </c>
    </row>
    <row r="21" spans="1:14" s="201" customFormat="1" ht="9.9" customHeight="1" x14ac:dyDescent="0.3">
      <c r="A21" s="4" t="s">
        <v>17</v>
      </c>
      <c r="B21" s="6">
        <f>SUM(B9:B12)</f>
        <v>30</v>
      </c>
      <c r="C21" s="6">
        <f t="shared" ref="C21:N21" si="1">SUM(C9:C12)</f>
        <v>153</v>
      </c>
      <c r="D21" s="6">
        <f t="shared" si="1"/>
        <v>437</v>
      </c>
      <c r="E21" s="6">
        <f t="shared" si="1"/>
        <v>79</v>
      </c>
      <c r="F21" s="6">
        <f t="shared" si="1"/>
        <v>1379</v>
      </c>
      <c r="G21" s="6">
        <f t="shared" si="1"/>
        <v>1786</v>
      </c>
      <c r="H21" s="6">
        <f t="shared" si="1"/>
        <v>2145</v>
      </c>
      <c r="I21" s="6">
        <f t="shared" si="1"/>
        <v>4985</v>
      </c>
      <c r="J21" s="6">
        <f t="shared" si="1"/>
        <v>658</v>
      </c>
      <c r="K21" s="6">
        <f t="shared" si="1"/>
        <v>1113</v>
      </c>
      <c r="L21" s="6">
        <f t="shared" si="1"/>
        <v>4786</v>
      </c>
      <c r="M21" s="6">
        <f t="shared" si="1"/>
        <v>5648</v>
      </c>
      <c r="N21" s="6">
        <f t="shared" si="1"/>
        <v>23199</v>
      </c>
    </row>
    <row r="22" spans="1:14" s="201" customFormat="1" ht="9.9" customHeight="1" x14ac:dyDescent="0.3">
      <c r="A22" s="4" t="s">
        <v>18</v>
      </c>
      <c r="B22" s="6">
        <f>SUM(B14:B16)</f>
        <v>1171</v>
      </c>
      <c r="C22" s="6">
        <f t="shared" ref="C22:N22" si="2">SUM(C14:C16)</f>
        <v>585</v>
      </c>
      <c r="D22" s="6">
        <f t="shared" si="2"/>
        <v>762</v>
      </c>
      <c r="E22" s="6">
        <f t="shared" si="2"/>
        <v>2685</v>
      </c>
      <c r="F22" s="6">
        <f t="shared" si="2"/>
        <v>1913</v>
      </c>
      <c r="G22" s="6">
        <f t="shared" si="2"/>
        <v>2666</v>
      </c>
      <c r="H22" s="6">
        <f t="shared" si="2"/>
        <v>4415</v>
      </c>
      <c r="I22" s="6">
        <f t="shared" si="2"/>
        <v>2986</v>
      </c>
      <c r="J22" s="6">
        <f t="shared" si="2"/>
        <v>64</v>
      </c>
      <c r="K22" s="6">
        <f t="shared" si="2"/>
        <v>313</v>
      </c>
      <c r="L22" s="6">
        <f t="shared" si="2"/>
        <v>1282</v>
      </c>
      <c r="M22" s="6">
        <f t="shared" si="2"/>
        <v>2138</v>
      </c>
      <c r="N22" s="6">
        <f t="shared" si="2"/>
        <v>20980</v>
      </c>
    </row>
    <row r="23" spans="1:14" s="201" customFormat="1" ht="9.9" customHeight="1" x14ac:dyDescent="0.3">
      <c r="A23" s="4" t="s">
        <v>19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14" s="201" customFormat="1" ht="9.9" customHeight="1" x14ac:dyDescent="0.3">
      <c r="A24" s="4" t="s">
        <v>20</v>
      </c>
      <c r="B24" s="6">
        <f>SUM(B18)</f>
        <v>0</v>
      </c>
      <c r="C24" s="6">
        <f t="shared" ref="C24:N24" si="3">SUM(C18)</f>
        <v>0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6">
        <f t="shared" si="3"/>
        <v>3</v>
      </c>
      <c r="I24" s="6">
        <f t="shared" si="3"/>
        <v>1</v>
      </c>
      <c r="J24" s="6">
        <f t="shared" si="3"/>
        <v>43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47</v>
      </c>
    </row>
    <row r="25" spans="1:14" s="201" customFormat="1" ht="11.25" customHeight="1" x14ac:dyDescent="0.3">
      <c r="A25" s="81" t="s">
        <v>21</v>
      </c>
      <c r="B25" s="82">
        <f>SUM(B20:B24)</f>
        <v>1229</v>
      </c>
      <c r="C25" s="82">
        <f t="shared" ref="C25:N25" si="4">SUM(C20:C24)</f>
        <v>754</v>
      </c>
      <c r="D25" s="82">
        <f t="shared" si="4"/>
        <v>1233</v>
      </c>
      <c r="E25" s="82">
        <f t="shared" si="4"/>
        <v>2764</v>
      </c>
      <c r="F25" s="82">
        <f t="shared" si="4"/>
        <v>3292</v>
      </c>
      <c r="G25" s="82">
        <f t="shared" si="4"/>
        <v>4452</v>
      </c>
      <c r="H25" s="82">
        <f t="shared" si="4"/>
        <v>6563</v>
      </c>
      <c r="I25" s="82">
        <f t="shared" si="4"/>
        <v>7972</v>
      </c>
      <c r="J25" s="82">
        <f t="shared" si="4"/>
        <v>765</v>
      </c>
      <c r="K25" s="82">
        <f t="shared" si="4"/>
        <v>1426</v>
      </c>
      <c r="L25" s="82">
        <f t="shared" si="4"/>
        <v>6130</v>
      </c>
      <c r="M25" s="82">
        <f t="shared" si="4"/>
        <v>7832</v>
      </c>
      <c r="N25" s="82">
        <f t="shared" si="4"/>
        <v>44412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235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71" customFormat="1" ht="11.25" customHeight="1" x14ac:dyDescent="0.25">
      <c r="A5" s="57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8" t="s">
        <v>13</v>
      </c>
      <c r="L5" s="58" t="s">
        <v>14</v>
      </c>
      <c r="M5" s="58" t="s">
        <v>15</v>
      </c>
      <c r="N5" s="58" t="s">
        <v>0</v>
      </c>
    </row>
    <row r="6" spans="1:14" s="110" customFormat="1" ht="8.4" x14ac:dyDescent="0.15">
      <c r="A6" s="110" t="s">
        <v>127</v>
      </c>
      <c r="B6" s="218" t="s">
        <v>25</v>
      </c>
      <c r="C6" s="218" t="s">
        <v>25</v>
      </c>
      <c r="D6" s="218" t="s">
        <v>25</v>
      </c>
      <c r="E6" s="218" t="s">
        <v>25</v>
      </c>
      <c r="F6" s="121">
        <v>1</v>
      </c>
      <c r="G6" s="218" t="s">
        <v>25</v>
      </c>
      <c r="H6" s="218" t="s">
        <v>25</v>
      </c>
      <c r="I6" s="121">
        <v>1</v>
      </c>
      <c r="J6" s="218" t="s">
        <v>25</v>
      </c>
      <c r="K6" s="121" t="s">
        <v>25</v>
      </c>
      <c r="L6" s="121" t="s">
        <v>25</v>
      </c>
      <c r="M6" s="121" t="s">
        <v>25</v>
      </c>
      <c r="N6" s="122">
        <v>2</v>
      </c>
    </row>
    <row r="7" spans="1:14" s="110" customFormat="1" ht="8.4" x14ac:dyDescent="0.15">
      <c r="A7" s="110" t="s">
        <v>83</v>
      </c>
      <c r="B7" s="218" t="s">
        <v>25</v>
      </c>
      <c r="C7" s="218" t="s">
        <v>25</v>
      </c>
      <c r="D7" s="218" t="s">
        <v>25</v>
      </c>
      <c r="E7" s="121">
        <v>1</v>
      </c>
      <c r="F7" s="218" t="s">
        <v>25</v>
      </c>
      <c r="G7" s="218" t="s">
        <v>25</v>
      </c>
      <c r="H7" s="218" t="s">
        <v>25</v>
      </c>
      <c r="I7" s="218" t="s">
        <v>25</v>
      </c>
      <c r="J7" s="218" t="s">
        <v>25</v>
      </c>
      <c r="K7" s="121" t="s">
        <v>25</v>
      </c>
      <c r="L7" s="121" t="s">
        <v>25</v>
      </c>
      <c r="M7" s="121" t="s">
        <v>25</v>
      </c>
      <c r="N7" s="122">
        <v>1</v>
      </c>
    </row>
    <row r="8" spans="1:14" s="110" customFormat="1" ht="8.4" x14ac:dyDescent="0.15">
      <c r="A8" s="110" t="s">
        <v>135</v>
      </c>
      <c r="B8" s="121">
        <v>4</v>
      </c>
      <c r="C8" s="218" t="s">
        <v>25</v>
      </c>
      <c r="D8" s="218" t="s">
        <v>25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 t="s">
        <v>25</v>
      </c>
      <c r="L8" s="121" t="s">
        <v>25</v>
      </c>
      <c r="M8" s="121" t="s">
        <v>25</v>
      </c>
      <c r="N8" s="122">
        <v>4</v>
      </c>
    </row>
    <row r="9" spans="1:14" s="110" customFormat="1" ht="8.4" x14ac:dyDescent="0.15">
      <c r="A9" s="110" t="s">
        <v>96</v>
      </c>
      <c r="B9" s="121">
        <v>125</v>
      </c>
      <c r="C9" s="121">
        <v>33</v>
      </c>
      <c r="D9" s="121">
        <v>25</v>
      </c>
      <c r="E9" s="121">
        <v>46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229</v>
      </c>
    </row>
    <row r="10" spans="1:14" s="110" customFormat="1" ht="8.4" x14ac:dyDescent="0.15">
      <c r="A10" s="123" t="s">
        <v>84</v>
      </c>
      <c r="B10" s="124">
        <v>5125</v>
      </c>
      <c r="C10" s="124">
        <v>4599</v>
      </c>
      <c r="D10" s="124">
        <v>2497</v>
      </c>
      <c r="E10" s="124">
        <v>1737</v>
      </c>
      <c r="F10" s="124">
        <v>1241</v>
      </c>
      <c r="G10" s="124">
        <v>660</v>
      </c>
      <c r="H10" s="124">
        <v>635</v>
      </c>
      <c r="I10" s="124">
        <v>719</v>
      </c>
      <c r="J10" s="124">
        <v>613</v>
      </c>
      <c r="K10" s="124">
        <v>1509</v>
      </c>
      <c r="L10" s="124">
        <v>3209</v>
      </c>
      <c r="M10" s="124">
        <v>4655</v>
      </c>
      <c r="N10" s="125">
        <v>27199</v>
      </c>
    </row>
    <row r="11" spans="1:14" s="110" customFormat="1" ht="8.4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8.4" x14ac:dyDescent="0.15">
      <c r="A12" s="110" t="s">
        <v>29</v>
      </c>
      <c r="B12" s="218" t="s">
        <v>25</v>
      </c>
      <c r="C12" s="218" t="s">
        <v>25</v>
      </c>
      <c r="D12" s="121">
        <v>3</v>
      </c>
      <c r="E12" s="218" t="s">
        <v>25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121" t="s">
        <v>25</v>
      </c>
      <c r="L12" s="121" t="s">
        <v>25</v>
      </c>
      <c r="M12" s="121" t="s">
        <v>25</v>
      </c>
      <c r="N12" s="122">
        <v>3</v>
      </c>
    </row>
    <row r="13" spans="1:14" s="110" customFormat="1" ht="8.4" x14ac:dyDescent="0.15">
      <c r="A13" s="110" t="s">
        <v>79</v>
      </c>
      <c r="B13" s="218" t="s">
        <v>25</v>
      </c>
      <c r="C13" s="121">
        <v>1</v>
      </c>
      <c r="D13" s="121">
        <v>1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121" t="s">
        <v>25</v>
      </c>
      <c r="L13" s="121" t="s">
        <v>25</v>
      </c>
      <c r="M13" s="121" t="s">
        <v>25</v>
      </c>
      <c r="N13" s="122">
        <v>2</v>
      </c>
    </row>
    <row r="14" spans="1:14" s="110" customFormat="1" ht="8.4" x14ac:dyDescent="0.15">
      <c r="A14" s="110" t="s">
        <v>138</v>
      </c>
      <c r="B14" s="121">
        <v>51</v>
      </c>
      <c r="C14" s="218" t="s">
        <v>25</v>
      </c>
      <c r="D14" s="218" t="s">
        <v>25</v>
      </c>
      <c r="E14" s="121">
        <v>2</v>
      </c>
      <c r="F14" s="121">
        <v>1</v>
      </c>
      <c r="G14" s="121">
        <v>1</v>
      </c>
      <c r="H14" s="218" t="s">
        <v>25</v>
      </c>
      <c r="I14" s="218" t="s">
        <v>25</v>
      </c>
      <c r="J14" s="121">
        <v>17</v>
      </c>
      <c r="K14" s="121">
        <v>3</v>
      </c>
      <c r="L14" s="121" t="s">
        <v>25</v>
      </c>
      <c r="M14" s="121">
        <v>12</v>
      </c>
      <c r="N14" s="122">
        <v>87</v>
      </c>
    </row>
    <row r="15" spans="1:14" s="110" customFormat="1" ht="8.4" x14ac:dyDescent="0.15">
      <c r="A15" s="110" t="s">
        <v>35</v>
      </c>
      <c r="B15" s="121">
        <v>1</v>
      </c>
      <c r="C15" s="218" t="s">
        <v>25</v>
      </c>
      <c r="D15" s="218" t="s">
        <v>25</v>
      </c>
      <c r="E15" s="218" t="s">
        <v>25</v>
      </c>
      <c r="F15" s="218" t="s">
        <v>25</v>
      </c>
      <c r="G15" s="121">
        <v>1</v>
      </c>
      <c r="H15" s="121">
        <v>1</v>
      </c>
      <c r="I15" s="121">
        <v>1</v>
      </c>
      <c r="J15" s="121">
        <v>2</v>
      </c>
      <c r="K15" s="121" t="s">
        <v>25</v>
      </c>
      <c r="L15" s="121" t="s">
        <v>25</v>
      </c>
      <c r="M15" s="121" t="s">
        <v>25</v>
      </c>
      <c r="N15" s="122">
        <v>6</v>
      </c>
    </row>
    <row r="16" spans="1:14" s="110" customFormat="1" ht="8.4" x14ac:dyDescent="0.15">
      <c r="A16" s="110" t="s">
        <v>42</v>
      </c>
      <c r="B16" s="218" t="s">
        <v>25</v>
      </c>
      <c r="C16" s="218" t="s">
        <v>25</v>
      </c>
      <c r="D16" s="121">
        <v>8</v>
      </c>
      <c r="E16" s="121">
        <v>4</v>
      </c>
      <c r="F16" s="121">
        <v>13</v>
      </c>
      <c r="G16" s="121">
        <v>1</v>
      </c>
      <c r="H16" s="121">
        <v>2</v>
      </c>
      <c r="I16" s="121">
        <v>1</v>
      </c>
      <c r="J16" s="121">
        <v>4</v>
      </c>
      <c r="K16" s="121">
        <v>2</v>
      </c>
      <c r="L16" s="121">
        <v>1</v>
      </c>
      <c r="M16" s="121" t="s">
        <v>25</v>
      </c>
      <c r="N16" s="122">
        <v>36</v>
      </c>
    </row>
    <row r="17" spans="1:14" s="110" customFormat="1" ht="8.4" x14ac:dyDescent="0.15">
      <c r="A17" s="110" t="s">
        <v>143</v>
      </c>
      <c r="B17" s="121">
        <v>15</v>
      </c>
      <c r="C17" s="121">
        <v>1</v>
      </c>
      <c r="D17" s="121">
        <v>7</v>
      </c>
      <c r="E17" s="218" t="s">
        <v>25</v>
      </c>
      <c r="F17" s="218" t="s">
        <v>25</v>
      </c>
      <c r="G17" s="121">
        <v>2</v>
      </c>
      <c r="H17" s="121">
        <v>47</v>
      </c>
      <c r="I17" s="121">
        <v>74</v>
      </c>
      <c r="J17" s="121">
        <v>66</v>
      </c>
      <c r="K17" s="121">
        <v>86</v>
      </c>
      <c r="L17" s="121">
        <v>44</v>
      </c>
      <c r="M17" s="121">
        <v>30</v>
      </c>
      <c r="N17" s="122">
        <v>372</v>
      </c>
    </row>
    <row r="18" spans="1:14" s="110" customFormat="1" ht="8.4" x14ac:dyDescent="0.15">
      <c r="A18" s="110" t="s">
        <v>165</v>
      </c>
      <c r="B18" s="121">
        <v>1</v>
      </c>
      <c r="C18" s="121">
        <v>1</v>
      </c>
      <c r="D18" s="121">
        <v>2</v>
      </c>
      <c r="E18" s="121">
        <v>4</v>
      </c>
      <c r="F18" s="121">
        <v>7</v>
      </c>
      <c r="G18" s="121">
        <v>5</v>
      </c>
      <c r="H18" s="121">
        <v>5</v>
      </c>
      <c r="I18" s="121">
        <v>1</v>
      </c>
      <c r="J18" s="121">
        <v>1</v>
      </c>
      <c r="K18" s="121">
        <v>1</v>
      </c>
      <c r="L18" s="121">
        <v>2</v>
      </c>
      <c r="M18" s="121">
        <v>2</v>
      </c>
      <c r="N18" s="122">
        <v>32</v>
      </c>
    </row>
    <row r="19" spans="1:14" s="110" customFormat="1" ht="8.4" x14ac:dyDescent="0.15">
      <c r="A19" s="123" t="s">
        <v>46</v>
      </c>
      <c r="B19" s="219" t="s">
        <v>25</v>
      </c>
      <c r="C19" s="219" t="s">
        <v>25</v>
      </c>
      <c r="D19" s="124">
        <v>1</v>
      </c>
      <c r="E19" s="219" t="s">
        <v>25</v>
      </c>
      <c r="F19" s="219" t="s">
        <v>25</v>
      </c>
      <c r="G19" s="219" t="s">
        <v>25</v>
      </c>
      <c r="H19" s="219" t="s">
        <v>25</v>
      </c>
      <c r="I19" s="219" t="s">
        <v>25</v>
      </c>
      <c r="J19" s="219" t="s">
        <v>25</v>
      </c>
      <c r="K19" s="124" t="s">
        <v>25</v>
      </c>
      <c r="L19" s="124" t="s">
        <v>25</v>
      </c>
      <c r="M19" s="124" t="s">
        <v>25</v>
      </c>
      <c r="N19" s="125">
        <v>1</v>
      </c>
    </row>
    <row r="20" spans="1:14" s="110" customFormat="1" ht="8.4" x14ac:dyDescent="0.15">
      <c r="A20" s="126"/>
      <c r="B20" s="220"/>
      <c r="C20" s="220"/>
      <c r="D20" s="127"/>
      <c r="E20" s="220"/>
      <c r="F20" s="220"/>
      <c r="G20" s="220"/>
      <c r="H20" s="220"/>
      <c r="I20" s="220"/>
      <c r="J20" s="220"/>
      <c r="K20" s="127"/>
      <c r="L20" s="127"/>
      <c r="M20" s="127"/>
      <c r="N20" s="128"/>
    </row>
    <row r="21" spans="1:14" s="110" customFormat="1" ht="8.4" x14ac:dyDescent="0.15">
      <c r="A21" s="110" t="s">
        <v>50</v>
      </c>
      <c r="B21" s="121">
        <v>139</v>
      </c>
      <c r="C21" s="121">
        <v>103</v>
      </c>
      <c r="D21" s="121">
        <v>86</v>
      </c>
      <c r="E21" s="121">
        <v>119</v>
      </c>
      <c r="F21" s="121">
        <v>74</v>
      </c>
      <c r="G21" s="121">
        <v>51</v>
      </c>
      <c r="H21" s="121">
        <v>80</v>
      </c>
      <c r="I21" s="121">
        <v>60</v>
      </c>
      <c r="J21" s="121">
        <v>87</v>
      </c>
      <c r="K21" s="121">
        <v>107</v>
      </c>
      <c r="L21" s="121">
        <v>80</v>
      </c>
      <c r="M21" s="121">
        <v>93</v>
      </c>
      <c r="N21" s="122">
        <v>1079</v>
      </c>
    </row>
    <row r="22" spans="1:14" s="110" customFormat="1" ht="8.4" x14ac:dyDescent="0.15">
      <c r="A22" s="110" t="s">
        <v>217</v>
      </c>
      <c r="B22" s="218" t="s">
        <v>25</v>
      </c>
      <c r="C22" s="218" t="s">
        <v>25</v>
      </c>
      <c r="D22" s="218" t="s">
        <v>25</v>
      </c>
      <c r="E22" s="121">
        <v>6</v>
      </c>
      <c r="F22" s="218" t="s">
        <v>25</v>
      </c>
      <c r="G22" s="218" t="s">
        <v>25</v>
      </c>
      <c r="H22" s="121">
        <v>1</v>
      </c>
      <c r="I22" s="121">
        <v>1</v>
      </c>
      <c r="J22" s="218" t="s">
        <v>25</v>
      </c>
      <c r="K22" s="121">
        <v>1</v>
      </c>
      <c r="L22" s="121">
        <v>13</v>
      </c>
      <c r="M22" s="121">
        <v>6</v>
      </c>
      <c r="N22" s="122">
        <v>28</v>
      </c>
    </row>
    <row r="23" spans="1:14" s="110" customFormat="1" ht="8.4" x14ac:dyDescent="0.15">
      <c r="A23" s="110" t="s">
        <v>52</v>
      </c>
      <c r="B23" s="121">
        <v>1</v>
      </c>
      <c r="C23" s="121">
        <v>1</v>
      </c>
      <c r="D23" s="121">
        <v>3</v>
      </c>
      <c r="E23" s="121">
        <v>2</v>
      </c>
      <c r="F23" s="121">
        <v>2</v>
      </c>
      <c r="G23" s="218" t="s">
        <v>25</v>
      </c>
      <c r="H23" s="218" t="s">
        <v>25</v>
      </c>
      <c r="I23" s="218" t="s">
        <v>25</v>
      </c>
      <c r="J23" s="121">
        <v>4</v>
      </c>
      <c r="K23" s="121" t="s">
        <v>25</v>
      </c>
      <c r="L23" s="121" t="s">
        <v>25</v>
      </c>
      <c r="M23" s="121" t="s">
        <v>25</v>
      </c>
      <c r="N23" s="122">
        <v>13</v>
      </c>
    </row>
    <row r="24" spans="1:14" s="110" customFormat="1" ht="8.4" x14ac:dyDescent="0.15">
      <c r="A24" s="110" t="s">
        <v>169</v>
      </c>
      <c r="B24" s="121">
        <v>6</v>
      </c>
      <c r="C24" s="121">
        <v>4</v>
      </c>
      <c r="D24" s="121">
        <v>2</v>
      </c>
      <c r="E24" s="121">
        <v>8</v>
      </c>
      <c r="F24" s="121">
        <v>4</v>
      </c>
      <c r="G24" s="121">
        <v>3</v>
      </c>
      <c r="H24" s="121">
        <v>2</v>
      </c>
      <c r="I24" s="121">
        <v>2</v>
      </c>
      <c r="J24" s="121">
        <v>6</v>
      </c>
      <c r="K24" s="121">
        <v>16</v>
      </c>
      <c r="L24" s="121" t="s">
        <v>25</v>
      </c>
      <c r="M24" s="121" t="s">
        <v>25</v>
      </c>
      <c r="N24" s="122">
        <v>53</v>
      </c>
    </row>
    <row r="25" spans="1:14" s="110" customFormat="1" ht="8.4" x14ac:dyDescent="0.15">
      <c r="A25" s="110" t="s">
        <v>53</v>
      </c>
      <c r="B25" s="218" t="s">
        <v>25</v>
      </c>
      <c r="C25" s="218" t="s">
        <v>25</v>
      </c>
      <c r="D25" s="218" t="s">
        <v>25</v>
      </c>
      <c r="E25" s="121">
        <v>2</v>
      </c>
      <c r="F25" s="121">
        <v>5</v>
      </c>
      <c r="G25" s="218" t="s">
        <v>25</v>
      </c>
      <c r="H25" s="218" t="s">
        <v>25</v>
      </c>
      <c r="I25" s="218" t="s">
        <v>25</v>
      </c>
      <c r="J25" s="218" t="s">
        <v>25</v>
      </c>
      <c r="K25" s="121" t="s">
        <v>25</v>
      </c>
      <c r="L25" s="121" t="s">
        <v>25</v>
      </c>
      <c r="M25" s="121" t="s">
        <v>25</v>
      </c>
      <c r="N25" s="122">
        <v>7</v>
      </c>
    </row>
    <row r="26" spans="1:14" s="110" customFormat="1" ht="8.4" x14ac:dyDescent="0.15">
      <c r="A26" s="110" t="s">
        <v>118</v>
      </c>
      <c r="B26" s="121">
        <v>107</v>
      </c>
      <c r="C26" s="121">
        <v>30</v>
      </c>
      <c r="D26" s="121">
        <v>40</v>
      </c>
      <c r="E26" s="121">
        <v>25</v>
      </c>
      <c r="F26" s="121">
        <v>13</v>
      </c>
      <c r="G26" s="121">
        <v>25</v>
      </c>
      <c r="H26" s="121">
        <v>8</v>
      </c>
      <c r="I26" s="121">
        <v>13</v>
      </c>
      <c r="J26" s="121">
        <v>32</v>
      </c>
      <c r="K26" s="121">
        <v>85</v>
      </c>
      <c r="L26" s="121">
        <v>67</v>
      </c>
      <c r="M26" s="121">
        <v>81</v>
      </c>
      <c r="N26" s="122">
        <v>526</v>
      </c>
    </row>
    <row r="27" spans="1:14" s="110" customFormat="1" ht="8.4" x14ac:dyDescent="0.15">
      <c r="A27" s="110" t="s">
        <v>71</v>
      </c>
      <c r="B27" s="218" t="s">
        <v>25</v>
      </c>
      <c r="C27" s="218" t="s">
        <v>25</v>
      </c>
      <c r="D27" s="121">
        <v>2</v>
      </c>
      <c r="E27" s="121">
        <v>1</v>
      </c>
      <c r="F27" s="121">
        <v>49</v>
      </c>
      <c r="G27" s="121">
        <v>12</v>
      </c>
      <c r="H27" s="121">
        <v>24</v>
      </c>
      <c r="I27" s="121">
        <v>41</v>
      </c>
      <c r="J27" s="121">
        <v>13</v>
      </c>
      <c r="K27" s="121" t="s">
        <v>25</v>
      </c>
      <c r="L27" s="121" t="s">
        <v>25</v>
      </c>
      <c r="M27" s="121" t="s">
        <v>25</v>
      </c>
      <c r="N27" s="122">
        <v>142</v>
      </c>
    </row>
    <row r="28" spans="1:14" s="110" customFormat="1" ht="8.4" x14ac:dyDescent="0.15">
      <c r="A28" s="110" t="s">
        <v>174</v>
      </c>
      <c r="B28" s="218" t="s">
        <v>25</v>
      </c>
      <c r="C28" s="218" t="s">
        <v>25</v>
      </c>
      <c r="D28" s="121">
        <v>1</v>
      </c>
      <c r="E28" s="218" t="s">
        <v>25</v>
      </c>
      <c r="F28" s="218" t="s">
        <v>25</v>
      </c>
      <c r="G28" s="218" t="s">
        <v>25</v>
      </c>
      <c r="H28" s="218" t="s">
        <v>25</v>
      </c>
      <c r="I28" s="218" t="s">
        <v>25</v>
      </c>
      <c r="J28" s="218" t="s">
        <v>25</v>
      </c>
      <c r="K28" s="121" t="s">
        <v>25</v>
      </c>
      <c r="L28" s="121" t="s">
        <v>25</v>
      </c>
      <c r="M28" s="121" t="s">
        <v>25</v>
      </c>
      <c r="N28" s="122">
        <v>1</v>
      </c>
    </row>
    <row r="29" spans="1:14" s="110" customFormat="1" ht="8.4" x14ac:dyDescent="0.15">
      <c r="A29" s="110" t="s">
        <v>220</v>
      </c>
      <c r="B29" s="218" t="s">
        <v>25</v>
      </c>
      <c r="C29" s="218" t="s">
        <v>25</v>
      </c>
      <c r="D29" s="121">
        <v>1</v>
      </c>
      <c r="E29" s="121">
        <v>1</v>
      </c>
      <c r="F29" s="218" t="s">
        <v>25</v>
      </c>
      <c r="G29" s="218" t="s">
        <v>25</v>
      </c>
      <c r="H29" s="218" t="s">
        <v>25</v>
      </c>
      <c r="I29" s="218" t="s">
        <v>25</v>
      </c>
      <c r="J29" s="121">
        <v>1</v>
      </c>
      <c r="K29" s="121">
        <v>2</v>
      </c>
      <c r="L29" s="121" t="s">
        <v>25</v>
      </c>
      <c r="M29" s="121" t="s">
        <v>25</v>
      </c>
      <c r="N29" s="122">
        <v>5</v>
      </c>
    </row>
    <row r="30" spans="1:14" s="110" customFormat="1" ht="8.4" x14ac:dyDescent="0.15">
      <c r="A30" s="123" t="s">
        <v>185</v>
      </c>
      <c r="B30" s="219" t="s">
        <v>25</v>
      </c>
      <c r="C30" s="219" t="s">
        <v>25</v>
      </c>
      <c r="D30" s="219" t="s">
        <v>25</v>
      </c>
      <c r="E30" s="219" t="s">
        <v>25</v>
      </c>
      <c r="F30" s="219" t="s">
        <v>25</v>
      </c>
      <c r="G30" s="219" t="s">
        <v>25</v>
      </c>
      <c r="H30" s="219" t="s">
        <v>25</v>
      </c>
      <c r="I30" s="219" t="s">
        <v>25</v>
      </c>
      <c r="J30" s="124">
        <v>1</v>
      </c>
      <c r="K30" s="124">
        <v>1</v>
      </c>
      <c r="L30" s="124">
        <v>2</v>
      </c>
      <c r="M30" s="124">
        <v>3</v>
      </c>
      <c r="N30" s="125">
        <v>7</v>
      </c>
    </row>
    <row r="31" spans="1:14" s="110" customFormat="1" ht="8.4" x14ac:dyDescent="0.15">
      <c r="A31" s="126"/>
      <c r="B31" s="220"/>
      <c r="C31" s="220"/>
      <c r="D31" s="220"/>
      <c r="E31" s="220"/>
      <c r="F31" s="220"/>
      <c r="G31" s="220"/>
      <c r="H31" s="220"/>
      <c r="I31" s="220"/>
      <c r="J31" s="127"/>
      <c r="K31" s="127"/>
      <c r="L31" s="127"/>
      <c r="M31" s="127"/>
      <c r="N31" s="128"/>
    </row>
    <row r="32" spans="1:14" s="110" customFormat="1" ht="8.4" x14ac:dyDescent="0.15">
      <c r="A32" s="110" t="s">
        <v>211</v>
      </c>
      <c r="B32" s="218" t="s">
        <v>25</v>
      </c>
      <c r="C32" s="218" t="s">
        <v>25</v>
      </c>
      <c r="D32" s="121">
        <v>2</v>
      </c>
      <c r="E32" s="121">
        <v>3</v>
      </c>
      <c r="F32" s="121">
        <v>3</v>
      </c>
      <c r="G32" s="218" t="s">
        <v>25</v>
      </c>
      <c r="H32" s="218" t="s">
        <v>25</v>
      </c>
      <c r="I32" s="121">
        <v>1</v>
      </c>
      <c r="J32" s="121">
        <v>1</v>
      </c>
      <c r="K32" s="121" t="s">
        <v>25</v>
      </c>
      <c r="L32" s="121" t="s">
        <v>25</v>
      </c>
      <c r="M32" s="121" t="s">
        <v>25</v>
      </c>
      <c r="N32" s="122">
        <v>10</v>
      </c>
    </row>
    <row r="33" spans="1:14" s="110" customFormat="1" ht="8.4" x14ac:dyDescent="0.15">
      <c r="A33" s="110" t="s">
        <v>100</v>
      </c>
      <c r="B33" s="121">
        <v>12</v>
      </c>
      <c r="C33" s="121">
        <v>3</v>
      </c>
      <c r="D33" s="121">
        <v>27</v>
      </c>
      <c r="E33" s="121">
        <v>9</v>
      </c>
      <c r="F33" s="121">
        <v>4</v>
      </c>
      <c r="G33" s="121">
        <v>3</v>
      </c>
      <c r="H33" s="121">
        <v>2</v>
      </c>
      <c r="I33" s="121">
        <v>6</v>
      </c>
      <c r="J33" s="121">
        <v>2</v>
      </c>
      <c r="K33" s="121">
        <v>2</v>
      </c>
      <c r="L33" s="121">
        <v>3</v>
      </c>
      <c r="M33" s="121">
        <v>2</v>
      </c>
      <c r="N33" s="122">
        <v>75</v>
      </c>
    </row>
    <row r="34" spans="1:14" s="110" customFormat="1" ht="8.4" x14ac:dyDescent="0.15">
      <c r="A34" s="110" t="s">
        <v>194</v>
      </c>
      <c r="B34" s="218" t="s">
        <v>25</v>
      </c>
      <c r="C34" s="218" t="s">
        <v>25</v>
      </c>
      <c r="D34" s="218" t="s">
        <v>25</v>
      </c>
      <c r="E34" s="218" t="s">
        <v>25</v>
      </c>
      <c r="F34" s="121">
        <v>1</v>
      </c>
      <c r="G34" s="218" t="s">
        <v>25</v>
      </c>
      <c r="H34" s="218" t="s">
        <v>25</v>
      </c>
      <c r="I34" s="121">
        <v>1</v>
      </c>
      <c r="J34" s="121">
        <v>3</v>
      </c>
      <c r="K34" s="121" t="s">
        <v>25</v>
      </c>
      <c r="L34" s="121" t="s">
        <v>25</v>
      </c>
      <c r="M34" s="121" t="s">
        <v>25</v>
      </c>
      <c r="N34" s="122">
        <v>5</v>
      </c>
    </row>
    <row r="35" spans="1:14" s="110" customFormat="1" ht="8.4" x14ac:dyDescent="0.15">
      <c r="A35" s="110" t="s">
        <v>72</v>
      </c>
      <c r="B35" s="121">
        <v>1</v>
      </c>
      <c r="C35" s="121">
        <v>2</v>
      </c>
      <c r="D35" s="121">
        <v>2</v>
      </c>
      <c r="E35" s="121">
        <v>1</v>
      </c>
      <c r="F35" s="121">
        <v>1</v>
      </c>
      <c r="G35" s="218" t="s">
        <v>25</v>
      </c>
      <c r="H35" s="218" t="s">
        <v>25</v>
      </c>
      <c r="I35" s="218" t="s">
        <v>25</v>
      </c>
      <c r="J35" s="218" t="s">
        <v>25</v>
      </c>
      <c r="K35" s="121" t="s">
        <v>25</v>
      </c>
      <c r="L35" s="121">
        <v>1</v>
      </c>
      <c r="M35" s="121">
        <v>1</v>
      </c>
      <c r="N35" s="122">
        <v>9</v>
      </c>
    </row>
    <row r="36" spans="1:14" s="110" customFormat="1" ht="8.4" x14ac:dyDescent="0.15">
      <c r="A36" s="123" t="s">
        <v>124</v>
      </c>
      <c r="B36" s="124">
        <v>25</v>
      </c>
      <c r="C36" s="124">
        <v>10</v>
      </c>
      <c r="D36" s="124">
        <v>19</v>
      </c>
      <c r="E36" s="124">
        <v>30</v>
      </c>
      <c r="F36" s="124">
        <v>16</v>
      </c>
      <c r="G36" s="124">
        <v>12</v>
      </c>
      <c r="H36" s="124">
        <v>10</v>
      </c>
      <c r="I36" s="124">
        <v>16</v>
      </c>
      <c r="J36" s="124">
        <v>38</v>
      </c>
      <c r="K36" s="124">
        <v>26</v>
      </c>
      <c r="L36" s="124">
        <v>8</v>
      </c>
      <c r="M36" s="124">
        <v>19</v>
      </c>
      <c r="N36" s="125">
        <v>229</v>
      </c>
    </row>
    <row r="37" spans="1:14" s="110" customFormat="1" ht="8.4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8"/>
    </row>
    <row r="38" spans="1:14" s="110" customFormat="1" ht="8.4" x14ac:dyDescent="0.15">
      <c r="A38" s="110" t="s">
        <v>57</v>
      </c>
      <c r="B38" s="121">
        <v>7</v>
      </c>
      <c r="C38" s="121">
        <v>27</v>
      </c>
      <c r="D38" s="121">
        <v>56</v>
      </c>
      <c r="E38" s="121">
        <v>110</v>
      </c>
      <c r="F38" s="121">
        <v>112</v>
      </c>
      <c r="G38" s="121">
        <v>147</v>
      </c>
      <c r="H38" s="121">
        <v>275</v>
      </c>
      <c r="I38" s="121">
        <v>46</v>
      </c>
      <c r="J38" s="121">
        <v>38</v>
      </c>
      <c r="K38" s="121">
        <v>3</v>
      </c>
      <c r="L38" s="121" t="s">
        <v>25</v>
      </c>
      <c r="M38" s="121" t="s">
        <v>25</v>
      </c>
      <c r="N38" s="122">
        <v>821</v>
      </c>
    </row>
    <row r="39" spans="1:14" s="110" customFormat="1" ht="8.4" x14ac:dyDescent="0.15">
      <c r="A39" s="110" t="s">
        <v>187</v>
      </c>
      <c r="B39" s="218" t="s">
        <v>25</v>
      </c>
      <c r="C39" s="218" t="s">
        <v>25</v>
      </c>
      <c r="D39" s="218" t="s">
        <v>25</v>
      </c>
      <c r="E39" s="218" t="s">
        <v>25</v>
      </c>
      <c r="F39" s="218" t="s">
        <v>25</v>
      </c>
      <c r="G39" s="218" t="s">
        <v>25</v>
      </c>
      <c r="H39" s="218" t="s">
        <v>25</v>
      </c>
      <c r="I39" s="218" t="s">
        <v>25</v>
      </c>
      <c r="J39" s="218" t="s">
        <v>25</v>
      </c>
      <c r="K39" s="121" t="s">
        <v>25</v>
      </c>
      <c r="L39" s="121" t="s">
        <v>25</v>
      </c>
      <c r="M39" s="121">
        <v>2</v>
      </c>
      <c r="N39" s="122">
        <v>2</v>
      </c>
    </row>
    <row r="40" spans="1:14" s="110" customFormat="1" ht="8.4" x14ac:dyDescent="0.15">
      <c r="A40" s="123" t="s">
        <v>58</v>
      </c>
      <c r="B40" s="124">
        <v>92</v>
      </c>
      <c r="C40" s="124">
        <v>103</v>
      </c>
      <c r="D40" s="124">
        <v>111</v>
      </c>
      <c r="E40" s="124">
        <v>128</v>
      </c>
      <c r="F40" s="124">
        <v>67</v>
      </c>
      <c r="G40" s="124">
        <v>60</v>
      </c>
      <c r="H40" s="124">
        <v>49</v>
      </c>
      <c r="I40" s="124">
        <v>54</v>
      </c>
      <c r="J40" s="124">
        <v>81</v>
      </c>
      <c r="K40" s="124">
        <v>61</v>
      </c>
      <c r="L40" s="124">
        <v>44</v>
      </c>
      <c r="M40" s="124">
        <v>55</v>
      </c>
      <c r="N40" s="125">
        <v>905</v>
      </c>
    </row>
    <row r="41" spans="1:14" s="110" customFormat="1" ht="8.4" x14ac:dyDescent="0.1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8"/>
    </row>
    <row r="42" spans="1:14" s="202" customFormat="1" ht="9.9" customHeight="1" x14ac:dyDescent="0.3">
      <c r="A42" s="4" t="s">
        <v>16</v>
      </c>
      <c r="B42" s="5">
        <f>SUM(B6:B10)</f>
        <v>5254</v>
      </c>
      <c r="C42" s="5">
        <f t="shared" ref="C42:N42" si="0">SUM(C6:C10)</f>
        <v>4632</v>
      </c>
      <c r="D42" s="5">
        <f t="shared" si="0"/>
        <v>2522</v>
      </c>
      <c r="E42" s="5">
        <f t="shared" si="0"/>
        <v>1784</v>
      </c>
      <c r="F42" s="5">
        <f t="shared" si="0"/>
        <v>1242</v>
      </c>
      <c r="G42" s="5">
        <f t="shared" si="0"/>
        <v>660</v>
      </c>
      <c r="H42" s="5">
        <f t="shared" si="0"/>
        <v>635</v>
      </c>
      <c r="I42" s="5">
        <f t="shared" si="0"/>
        <v>720</v>
      </c>
      <c r="J42" s="5">
        <f t="shared" si="0"/>
        <v>613</v>
      </c>
      <c r="K42" s="5">
        <f t="shared" si="0"/>
        <v>1509</v>
      </c>
      <c r="L42" s="5">
        <f t="shared" si="0"/>
        <v>3209</v>
      </c>
      <c r="M42" s="5">
        <f t="shared" si="0"/>
        <v>4655</v>
      </c>
      <c r="N42" s="5">
        <f t="shared" si="0"/>
        <v>27435</v>
      </c>
    </row>
    <row r="43" spans="1:14" s="202" customFormat="1" ht="9.9" customHeight="1" x14ac:dyDescent="0.3">
      <c r="A43" s="4" t="s">
        <v>17</v>
      </c>
      <c r="B43" s="6">
        <f>SUM(B12:B19)</f>
        <v>68</v>
      </c>
      <c r="C43" s="6">
        <f t="shared" ref="C43:N43" si="1">SUM(C12:C19)</f>
        <v>3</v>
      </c>
      <c r="D43" s="6">
        <f t="shared" si="1"/>
        <v>22</v>
      </c>
      <c r="E43" s="6">
        <f t="shared" si="1"/>
        <v>10</v>
      </c>
      <c r="F43" s="6">
        <f t="shared" si="1"/>
        <v>21</v>
      </c>
      <c r="G43" s="6">
        <f t="shared" si="1"/>
        <v>10</v>
      </c>
      <c r="H43" s="6">
        <f t="shared" si="1"/>
        <v>55</v>
      </c>
      <c r="I43" s="6">
        <f t="shared" si="1"/>
        <v>77</v>
      </c>
      <c r="J43" s="6">
        <f t="shared" si="1"/>
        <v>90</v>
      </c>
      <c r="K43" s="6">
        <f t="shared" si="1"/>
        <v>92</v>
      </c>
      <c r="L43" s="6">
        <f t="shared" si="1"/>
        <v>47</v>
      </c>
      <c r="M43" s="6">
        <f t="shared" si="1"/>
        <v>44</v>
      </c>
      <c r="N43" s="6">
        <f t="shared" si="1"/>
        <v>539</v>
      </c>
    </row>
    <row r="44" spans="1:14" s="202" customFormat="1" ht="9.9" customHeight="1" x14ac:dyDescent="0.3">
      <c r="A44" s="4" t="s">
        <v>18</v>
      </c>
      <c r="B44" s="6">
        <f>SUM(B21:B30)</f>
        <v>253</v>
      </c>
      <c r="C44" s="6">
        <f t="shared" ref="C44:N44" si="2">SUM(C21:C30)</f>
        <v>138</v>
      </c>
      <c r="D44" s="6">
        <f t="shared" si="2"/>
        <v>135</v>
      </c>
      <c r="E44" s="6">
        <f t="shared" si="2"/>
        <v>164</v>
      </c>
      <c r="F44" s="6">
        <f t="shared" si="2"/>
        <v>147</v>
      </c>
      <c r="G44" s="6">
        <f t="shared" si="2"/>
        <v>91</v>
      </c>
      <c r="H44" s="6">
        <f t="shared" si="2"/>
        <v>115</v>
      </c>
      <c r="I44" s="6">
        <f t="shared" si="2"/>
        <v>117</v>
      </c>
      <c r="J44" s="6">
        <f t="shared" si="2"/>
        <v>144</v>
      </c>
      <c r="K44" s="6">
        <f t="shared" si="2"/>
        <v>212</v>
      </c>
      <c r="L44" s="6">
        <f t="shared" si="2"/>
        <v>162</v>
      </c>
      <c r="M44" s="6">
        <f t="shared" si="2"/>
        <v>183</v>
      </c>
      <c r="N44" s="6">
        <f t="shared" si="2"/>
        <v>1861</v>
      </c>
    </row>
    <row r="45" spans="1:14" s="202" customFormat="1" ht="9.9" customHeight="1" x14ac:dyDescent="0.3">
      <c r="A45" s="4" t="s">
        <v>19</v>
      </c>
      <c r="B45" s="6">
        <f>SUM(B32:B36)</f>
        <v>38</v>
      </c>
      <c r="C45" s="6">
        <f t="shared" ref="C45:N45" si="3">SUM(C32:C36)</f>
        <v>15</v>
      </c>
      <c r="D45" s="6">
        <f t="shared" si="3"/>
        <v>50</v>
      </c>
      <c r="E45" s="6">
        <f t="shared" si="3"/>
        <v>43</v>
      </c>
      <c r="F45" s="6">
        <f t="shared" si="3"/>
        <v>25</v>
      </c>
      <c r="G45" s="6">
        <f t="shared" si="3"/>
        <v>15</v>
      </c>
      <c r="H45" s="6">
        <f t="shared" si="3"/>
        <v>12</v>
      </c>
      <c r="I45" s="6">
        <f t="shared" si="3"/>
        <v>24</v>
      </c>
      <c r="J45" s="6">
        <f t="shared" si="3"/>
        <v>44</v>
      </c>
      <c r="K45" s="6">
        <f t="shared" si="3"/>
        <v>28</v>
      </c>
      <c r="L45" s="6">
        <f t="shared" si="3"/>
        <v>12</v>
      </c>
      <c r="M45" s="6">
        <f t="shared" si="3"/>
        <v>22</v>
      </c>
      <c r="N45" s="6">
        <f t="shared" si="3"/>
        <v>328</v>
      </c>
    </row>
    <row r="46" spans="1:14" s="202" customFormat="1" ht="9.9" customHeight="1" x14ac:dyDescent="0.3">
      <c r="A46" s="4" t="s">
        <v>20</v>
      </c>
      <c r="B46" s="6">
        <f>SUM(B38:B40)</f>
        <v>99</v>
      </c>
      <c r="C46" s="6">
        <f t="shared" ref="C46:N46" si="4">SUM(C38:C40)</f>
        <v>130</v>
      </c>
      <c r="D46" s="6">
        <f t="shared" si="4"/>
        <v>167</v>
      </c>
      <c r="E46" s="6">
        <f t="shared" si="4"/>
        <v>238</v>
      </c>
      <c r="F46" s="6">
        <f t="shared" si="4"/>
        <v>179</v>
      </c>
      <c r="G46" s="6">
        <f t="shared" si="4"/>
        <v>207</v>
      </c>
      <c r="H46" s="6">
        <f t="shared" si="4"/>
        <v>324</v>
      </c>
      <c r="I46" s="6">
        <f t="shared" si="4"/>
        <v>100</v>
      </c>
      <c r="J46" s="6">
        <f t="shared" si="4"/>
        <v>119</v>
      </c>
      <c r="K46" s="6">
        <f t="shared" si="4"/>
        <v>64</v>
      </c>
      <c r="L46" s="6">
        <f t="shared" si="4"/>
        <v>44</v>
      </c>
      <c r="M46" s="6">
        <f t="shared" si="4"/>
        <v>57</v>
      </c>
      <c r="N46" s="6">
        <f t="shared" si="4"/>
        <v>1728</v>
      </c>
    </row>
    <row r="47" spans="1:14" s="202" customFormat="1" ht="11.25" customHeight="1" x14ac:dyDescent="0.3">
      <c r="A47" s="81" t="s">
        <v>21</v>
      </c>
      <c r="B47" s="82">
        <f>SUM(B42:B46)</f>
        <v>5712</v>
      </c>
      <c r="C47" s="82">
        <f t="shared" ref="C47:N47" si="5">SUM(C42:C46)</f>
        <v>4918</v>
      </c>
      <c r="D47" s="82">
        <f t="shared" si="5"/>
        <v>2896</v>
      </c>
      <c r="E47" s="82">
        <f t="shared" si="5"/>
        <v>2239</v>
      </c>
      <c r="F47" s="82">
        <f t="shared" si="5"/>
        <v>1614</v>
      </c>
      <c r="G47" s="82">
        <f t="shared" si="5"/>
        <v>983</v>
      </c>
      <c r="H47" s="82">
        <f t="shared" si="5"/>
        <v>1141</v>
      </c>
      <c r="I47" s="82">
        <f t="shared" si="5"/>
        <v>1038</v>
      </c>
      <c r="J47" s="82">
        <f t="shared" si="5"/>
        <v>1010</v>
      </c>
      <c r="K47" s="82">
        <f t="shared" si="5"/>
        <v>1905</v>
      </c>
      <c r="L47" s="82">
        <f t="shared" si="5"/>
        <v>3474</v>
      </c>
      <c r="M47" s="82">
        <f t="shared" si="5"/>
        <v>4961</v>
      </c>
      <c r="N47" s="82">
        <f t="shared" si="5"/>
        <v>31891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257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9.9" customHeight="1" x14ac:dyDescent="0.15">
      <c r="A6" s="110" t="s">
        <v>96</v>
      </c>
      <c r="B6" s="218" t="s">
        <v>25</v>
      </c>
      <c r="C6" s="121">
        <v>16</v>
      </c>
      <c r="D6" s="121">
        <v>24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218" t="s">
        <v>25</v>
      </c>
      <c r="K6" s="121" t="s">
        <v>25</v>
      </c>
      <c r="L6" s="121" t="s">
        <v>25</v>
      </c>
      <c r="M6" s="121" t="s">
        <v>25</v>
      </c>
      <c r="N6" s="122">
        <v>40</v>
      </c>
    </row>
    <row r="7" spans="1:14" s="110" customFormat="1" ht="9.9" customHeight="1" x14ac:dyDescent="0.15">
      <c r="A7" s="123" t="s">
        <v>181</v>
      </c>
      <c r="B7" s="124">
        <v>199</v>
      </c>
      <c r="C7" s="124">
        <v>72</v>
      </c>
      <c r="D7" s="219" t="s">
        <v>25</v>
      </c>
      <c r="E7" s="219" t="s">
        <v>25</v>
      </c>
      <c r="F7" s="219" t="s">
        <v>25</v>
      </c>
      <c r="G7" s="219" t="s">
        <v>25</v>
      </c>
      <c r="H7" s="219" t="s">
        <v>25</v>
      </c>
      <c r="I7" s="219" t="s">
        <v>25</v>
      </c>
      <c r="J7" s="219" t="s">
        <v>25</v>
      </c>
      <c r="K7" s="124">
        <v>123</v>
      </c>
      <c r="L7" s="124">
        <v>92</v>
      </c>
      <c r="M7" s="124">
        <v>397</v>
      </c>
      <c r="N7" s="125">
        <v>883</v>
      </c>
    </row>
    <row r="8" spans="1:14" s="110" customFormat="1" ht="9.9" customHeight="1" x14ac:dyDescent="0.15">
      <c r="A8" s="126"/>
      <c r="B8" s="127"/>
      <c r="C8" s="127"/>
      <c r="D8" s="220"/>
      <c r="E8" s="220"/>
      <c r="F8" s="220"/>
      <c r="G8" s="220"/>
      <c r="H8" s="220"/>
      <c r="I8" s="220"/>
      <c r="J8" s="220"/>
      <c r="K8" s="127"/>
      <c r="L8" s="127"/>
      <c r="M8" s="127"/>
      <c r="N8" s="128"/>
    </row>
    <row r="9" spans="1:14" s="110" customFormat="1" ht="9.9" customHeight="1" x14ac:dyDescent="0.15">
      <c r="A9" s="110" t="s">
        <v>138</v>
      </c>
      <c r="B9" s="121">
        <v>1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>
        <v>1</v>
      </c>
      <c r="M9" s="121">
        <v>1</v>
      </c>
      <c r="N9" s="122">
        <v>3</v>
      </c>
    </row>
    <row r="10" spans="1:14" s="110" customFormat="1" ht="9.9" customHeight="1" x14ac:dyDescent="0.15">
      <c r="A10" s="110" t="s">
        <v>180</v>
      </c>
      <c r="B10" s="121">
        <v>77</v>
      </c>
      <c r="C10" s="121">
        <v>45</v>
      </c>
      <c r="D10" s="121">
        <v>77</v>
      </c>
      <c r="E10" s="121">
        <v>59</v>
      </c>
      <c r="F10" s="121">
        <v>86</v>
      </c>
      <c r="G10" s="121">
        <v>35</v>
      </c>
      <c r="H10" s="121">
        <v>1</v>
      </c>
      <c r="I10" s="218" t="s">
        <v>25</v>
      </c>
      <c r="J10" s="218" t="s">
        <v>25</v>
      </c>
      <c r="K10" s="121">
        <v>19</v>
      </c>
      <c r="L10" s="121">
        <v>40</v>
      </c>
      <c r="M10" s="121">
        <v>157</v>
      </c>
      <c r="N10" s="122">
        <v>596</v>
      </c>
    </row>
    <row r="11" spans="1:14" s="110" customFormat="1" ht="9.9" customHeight="1" x14ac:dyDescent="0.15">
      <c r="A11" s="123" t="s">
        <v>142</v>
      </c>
      <c r="B11" s="219" t="s">
        <v>25</v>
      </c>
      <c r="C11" s="219" t="s">
        <v>25</v>
      </c>
      <c r="D11" s="219" t="s">
        <v>25</v>
      </c>
      <c r="E11" s="219" t="s">
        <v>25</v>
      </c>
      <c r="F11" s="219" t="s">
        <v>25</v>
      </c>
      <c r="G11" s="219" t="s">
        <v>25</v>
      </c>
      <c r="H11" s="219" t="s">
        <v>25</v>
      </c>
      <c r="I11" s="219" t="s">
        <v>25</v>
      </c>
      <c r="J11" s="124">
        <v>2</v>
      </c>
      <c r="K11" s="124" t="s">
        <v>25</v>
      </c>
      <c r="L11" s="124" t="s">
        <v>25</v>
      </c>
      <c r="M11" s="124" t="s">
        <v>25</v>
      </c>
      <c r="N11" s="125">
        <v>2</v>
      </c>
    </row>
    <row r="12" spans="1:14" s="110" customFormat="1" ht="9.9" customHeight="1" x14ac:dyDescent="0.15">
      <c r="A12" s="126"/>
      <c r="B12" s="220"/>
      <c r="C12" s="220"/>
      <c r="D12" s="220"/>
      <c r="E12" s="220"/>
      <c r="F12" s="220"/>
      <c r="G12" s="220"/>
      <c r="H12" s="220"/>
      <c r="I12" s="220"/>
      <c r="J12" s="127"/>
      <c r="K12" s="127"/>
      <c r="L12" s="127"/>
      <c r="M12" s="127"/>
      <c r="N12" s="128"/>
    </row>
    <row r="13" spans="1:14" s="110" customFormat="1" ht="9.9" customHeight="1" x14ac:dyDescent="0.15">
      <c r="A13" s="110" t="s">
        <v>50</v>
      </c>
      <c r="B13" s="218" t="s">
        <v>25</v>
      </c>
      <c r="C13" s="218" t="s">
        <v>25</v>
      </c>
      <c r="D13" s="121">
        <v>20</v>
      </c>
      <c r="E13" s="121">
        <v>71</v>
      </c>
      <c r="F13" s="121">
        <v>48</v>
      </c>
      <c r="G13" s="121">
        <v>58</v>
      </c>
      <c r="H13" s="121">
        <v>125</v>
      </c>
      <c r="I13" s="121">
        <v>90</v>
      </c>
      <c r="J13" s="121">
        <v>39</v>
      </c>
      <c r="K13" s="121">
        <v>66</v>
      </c>
      <c r="L13" s="121">
        <v>39</v>
      </c>
      <c r="M13" s="121">
        <v>126</v>
      </c>
      <c r="N13" s="122">
        <v>682</v>
      </c>
    </row>
    <row r="14" spans="1:14" s="110" customFormat="1" ht="9.9" customHeight="1" x14ac:dyDescent="0.15">
      <c r="A14" s="110" t="s">
        <v>52</v>
      </c>
      <c r="B14" s="121">
        <v>8</v>
      </c>
      <c r="C14" s="121">
        <v>72</v>
      </c>
      <c r="D14" s="121">
        <v>242</v>
      </c>
      <c r="E14" s="121">
        <v>179</v>
      </c>
      <c r="F14" s="121">
        <v>13</v>
      </c>
      <c r="G14" s="121">
        <v>27</v>
      </c>
      <c r="H14" s="121">
        <v>34</v>
      </c>
      <c r="I14" s="218" t="s">
        <v>25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575</v>
      </c>
    </row>
    <row r="15" spans="1:14" s="110" customFormat="1" ht="9.9" customHeight="1" x14ac:dyDescent="0.15">
      <c r="A15" s="110" t="s">
        <v>118</v>
      </c>
      <c r="B15" s="218" t="s">
        <v>25</v>
      </c>
      <c r="C15" s="218" t="s">
        <v>25</v>
      </c>
      <c r="D15" s="218" t="s">
        <v>25</v>
      </c>
      <c r="E15" s="218" t="s">
        <v>25</v>
      </c>
      <c r="F15" s="121">
        <v>7</v>
      </c>
      <c r="G15" s="218" t="s">
        <v>25</v>
      </c>
      <c r="H15" s="121">
        <v>2</v>
      </c>
      <c r="I15" s="121">
        <v>21</v>
      </c>
      <c r="J15" s="121">
        <v>30</v>
      </c>
      <c r="K15" s="121">
        <v>24</v>
      </c>
      <c r="L15" s="121">
        <v>11</v>
      </c>
      <c r="M15" s="121">
        <v>15</v>
      </c>
      <c r="N15" s="122">
        <v>110</v>
      </c>
    </row>
    <row r="16" spans="1:14" s="110" customFormat="1" ht="9.9" customHeight="1" x14ac:dyDescent="0.15">
      <c r="A16" s="110" t="s">
        <v>212</v>
      </c>
      <c r="B16" s="121">
        <v>214</v>
      </c>
      <c r="C16" s="121">
        <v>164</v>
      </c>
      <c r="D16" s="121">
        <v>246</v>
      </c>
      <c r="E16" s="121">
        <v>141</v>
      </c>
      <c r="F16" s="121">
        <v>159</v>
      </c>
      <c r="G16" s="121">
        <v>101</v>
      </c>
      <c r="H16" s="121">
        <v>26</v>
      </c>
      <c r="I16" s="121">
        <v>206</v>
      </c>
      <c r="J16" s="218" t="s">
        <v>25</v>
      </c>
      <c r="K16" s="121">
        <v>316</v>
      </c>
      <c r="L16" s="121">
        <v>360</v>
      </c>
      <c r="M16" s="121">
        <v>30</v>
      </c>
      <c r="N16" s="122">
        <v>1963</v>
      </c>
    </row>
    <row r="17" spans="1:14" s="110" customFormat="1" ht="9.9" customHeight="1" x14ac:dyDescent="0.15">
      <c r="A17" s="123" t="s">
        <v>185</v>
      </c>
      <c r="B17" s="219" t="s">
        <v>25</v>
      </c>
      <c r="C17" s="124">
        <v>1</v>
      </c>
      <c r="D17" s="219" t="s">
        <v>25</v>
      </c>
      <c r="E17" s="219" t="s">
        <v>25</v>
      </c>
      <c r="F17" s="219" t="s">
        <v>25</v>
      </c>
      <c r="G17" s="219" t="s">
        <v>25</v>
      </c>
      <c r="H17" s="124">
        <v>5</v>
      </c>
      <c r="I17" s="124">
        <v>15</v>
      </c>
      <c r="J17" s="124">
        <v>18</v>
      </c>
      <c r="K17" s="124">
        <v>2</v>
      </c>
      <c r="L17" s="124">
        <v>4</v>
      </c>
      <c r="M17" s="124">
        <v>21</v>
      </c>
      <c r="N17" s="125">
        <v>66</v>
      </c>
    </row>
    <row r="18" spans="1:14" s="110" customFormat="1" ht="9.9" customHeight="1" x14ac:dyDescent="0.15">
      <c r="A18" s="126"/>
      <c r="B18" s="220"/>
      <c r="C18" s="127"/>
      <c r="D18" s="220"/>
      <c r="E18" s="220"/>
      <c r="F18" s="220"/>
      <c r="G18" s="220"/>
      <c r="H18" s="127"/>
      <c r="I18" s="127"/>
      <c r="J18" s="127"/>
      <c r="K18" s="127"/>
      <c r="L18" s="127"/>
      <c r="M18" s="127"/>
      <c r="N18" s="128"/>
    </row>
    <row r="19" spans="1:14" s="110" customFormat="1" ht="9.9" customHeight="1" x14ac:dyDescent="0.15">
      <c r="A19" s="123" t="s">
        <v>57</v>
      </c>
      <c r="B19" s="219" t="s">
        <v>25</v>
      </c>
      <c r="C19" s="219" t="s">
        <v>25</v>
      </c>
      <c r="D19" s="124">
        <v>16</v>
      </c>
      <c r="E19" s="124">
        <v>50</v>
      </c>
      <c r="F19" s="124">
        <v>180</v>
      </c>
      <c r="G19" s="124">
        <v>85</v>
      </c>
      <c r="H19" s="124">
        <v>45</v>
      </c>
      <c r="I19" s="219" t="s">
        <v>25</v>
      </c>
      <c r="J19" s="219" t="s">
        <v>25</v>
      </c>
      <c r="K19" s="124" t="s">
        <v>25</v>
      </c>
      <c r="L19" s="124" t="s">
        <v>25</v>
      </c>
      <c r="M19" s="124" t="s">
        <v>25</v>
      </c>
      <c r="N19" s="125">
        <v>376</v>
      </c>
    </row>
    <row r="20" spans="1:14" s="110" customFormat="1" ht="9.9" customHeight="1" x14ac:dyDescent="0.15">
      <c r="A20" s="126"/>
      <c r="B20" s="220"/>
      <c r="C20" s="220"/>
      <c r="D20" s="127"/>
      <c r="E20" s="127"/>
      <c r="F20" s="127"/>
      <c r="G20" s="127"/>
      <c r="H20" s="127"/>
      <c r="I20" s="220"/>
      <c r="J20" s="220"/>
      <c r="K20" s="127"/>
      <c r="L20" s="127"/>
      <c r="M20" s="127"/>
      <c r="N20" s="128"/>
    </row>
    <row r="21" spans="1:14" s="99" customFormat="1" ht="9.9" customHeight="1" x14ac:dyDescent="0.3">
      <c r="A21" s="4" t="s">
        <v>16</v>
      </c>
      <c r="B21" s="6">
        <f>SUM(B6:B7)</f>
        <v>199</v>
      </c>
      <c r="C21" s="6">
        <f t="shared" ref="C21:N21" si="0">SUM(C6:C7)</f>
        <v>88</v>
      </c>
      <c r="D21" s="6">
        <f t="shared" si="0"/>
        <v>24</v>
      </c>
      <c r="E21" s="6">
        <f t="shared" si="0"/>
        <v>0</v>
      </c>
      <c r="F21" s="6">
        <f t="shared" si="0"/>
        <v>0</v>
      </c>
      <c r="G21" s="6">
        <f t="shared" si="0"/>
        <v>0</v>
      </c>
      <c r="H21" s="6">
        <f t="shared" si="0"/>
        <v>0</v>
      </c>
      <c r="I21" s="6">
        <f t="shared" si="0"/>
        <v>0</v>
      </c>
      <c r="J21" s="6">
        <f t="shared" si="0"/>
        <v>0</v>
      </c>
      <c r="K21" s="6">
        <f t="shared" si="0"/>
        <v>123</v>
      </c>
      <c r="L21" s="6">
        <f t="shared" si="0"/>
        <v>92</v>
      </c>
      <c r="M21" s="6">
        <f t="shared" si="0"/>
        <v>397</v>
      </c>
      <c r="N21" s="5">
        <f t="shared" si="0"/>
        <v>923</v>
      </c>
    </row>
    <row r="22" spans="1:14" s="99" customFormat="1" ht="9.9" customHeight="1" x14ac:dyDescent="0.3">
      <c r="A22" s="4" t="s">
        <v>17</v>
      </c>
      <c r="B22" s="6">
        <f>SUM(B9:B11)</f>
        <v>78</v>
      </c>
      <c r="C22" s="6">
        <f t="shared" ref="C22:N22" si="1">SUM(C9:C11)</f>
        <v>45</v>
      </c>
      <c r="D22" s="6">
        <f t="shared" si="1"/>
        <v>77</v>
      </c>
      <c r="E22" s="6">
        <f t="shared" si="1"/>
        <v>59</v>
      </c>
      <c r="F22" s="6">
        <f t="shared" si="1"/>
        <v>86</v>
      </c>
      <c r="G22" s="6">
        <f t="shared" si="1"/>
        <v>35</v>
      </c>
      <c r="H22" s="6">
        <f t="shared" si="1"/>
        <v>1</v>
      </c>
      <c r="I22" s="6">
        <f t="shared" si="1"/>
        <v>0</v>
      </c>
      <c r="J22" s="6">
        <f t="shared" si="1"/>
        <v>2</v>
      </c>
      <c r="K22" s="6">
        <f t="shared" si="1"/>
        <v>19</v>
      </c>
      <c r="L22" s="6">
        <f t="shared" si="1"/>
        <v>41</v>
      </c>
      <c r="M22" s="6">
        <f t="shared" si="1"/>
        <v>158</v>
      </c>
      <c r="N22" s="6">
        <f t="shared" si="1"/>
        <v>601</v>
      </c>
    </row>
    <row r="23" spans="1:14" s="99" customFormat="1" ht="9.9" customHeight="1" x14ac:dyDescent="0.3">
      <c r="A23" s="4" t="s">
        <v>18</v>
      </c>
      <c r="B23" s="6">
        <f>SUM(B13:B17)</f>
        <v>222</v>
      </c>
      <c r="C23" s="6">
        <f t="shared" ref="C23:N23" si="2">SUM(C13:C17)</f>
        <v>237</v>
      </c>
      <c r="D23" s="6">
        <f t="shared" si="2"/>
        <v>508</v>
      </c>
      <c r="E23" s="6">
        <f t="shared" si="2"/>
        <v>391</v>
      </c>
      <c r="F23" s="6">
        <f t="shared" si="2"/>
        <v>227</v>
      </c>
      <c r="G23" s="6">
        <f t="shared" si="2"/>
        <v>186</v>
      </c>
      <c r="H23" s="6">
        <f t="shared" si="2"/>
        <v>192</v>
      </c>
      <c r="I23" s="6">
        <f t="shared" si="2"/>
        <v>332</v>
      </c>
      <c r="J23" s="6">
        <f t="shared" si="2"/>
        <v>87</v>
      </c>
      <c r="K23" s="6">
        <f t="shared" si="2"/>
        <v>408</v>
      </c>
      <c r="L23" s="6">
        <f t="shared" si="2"/>
        <v>414</v>
      </c>
      <c r="M23" s="6">
        <f t="shared" si="2"/>
        <v>192</v>
      </c>
      <c r="N23" s="6">
        <f t="shared" si="2"/>
        <v>3396</v>
      </c>
    </row>
    <row r="24" spans="1:14" s="99" customFormat="1" ht="9.9" customHeight="1" x14ac:dyDescent="0.3">
      <c r="A24" s="4" t="s">
        <v>19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s="99" customFormat="1" ht="9.9" customHeight="1" x14ac:dyDescent="0.3">
      <c r="A25" s="4" t="s">
        <v>20</v>
      </c>
      <c r="B25" s="6">
        <f>SUM(B19)</f>
        <v>0</v>
      </c>
      <c r="C25" s="6">
        <f t="shared" ref="C25:N25" si="3">SUM(C19)</f>
        <v>0</v>
      </c>
      <c r="D25" s="6">
        <f t="shared" si="3"/>
        <v>16</v>
      </c>
      <c r="E25" s="6">
        <f t="shared" si="3"/>
        <v>50</v>
      </c>
      <c r="F25" s="6">
        <f t="shared" si="3"/>
        <v>180</v>
      </c>
      <c r="G25" s="6">
        <f t="shared" si="3"/>
        <v>85</v>
      </c>
      <c r="H25" s="6">
        <f t="shared" si="3"/>
        <v>45</v>
      </c>
      <c r="I25" s="6">
        <f t="shared" si="3"/>
        <v>0</v>
      </c>
      <c r="J25" s="6">
        <f t="shared" si="3"/>
        <v>0</v>
      </c>
      <c r="K25" s="6">
        <f t="shared" si="3"/>
        <v>0</v>
      </c>
      <c r="L25" s="6">
        <f t="shared" si="3"/>
        <v>0</v>
      </c>
      <c r="M25" s="6">
        <f t="shared" si="3"/>
        <v>0</v>
      </c>
      <c r="N25" s="6">
        <f t="shared" si="3"/>
        <v>376</v>
      </c>
    </row>
    <row r="26" spans="1:14" s="93" customFormat="1" ht="11.25" customHeight="1" x14ac:dyDescent="0.3">
      <c r="A26" s="81" t="s">
        <v>21</v>
      </c>
      <c r="B26" s="82">
        <f>SUM(B21:B25)</f>
        <v>499</v>
      </c>
      <c r="C26" s="82">
        <f t="shared" ref="C26:N26" si="4">SUM(C21:C25)</f>
        <v>370</v>
      </c>
      <c r="D26" s="82">
        <f t="shared" si="4"/>
        <v>625</v>
      </c>
      <c r="E26" s="82">
        <f t="shared" si="4"/>
        <v>500</v>
      </c>
      <c r="F26" s="82">
        <f t="shared" si="4"/>
        <v>493</v>
      </c>
      <c r="G26" s="82">
        <f t="shared" si="4"/>
        <v>306</v>
      </c>
      <c r="H26" s="82">
        <f t="shared" si="4"/>
        <v>238</v>
      </c>
      <c r="I26" s="82">
        <f t="shared" si="4"/>
        <v>332</v>
      </c>
      <c r="J26" s="82">
        <f t="shared" si="4"/>
        <v>89</v>
      </c>
      <c r="K26" s="82">
        <f t="shared" si="4"/>
        <v>550</v>
      </c>
      <c r="L26" s="82">
        <f t="shared" si="4"/>
        <v>547</v>
      </c>
      <c r="M26" s="82">
        <f t="shared" si="4"/>
        <v>747</v>
      </c>
      <c r="N26" s="82">
        <f t="shared" si="4"/>
        <v>5296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71" customFormat="1" ht="11.25" customHeight="1" x14ac:dyDescent="0.25">
      <c r="A5" s="60" t="s">
        <v>3</v>
      </c>
      <c r="B5" s="61" t="s">
        <v>4</v>
      </c>
      <c r="C5" s="61" t="s">
        <v>5</v>
      </c>
      <c r="D5" s="61" t="s">
        <v>6</v>
      </c>
      <c r="E5" s="61" t="s">
        <v>7</v>
      </c>
      <c r="F5" s="61" t="s">
        <v>8</v>
      </c>
      <c r="G5" s="61" t="s">
        <v>9</v>
      </c>
      <c r="H5" s="61" t="s">
        <v>10</v>
      </c>
      <c r="I5" s="61" t="s">
        <v>11</v>
      </c>
      <c r="J5" s="61" t="s">
        <v>12</v>
      </c>
      <c r="K5" s="61" t="s">
        <v>13</v>
      </c>
      <c r="L5" s="61" t="s">
        <v>14</v>
      </c>
      <c r="M5" s="61" t="s">
        <v>15</v>
      </c>
      <c r="N5" s="61" t="s">
        <v>0</v>
      </c>
    </row>
    <row r="6" spans="1:14" s="110" customFormat="1" ht="8.4" x14ac:dyDescent="0.15">
      <c r="A6" s="110" t="s">
        <v>127</v>
      </c>
      <c r="B6" s="218" t="s">
        <v>25</v>
      </c>
      <c r="C6" s="218" t="s">
        <v>25</v>
      </c>
      <c r="D6" s="121">
        <v>1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218" t="s">
        <v>25</v>
      </c>
      <c r="K6" s="218" t="s">
        <v>25</v>
      </c>
      <c r="L6" s="121" t="s">
        <v>25</v>
      </c>
      <c r="M6" s="121" t="s">
        <v>25</v>
      </c>
      <c r="N6" s="122">
        <v>1</v>
      </c>
    </row>
    <row r="7" spans="1:14" s="110" customFormat="1" ht="8.4" x14ac:dyDescent="0.15">
      <c r="A7" s="110" t="s">
        <v>68</v>
      </c>
      <c r="B7" s="218" t="s">
        <v>25</v>
      </c>
      <c r="C7" s="218" t="s">
        <v>25</v>
      </c>
      <c r="D7" s="218" t="s">
        <v>25</v>
      </c>
      <c r="E7" s="218" t="s">
        <v>25</v>
      </c>
      <c r="F7" s="218" t="s">
        <v>25</v>
      </c>
      <c r="G7" s="121">
        <v>1</v>
      </c>
      <c r="H7" s="218" t="s">
        <v>25</v>
      </c>
      <c r="I7" s="218" t="s">
        <v>25</v>
      </c>
      <c r="J7" s="218" t="s">
        <v>25</v>
      </c>
      <c r="K7" s="218" t="s">
        <v>25</v>
      </c>
      <c r="L7" s="121" t="s">
        <v>25</v>
      </c>
      <c r="M7" s="121" t="s">
        <v>25</v>
      </c>
      <c r="N7" s="122">
        <v>1</v>
      </c>
    </row>
    <row r="8" spans="1:14" s="110" customFormat="1" ht="8.4" x14ac:dyDescent="0.15">
      <c r="A8" s="110" t="s">
        <v>115</v>
      </c>
      <c r="B8" s="218" t="s">
        <v>25</v>
      </c>
      <c r="C8" s="218" t="s">
        <v>25</v>
      </c>
      <c r="D8" s="218" t="s">
        <v>25</v>
      </c>
      <c r="E8" s="218" t="s">
        <v>25</v>
      </c>
      <c r="F8" s="218" t="s">
        <v>25</v>
      </c>
      <c r="G8" s="121">
        <v>1</v>
      </c>
      <c r="H8" s="218" t="s">
        <v>25</v>
      </c>
      <c r="I8" s="218" t="s">
        <v>25</v>
      </c>
      <c r="J8" s="218" t="s">
        <v>25</v>
      </c>
      <c r="K8" s="218" t="s">
        <v>25</v>
      </c>
      <c r="L8" s="121">
        <v>1</v>
      </c>
      <c r="M8" s="121" t="s">
        <v>25</v>
      </c>
      <c r="N8" s="122">
        <v>2</v>
      </c>
    </row>
    <row r="9" spans="1:14" s="110" customFormat="1" ht="8.4" x14ac:dyDescent="0.15">
      <c r="A9" s="110" t="s">
        <v>83</v>
      </c>
      <c r="B9" s="121">
        <v>4</v>
      </c>
      <c r="C9" s="121">
        <v>1</v>
      </c>
      <c r="D9" s="121">
        <v>4</v>
      </c>
      <c r="E9" s="121">
        <v>1</v>
      </c>
      <c r="F9" s="218" t="s">
        <v>25</v>
      </c>
      <c r="G9" s="121">
        <v>1</v>
      </c>
      <c r="H9" s="121">
        <v>1</v>
      </c>
      <c r="I9" s="218" t="s">
        <v>25</v>
      </c>
      <c r="J9" s="121">
        <v>3</v>
      </c>
      <c r="K9" s="121">
        <v>6</v>
      </c>
      <c r="L9" s="121">
        <v>6</v>
      </c>
      <c r="M9" s="121">
        <v>4</v>
      </c>
      <c r="N9" s="122">
        <v>31</v>
      </c>
    </row>
    <row r="10" spans="1:14" s="110" customFormat="1" ht="8.4" x14ac:dyDescent="0.15">
      <c r="A10" s="110" t="s">
        <v>96</v>
      </c>
      <c r="B10" s="121">
        <v>1</v>
      </c>
      <c r="C10" s="121">
        <v>44</v>
      </c>
      <c r="D10" s="218" t="s">
        <v>25</v>
      </c>
      <c r="E10" s="218" t="s">
        <v>25</v>
      </c>
      <c r="F10" s="218" t="s">
        <v>25</v>
      </c>
      <c r="G10" s="218" t="s">
        <v>25</v>
      </c>
      <c r="H10" s="218" t="s">
        <v>25</v>
      </c>
      <c r="I10" s="218" t="s">
        <v>25</v>
      </c>
      <c r="J10" s="121">
        <v>1</v>
      </c>
      <c r="K10" s="218" t="s">
        <v>25</v>
      </c>
      <c r="L10" s="121" t="s">
        <v>25</v>
      </c>
      <c r="M10" s="121" t="s">
        <v>25</v>
      </c>
      <c r="N10" s="122">
        <v>46</v>
      </c>
    </row>
    <row r="11" spans="1:14" s="110" customFormat="1" ht="8.4" x14ac:dyDescent="0.15">
      <c r="A11" s="123" t="s">
        <v>181</v>
      </c>
      <c r="B11" s="124">
        <v>300</v>
      </c>
      <c r="C11" s="124">
        <v>1192</v>
      </c>
      <c r="D11" s="124">
        <v>950</v>
      </c>
      <c r="E11" s="219" t="s">
        <v>25</v>
      </c>
      <c r="F11" s="219" t="s">
        <v>25</v>
      </c>
      <c r="G11" s="219" t="s">
        <v>25</v>
      </c>
      <c r="H11" s="219" t="s">
        <v>25</v>
      </c>
      <c r="I11" s="219" t="s">
        <v>25</v>
      </c>
      <c r="J11" s="124">
        <v>1</v>
      </c>
      <c r="K11" s="124">
        <v>215</v>
      </c>
      <c r="L11" s="124">
        <v>1619</v>
      </c>
      <c r="M11" s="124">
        <v>1392</v>
      </c>
      <c r="N11" s="125">
        <v>5669</v>
      </c>
    </row>
    <row r="12" spans="1:14" s="110" customFormat="1" ht="8.4" x14ac:dyDescent="0.15">
      <c r="A12" s="126"/>
      <c r="B12" s="127"/>
      <c r="C12" s="127"/>
      <c r="D12" s="127"/>
      <c r="E12" s="220"/>
      <c r="F12" s="220"/>
      <c r="G12" s="220"/>
      <c r="H12" s="220"/>
      <c r="I12" s="220"/>
      <c r="J12" s="127"/>
      <c r="K12" s="127"/>
      <c r="L12" s="127"/>
      <c r="M12" s="127"/>
      <c r="N12" s="128"/>
    </row>
    <row r="13" spans="1:14" s="110" customFormat="1" ht="8.4" x14ac:dyDescent="0.15">
      <c r="A13" s="110" t="s">
        <v>112</v>
      </c>
      <c r="B13" s="218" t="s">
        <v>25</v>
      </c>
      <c r="C13" s="218" t="s">
        <v>25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218" t="s">
        <v>25</v>
      </c>
      <c r="K13" s="218" t="s">
        <v>25</v>
      </c>
      <c r="L13" s="121" t="s">
        <v>25</v>
      </c>
      <c r="M13" s="121">
        <v>1</v>
      </c>
      <c r="N13" s="122">
        <v>1</v>
      </c>
    </row>
    <row r="14" spans="1:14" s="110" customFormat="1" ht="8.4" x14ac:dyDescent="0.15">
      <c r="A14" s="110" t="s">
        <v>192</v>
      </c>
      <c r="B14" s="121">
        <v>11</v>
      </c>
      <c r="C14" s="121">
        <v>9</v>
      </c>
      <c r="D14" s="121">
        <v>25</v>
      </c>
      <c r="E14" s="121">
        <v>10</v>
      </c>
      <c r="F14" s="121">
        <v>1</v>
      </c>
      <c r="G14" s="218" t="s">
        <v>25</v>
      </c>
      <c r="H14" s="218" t="s">
        <v>25</v>
      </c>
      <c r="I14" s="218" t="s">
        <v>25</v>
      </c>
      <c r="J14" s="121">
        <v>1</v>
      </c>
      <c r="K14" s="218" t="s">
        <v>25</v>
      </c>
      <c r="L14" s="121" t="s">
        <v>25</v>
      </c>
      <c r="M14" s="121" t="s">
        <v>25</v>
      </c>
      <c r="N14" s="122">
        <v>57</v>
      </c>
    </row>
    <row r="15" spans="1:14" s="110" customFormat="1" ht="8.4" x14ac:dyDescent="0.15">
      <c r="A15" s="110" t="s">
        <v>237</v>
      </c>
      <c r="B15" s="121">
        <v>5</v>
      </c>
      <c r="C15" s="121">
        <v>1</v>
      </c>
      <c r="D15" s="121">
        <v>1</v>
      </c>
      <c r="E15" s="121">
        <v>8</v>
      </c>
      <c r="F15" s="121">
        <v>37</v>
      </c>
      <c r="G15" s="218" t="s">
        <v>25</v>
      </c>
      <c r="H15" s="121">
        <v>3</v>
      </c>
      <c r="I15" s="121">
        <v>68</v>
      </c>
      <c r="J15" s="121">
        <v>2</v>
      </c>
      <c r="K15" s="121">
        <v>27</v>
      </c>
      <c r="L15" s="121">
        <v>2</v>
      </c>
      <c r="M15" s="121">
        <v>12</v>
      </c>
      <c r="N15" s="122">
        <v>166</v>
      </c>
    </row>
    <row r="16" spans="1:14" s="110" customFormat="1" ht="8.4" x14ac:dyDescent="0.15">
      <c r="A16" s="110" t="s">
        <v>138</v>
      </c>
      <c r="B16" s="121">
        <v>48</v>
      </c>
      <c r="C16" s="121">
        <v>19</v>
      </c>
      <c r="D16" s="121">
        <v>17</v>
      </c>
      <c r="E16" s="121">
        <v>12</v>
      </c>
      <c r="F16" s="121">
        <v>5</v>
      </c>
      <c r="G16" s="121">
        <v>3</v>
      </c>
      <c r="H16" s="121">
        <v>27</v>
      </c>
      <c r="I16" s="121">
        <v>6</v>
      </c>
      <c r="J16" s="121">
        <v>26</v>
      </c>
      <c r="K16" s="121">
        <v>42</v>
      </c>
      <c r="L16" s="121">
        <v>15</v>
      </c>
      <c r="M16" s="121">
        <v>12</v>
      </c>
      <c r="N16" s="122">
        <v>232</v>
      </c>
    </row>
    <row r="17" spans="1:14" s="110" customFormat="1" ht="8.4" x14ac:dyDescent="0.15">
      <c r="A17" s="110" t="s">
        <v>37</v>
      </c>
      <c r="B17" s="218" t="s">
        <v>25</v>
      </c>
      <c r="C17" s="218" t="s">
        <v>25</v>
      </c>
      <c r="D17" s="218" t="s">
        <v>25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218" t="s">
        <v>25</v>
      </c>
      <c r="L17" s="121" t="s">
        <v>25</v>
      </c>
      <c r="M17" s="121">
        <v>2</v>
      </c>
      <c r="N17" s="122">
        <v>2</v>
      </c>
    </row>
    <row r="18" spans="1:14" s="110" customFormat="1" ht="8.4" x14ac:dyDescent="0.15">
      <c r="A18" s="110" t="s">
        <v>179</v>
      </c>
      <c r="B18" s="121">
        <v>33</v>
      </c>
      <c r="C18" s="121">
        <v>26</v>
      </c>
      <c r="D18" s="121">
        <v>164</v>
      </c>
      <c r="E18" s="121">
        <v>138</v>
      </c>
      <c r="F18" s="121">
        <v>50</v>
      </c>
      <c r="G18" s="121">
        <v>395</v>
      </c>
      <c r="H18" s="121">
        <v>2660</v>
      </c>
      <c r="I18" s="121">
        <v>167</v>
      </c>
      <c r="J18" s="121">
        <v>1097</v>
      </c>
      <c r="K18" s="121">
        <v>44</v>
      </c>
      <c r="L18" s="121">
        <v>32</v>
      </c>
      <c r="M18" s="121">
        <v>30</v>
      </c>
      <c r="N18" s="122">
        <v>4836</v>
      </c>
    </row>
    <row r="19" spans="1:14" s="110" customFormat="1" ht="8.4" x14ac:dyDescent="0.15">
      <c r="A19" s="110" t="s">
        <v>238</v>
      </c>
      <c r="B19" s="218" t="s">
        <v>25</v>
      </c>
      <c r="C19" s="218" t="s">
        <v>25</v>
      </c>
      <c r="D19" s="218" t="s">
        <v>25</v>
      </c>
      <c r="E19" s="218" t="s">
        <v>25</v>
      </c>
      <c r="F19" s="218" t="s">
        <v>25</v>
      </c>
      <c r="G19" s="218" t="s">
        <v>25</v>
      </c>
      <c r="H19" s="218" t="s">
        <v>25</v>
      </c>
      <c r="I19" s="121">
        <v>86</v>
      </c>
      <c r="J19" s="218" t="s">
        <v>25</v>
      </c>
      <c r="K19" s="218" t="s">
        <v>25</v>
      </c>
      <c r="L19" s="121" t="s">
        <v>25</v>
      </c>
      <c r="M19" s="121" t="s">
        <v>25</v>
      </c>
      <c r="N19" s="122">
        <v>86</v>
      </c>
    </row>
    <row r="20" spans="1:14" s="110" customFormat="1" ht="8.4" x14ac:dyDescent="0.15">
      <c r="A20" s="110" t="s">
        <v>180</v>
      </c>
      <c r="B20" s="121">
        <v>407</v>
      </c>
      <c r="C20" s="121">
        <v>314</v>
      </c>
      <c r="D20" s="121">
        <v>461</v>
      </c>
      <c r="E20" s="121">
        <v>390</v>
      </c>
      <c r="F20" s="121">
        <v>488</v>
      </c>
      <c r="G20" s="121">
        <v>365</v>
      </c>
      <c r="H20" s="121">
        <v>383</v>
      </c>
      <c r="I20" s="121">
        <v>15</v>
      </c>
      <c r="J20" s="121">
        <v>598</v>
      </c>
      <c r="K20" s="121">
        <v>500</v>
      </c>
      <c r="L20" s="121">
        <v>466</v>
      </c>
      <c r="M20" s="121">
        <v>371</v>
      </c>
      <c r="N20" s="122">
        <v>4758</v>
      </c>
    </row>
    <row r="21" spans="1:14" s="110" customFormat="1" ht="8.4" x14ac:dyDescent="0.15">
      <c r="A21" s="110" t="s">
        <v>236</v>
      </c>
      <c r="B21" s="218" t="s">
        <v>25</v>
      </c>
      <c r="C21" s="218" t="s">
        <v>25</v>
      </c>
      <c r="D21" s="218" t="s">
        <v>25</v>
      </c>
      <c r="E21" s="218" t="s">
        <v>25</v>
      </c>
      <c r="F21" s="218" t="s">
        <v>25</v>
      </c>
      <c r="G21" s="218" t="s">
        <v>25</v>
      </c>
      <c r="H21" s="218" t="s">
        <v>25</v>
      </c>
      <c r="I21" s="218" t="s">
        <v>25</v>
      </c>
      <c r="J21" s="218" t="s">
        <v>25</v>
      </c>
      <c r="K21" s="218" t="s">
        <v>25</v>
      </c>
      <c r="L21" s="121">
        <v>1</v>
      </c>
      <c r="M21" s="121" t="s">
        <v>25</v>
      </c>
      <c r="N21" s="122">
        <v>1</v>
      </c>
    </row>
    <row r="22" spans="1:14" s="110" customFormat="1" ht="8.4" x14ac:dyDescent="0.15">
      <c r="A22" s="110" t="s">
        <v>141</v>
      </c>
      <c r="B22" s="218" t="s">
        <v>25</v>
      </c>
      <c r="C22" s="218" t="s">
        <v>25</v>
      </c>
      <c r="D22" s="218" t="s">
        <v>25</v>
      </c>
      <c r="E22" s="218" t="s">
        <v>25</v>
      </c>
      <c r="F22" s="218" t="s">
        <v>25</v>
      </c>
      <c r="G22" s="218" t="s">
        <v>25</v>
      </c>
      <c r="H22" s="218" t="s">
        <v>25</v>
      </c>
      <c r="I22" s="218" t="s">
        <v>25</v>
      </c>
      <c r="J22" s="121">
        <v>6</v>
      </c>
      <c r="K22" s="218" t="s">
        <v>25</v>
      </c>
      <c r="L22" s="121" t="s">
        <v>25</v>
      </c>
      <c r="M22" s="121" t="s">
        <v>25</v>
      </c>
      <c r="N22" s="122">
        <v>6</v>
      </c>
    </row>
    <row r="23" spans="1:14" s="110" customFormat="1" ht="8.4" x14ac:dyDescent="0.15">
      <c r="A23" s="110" t="s">
        <v>142</v>
      </c>
      <c r="B23" s="218" t="s">
        <v>25</v>
      </c>
      <c r="C23" s="218" t="s">
        <v>25</v>
      </c>
      <c r="D23" s="218" t="s">
        <v>25</v>
      </c>
      <c r="E23" s="218" t="s">
        <v>25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121">
        <v>16</v>
      </c>
      <c r="K23" s="218" t="s">
        <v>25</v>
      </c>
      <c r="L23" s="121" t="s">
        <v>25</v>
      </c>
      <c r="M23" s="121" t="s">
        <v>25</v>
      </c>
      <c r="N23" s="122">
        <v>16</v>
      </c>
    </row>
    <row r="24" spans="1:14" s="110" customFormat="1" ht="8.4" x14ac:dyDescent="0.15">
      <c r="A24" s="110" t="s">
        <v>143</v>
      </c>
      <c r="B24" s="121">
        <v>1225</v>
      </c>
      <c r="C24" s="121">
        <v>851</v>
      </c>
      <c r="D24" s="121">
        <v>289</v>
      </c>
      <c r="E24" s="121">
        <v>6</v>
      </c>
      <c r="F24" s="121">
        <v>2</v>
      </c>
      <c r="G24" s="218" t="s">
        <v>25</v>
      </c>
      <c r="H24" s="121">
        <v>1</v>
      </c>
      <c r="I24" s="121">
        <v>11</v>
      </c>
      <c r="J24" s="121">
        <v>235</v>
      </c>
      <c r="K24" s="121">
        <v>441</v>
      </c>
      <c r="L24" s="121">
        <v>773</v>
      </c>
      <c r="M24" s="121">
        <v>766</v>
      </c>
      <c r="N24" s="122">
        <v>4600</v>
      </c>
    </row>
    <row r="25" spans="1:14" s="110" customFormat="1" ht="8.4" x14ac:dyDescent="0.15">
      <c r="A25" s="110" t="s">
        <v>165</v>
      </c>
      <c r="B25" s="121">
        <v>1</v>
      </c>
      <c r="C25" s="218" t="s">
        <v>25</v>
      </c>
      <c r="D25" s="121">
        <v>3</v>
      </c>
      <c r="E25" s="121">
        <v>4</v>
      </c>
      <c r="F25" s="218" t="s">
        <v>25</v>
      </c>
      <c r="G25" s="121">
        <v>4</v>
      </c>
      <c r="H25" s="121">
        <v>1</v>
      </c>
      <c r="I25" s="121">
        <v>2</v>
      </c>
      <c r="J25" s="218" t="s">
        <v>25</v>
      </c>
      <c r="K25" s="121">
        <v>1</v>
      </c>
      <c r="L25" s="121">
        <v>1</v>
      </c>
      <c r="M25" s="121">
        <v>4</v>
      </c>
      <c r="N25" s="122">
        <v>21</v>
      </c>
    </row>
    <row r="26" spans="1:14" s="110" customFormat="1" ht="8.4" x14ac:dyDescent="0.15">
      <c r="A26" s="110" t="s">
        <v>99</v>
      </c>
      <c r="B26" s="218" t="s">
        <v>25</v>
      </c>
      <c r="C26" s="218" t="s">
        <v>25</v>
      </c>
      <c r="D26" s="218" t="s">
        <v>25</v>
      </c>
      <c r="E26" s="218" t="s">
        <v>25</v>
      </c>
      <c r="F26" s="218" t="s">
        <v>25</v>
      </c>
      <c r="G26" s="121">
        <v>1</v>
      </c>
      <c r="H26" s="218" t="s">
        <v>25</v>
      </c>
      <c r="I26" s="218" t="s">
        <v>25</v>
      </c>
      <c r="J26" s="218" t="s">
        <v>25</v>
      </c>
      <c r="K26" s="218" t="s">
        <v>25</v>
      </c>
      <c r="L26" s="121" t="s">
        <v>25</v>
      </c>
      <c r="M26" s="121" t="s">
        <v>25</v>
      </c>
      <c r="N26" s="122">
        <v>1</v>
      </c>
    </row>
    <row r="27" spans="1:14" s="110" customFormat="1" ht="8.4" x14ac:dyDescent="0.15">
      <c r="A27" s="110" t="s">
        <v>206</v>
      </c>
      <c r="B27" s="121">
        <v>40718</v>
      </c>
      <c r="C27" s="121">
        <v>35667</v>
      </c>
      <c r="D27" s="121">
        <v>36487</v>
      </c>
      <c r="E27" s="121">
        <v>28083</v>
      </c>
      <c r="F27" s="121">
        <v>36091</v>
      </c>
      <c r="G27" s="121">
        <v>32034</v>
      </c>
      <c r="H27" s="121">
        <v>35354</v>
      </c>
      <c r="I27" s="121">
        <v>29576</v>
      </c>
      <c r="J27" s="121">
        <v>30372</v>
      </c>
      <c r="K27" s="121">
        <v>25940</v>
      </c>
      <c r="L27" s="121">
        <v>22801</v>
      </c>
      <c r="M27" s="121">
        <v>24427</v>
      </c>
      <c r="N27" s="122">
        <v>377550</v>
      </c>
    </row>
    <row r="28" spans="1:14" s="110" customFormat="1" ht="8.4" x14ac:dyDescent="0.15">
      <c r="A28" s="110" t="s">
        <v>207</v>
      </c>
      <c r="B28" s="121">
        <v>9129</v>
      </c>
      <c r="C28" s="121">
        <v>1550</v>
      </c>
      <c r="D28" s="121">
        <v>20</v>
      </c>
      <c r="E28" s="218" t="s">
        <v>25</v>
      </c>
      <c r="F28" s="218" t="s">
        <v>25</v>
      </c>
      <c r="G28" s="121">
        <v>36</v>
      </c>
      <c r="H28" s="121">
        <v>1796</v>
      </c>
      <c r="I28" s="121">
        <v>7774</v>
      </c>
      <c r="J28" s="121">
        <v>9430</v>
      </c>
      <c r="K28" s="121">
        <v>12613</v>
      </c>
      <c r="L28" s="121">
        <v>8315</v>
      </c>
      <c r="M28" s="121">
        <v>13533</v>
      </c>
      <c r="N28" s="122">
        <v>64196</v>
      </c>
    </row>
    <row r="29" spans="1:14" s="110" customFormat="1" ht="8.4" x14ac:dyDescent="0.15">
      <c r="A29" s="110" t="s">
        <v>221</v>
      </c>
      <c r="B29" s="121">
        <v>32</v>
      </c>
      <c r="C29" s="121">
        <v>33</v>
      </c>
      <c r="D29" s="121">
        <v>43</v>
      </c>
      <c r="E29" s="121">
        <v>4</v>
      </c>
      <c r="F29" s="218" t="s">
        <v>25</v>
      </c>
      <c r="G29" s="218" t="s">
        <v>25</v>
      </c>
      <c r="H29" s="121">
        <v>4</v>
      </c>
      <c r="I29" s="218" t="s">
        <v>25</v>
      </c>
      <c r="J29" s="218" t="s">
        <v>25</v>
      </c>
      <c r="K29" s="121">
        <v>38</v>
      </c>
      <c r="L29" s="121">
        <v>586</v>
      </c>
      <c r="M29" s="121">
        <v>585</v>
      </c>
      <c r="N29" s="122">
        <v>1325</v>
      </c>
    </row>
    <row r="30" spans="1:14" s="110" customFormat="1" ht="8.4" x14ac:dyDescent="0.15">
      <c r="A30" s="123" t="s">
        <v>166</v>
      </c>
      <c r="B30" s="124">
        <v>2050</v>
      </c>
      <c r="C30" s="124">
        <v>4222</v>
      </c>
      <c r="D30" s="124">
        <v>6344</v>
      </c>
      <c r="E30" s="124">
        <v>3061</v>
      </c>
      <c r="F30" s="124">
        <v>3541</v>
      </c>
      <c r="G30" s="124">
        <v>4032</v>
      </c>
      <c r="H30" s="124">
        <v>5275</v>
      </c>
      <c r="I30" s="124">
        <v>2703</v>
      </c>
      <c r="J30" s="124">
        <v>3740</v>
      </c>
      <c r="K30" s="124">
        <v>1310</v>
      </c>
      <c r="L30" s="124">
        <v>2081</v>
      </c>
      <c r="M30" s="124">
        <v>1485</v>
      </c>
      <c r="N30" s="125">
        <v>39844</v>
      </c>
    </row>
    <row r="31" spans="1:14" s="110" customFormat="1" ht="8.4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10" customFormat="1" ht="8.4" x14ac:dyDescent="0.15">
      <c r="A32" s="110" t="s">
        <v>50</v>
      </c>
      <c r="B32" s="121">
        <v>2</v>
      </c>
      <c r="C32" s="121">
        <v>5</v>
      </c>
      <c r="D32" s="121">
        <v>12</v>
      </c>
      <c r="E32" s="121">
        <v>37</v>
      </c>
      <c r="F32" s="121">
        <v>73</v>
      </c>
      <c r="G32" s="121">
        <v>15</v>
      </c>
      <c r="H32" s="121">
        <v>25</v>
      </c>
      <c r="I32" s="121">
        <v>31</v>
      </c>
      <c r="J32" s="121">
        <v>9</v>
      </c>
      <c r="K32" s="121">
        <v>1</v>
      </c>
      <c r="L32" s="121" t="s">
        <v>25</v>
      </c>
      <c r="M32" s="121">
        <v>2</v>
      </c>
      <c r="N32" s="122">
        <v>212</v>
      </c>
    </row>
    <row r="33" spans="1:14" s="110" customFormat="1" ht="8.4" x14ac:dyDescent="0.15">
      <c r="A33" s="110" t="s">
        <v>217</v>
      </c>
      <c r="B33" s="218" t="s">
        <v>25</v>
      </c>
      <c r="C33" s="218" t="s">
        <v>25</v>
      </c>
      <c r="D33" s="121">
        <v>1</v>
      </c>
      <c r="E33" s="218" t="s">
        <v>25</v>
      </c>
      <c r="F33" s="218" t="s">
        <v>25</v>
      </c>
      <c r="G33" s="218" t="s">
        <v>25</v>
      </c>
      <c r="H33" s="218" t="s">
        <v>25</v>
      </c>
      <c r="I33" s="218" t="s">
        <v>25</v>
      </c>
      <c r="J33" s="218" t="s">
        <v>25</v>
      </c>
      <c r="K33" s="218" t="s">
        <v>25</v>
      </c>
      <c r="L33" s="121" t="s">
        <v>25</v>
      </c>
      <c r="M33" s="121" t="s">
        <v>25</v>
      </c>
      <c r="N33" s="122">
        <v>1</v>
      </c>
    </row>
    <row r="34" spans="1:14" s="110" customFormat="1" ht="8.4" x14ac:dyDescent="0.15">
      <c r="A34" s="110" t="s">
        <v>52</v>
      </c>
      <c r="B34" s="121">
        <v>3</v>
      </c>
      <c r="C34" s="121">
        <v>1</v>
      </c>
      <c r="D34" s="121">
        <v>10</v>
      </c>
      <c r="E34" s="121">
        <v>23</v>
      </c>
      <c r="F34" s="121">
        <v>5</v>
      </c>
      <c r="G34" s="121">
        <v>1</v>
      </c>
      <c r="H34" s="121">
        <v>4</v>
      </c>
      <c r="I34" s="121">
        <v>2</v>
      </c>
      <c r="J34" s="121">
        <v>4</v>
      </c>
      <c r="K34" s="218" t="s">
        <v>25</v>
      </c>
      <c r="L34" s="121" t="s">
        <v>25</v>
      </c>
      <c r="M34" s="121" t="s">
        <v>25</v>
      </c>
      <c r="N34" s="122">
        <v>53</v>
      </c>
    </row>
    <row r="35" spans="1:14" s="110" customFormat="1" ht="8.4" x14ac:dyDescent="0.15">
      <c r="A35" s="110" t="s">
        <v>169</v>
      </c>
      <c r="B35" s="121">
        <v>2</v>
      </c>
      <c r="C35" s="218" t="s">
        <v>25</v>
      </c>
      <c r="D35" s="121">
        <v>1</v>
      </c>
      <c r="E35" s="218" t="s">
        <v>25</v>
      </c>
      <c r="F35" s="121">
        <v>1</v>
      </c>
      <c r="G35" s="121">
        <v>1</v>
      </c>
      <c r="H35" s="218" t="s">
        <v>25</v>
      </c>
      <c r="I35" s="218" t="s">
        <v>25</v>
      </c>
      <c r="J35" s="218" t="s">
        <v>25</v>
      </c>
      <c r="K35" s="121">
        <v>1</v>
      </c>
      <c r="L35" s="121" t="s">
        <v>25</v>
      </c>
      <c r="M35" s="121" t="s">
        <v>25</v>
      </c>
      <c r="N35" s="122">
        <v>6</v>
      </c>
    </row>
    <row r="36" spans="1:14" s="110" customFormat="1" ht="8.4" x14ac:dyDescent="0.15">
      <c r="A36" s="110" t="s">
        <v>53</v>
      </c>
      <c r="B36" s="121">
        <v>20</v>
      </c>
      <c r="C36" s="121">
        <v>29</v>
      </c>
      <c r="D36" s="121">
        <v>19</v>
      </c>
      <c r="E36" s="121">
        <v>63</v>
      </c>
      <c r="F36" s="121">
        <v>58</v>
      </c>
      <c r="G36" s="121">
        <v>48</v>
      </c>
      <c r="H36" s="121">
        <v>11</v>
      </c>
      <c r="I36" s="121">
        <v>1</v>
      </c>
      <c r="J36" s="121">
        <v>5</v>
      </c>
      <c r="K36" s="218" t="s">
        <v>25</v>
      </c>
      <c r="L36" s="121" t="s">
        <v>25</v>
      </c>
      <c r="M36" s="121" t="s">
        <v>25</v>
      </c>
      <c r="N36" s="122">
        <v>254</v>
      </c>
    </row>
    <row r="37" spans="1:14" s="110" customFormat="1" ht="8.4" x14ac:dyDescent="0.15">
      <c r="A37" s="110" t="s">
        <v>118</v>
      </c>
      <c r="B37" s="121">
        <v>1</v>
      </c>
      <c r="C37" s="218" t="s">
        <v>25</v>
      </c>
      <c r="D37" s="218" t="s">
        <v>25</v>
      </c>
      <c r="E37" s="218" t="s">
        <v>25</v>
      </c>
      <c r="F37" s="218" t="s">
        <v>25</v>
      </c>
      <c r="G37" s="121">
        <v>1</v>
      </c>
      <c r="H37" s="218" t="s">
        <v>25</v>
      </c>
      <c r="I37" s="218" t="s">
        <v>25</v>
      </c>
      <c r="J37" s="218" t="s">
        <v>25</v>
      </c>
      <c r="K37" s="218" t="s">
        <v>25</v>
      </c>
      <c r="L37" s="121">
        <v>7</v>
      </c>
      <c r="M37" s="121">
        <v>6</v>
      </c>
      <c r="N37" s="122">
        <v>15</v>
      </c>
    </row>
    <row r="38" spans="1:14" s="110" customFormat="1" ht="8.4" x14ac:dyDescent="0.15">
      <c r="A38" s="110" t="s">
        <v>54</v>
      </c>
      <c r="B38" s="121">
        <v>1</v>
      </c>
      <c r="C38" s="218" t="s">
        <v>25</v>
      </c>
      <c r="D38" s="121">
        <v>1</v>
      </c>
      <c r="E38" s="218" t="s">
        <v>25</v>
      </c>
      <c r="F38" s="218" t="s">
        <v>25</v>
      </c>
      <c r="G38" s="218" t="s">
        <v>25</v>
      </c>
      <c r="H38" s="218" t="s">
        <v>25</v>
      </c>
      <c r="I38" s="218" t="s">
        <v>25</v>
      </c>
      <c r="J38" s="121">
        <v>1</v>
      </c>
      <c r="K38" s="218" t="s">
        <v>25</v>
      </c>
      <c r="L38" s="121">
        <v>1</v>
      </c>
      <c r="M38" s="121">
        <v>1</v>
      </c>
      <c r="N38" s="122">
        <v>5</v>
      </c>
    </row>
    <row r="39" spans="1:14" s="110" customFormat="1" ht="8.4" x14ac:dyDescent="0.15">
      <c r="A39" s="123" t="s">
        <v>239</v>
      </c>
      <c r="B39" s="219" t="s">
        <v>25</v>
      </c>
      <c r="C39" s="124">
        <v>5</v>
      </c>
      <c r="D39" s="124">
        <v>1</v>
      </c>
      <c r="E39" s="219" t="s">
        <v>25</v>
      </c>
      <c r="F39" s="219" t="s">
        <v>25</v>
      </c>
      <c r="G39" s="219" t="s">
        <v>25</v>
      </c>
      <c r="H39" s="219" t="s">
        <v>25</v>
      </c>
      <c r="I39" s="219" t="s">
        <v>25</v>
      </c>
      <c r="J39" s="219" t="s">
        <v>25</v>
      </c>
      <c r="K39" s="219" t="s">
        <v>25</v>
      </c>
      <c r="L39" s="124" t="s">
        <v>25</v>
      </c>
      <c r="M39" s="124" t="s">
        <v>25</v>
      </c>
      <c r="N39" s="125">
        <v>6</v>
      </c>
    </row>
    <row r="40" spans="1:14" s="110" customFormat="1" ht="8.4" x14ac:dyDescent="0.15">
      <c r="A40" s="126"/>
      <c r="B40" s="220"/>
      <c r="C40" s="127"/>
      <c r="D40" s="127"/>
      <c r="E40" s="220"/>
      <c r="F40" s="220"/>
      <c r="G40" s="220"/>
      <c r="H40" s="220"/>
      <c r="I40" s="220"/>
      <c r="J40" s="220"/>
      <c r="K40" s="220"/>
      <c r="L40" s="127"/>
      <c r="M40" s="127"/>
      <c r="N40" s="128"/>
    </row>
    <row r="41" spans="1:14" s="110" customFormat="1" ht="8.4" x14ac:dyDescent="0.15">
      <c r="A41" s="110" t="s">
        <v>211</v>
      </c>
      <c r="B41" s="218" t="s">
        <v>25</v>
      </c>
      <c r="C41" s="121">
        <v>10</v>
      </c>
      <c r="D41" s="121">
        <v>17</v>
      </c>
      <c r="E41" s="121">
        <v>7</v>
      </c>
      <c r="F41" s="121">
        <v>5</v>
      </c>
      <c r="G41" s="121">
        <v>7</v>
      </c>
      <c r="H41" s="121">
        <v>17</v>
      </c>
      <c r="I41" s="121">
        <v>23</v>
      </c>
      <c r="J41" s="121">
        <v>55</v>
      </c>
      <c r="K41" s="121">
        <v>111</v>
      </c>
      <c r="L41" s="121">
        <v>96</v>
      </c>
      <c r="M41" s="121">
        <v>23</v>
      </c>
      <c r="N41" s="122">
        <v>371</v>
      </c>
    </row>
    <row r="42" spans="1:14" s="110" customFormat="1" ht="8.4" x14ac:dyDescent="0.15">
      <c r="A42" s="110" t="s">
        <v>240</v>
      </c>
      <c r="B42" s="218" t="s">
        <v>25</v>
      </c>
      <c r="C42" s="218" t="s">
        <v>25</v>
      </c>
      <c r="D42" s="218" t="s">
        <v>25</v>
      </c>
      <c r="E42" s="218" t="s">
        <v>25</v>
      </c>
      <c r="F42" s="121">
        <v>4</v>
      </c>
      <c r="G42" s="218" t="s">
        <v>25</v>
      </c>
      <c r="H42" s="218" t="s">
        <v>25</v>
      </c>
      <c r="I42" s="218" t="s">
        <v>25</v>
      </c>
      <c r="J42" s="121">
        <v>5</v>
      </c>
      <c r="K42" s="121">
        <v>6</v>
      </c>
      <c r="L42" s="121">
        <v>3</v>
      </c>
      <c r="M42" s="121" t="s">
        <v>25</v>
      </c>
      <c r="N42" s="122">
        <v>18</v>
      </c>
    </row>
    <row r="43" spans="1:14" s="110" customFormat="1" ht="8.4" x14ac:dyDescent="0.15">
      <c r="A43" s="123" t="s">
        <v>100</v>
      </c>
      <c r="B43" s="124">
        <v>4</v>
      </c>
      <c r="C43" s="124">
        <v>29</v>
      </c>
      <c r="D43" s="124">
        <v>137</v>
      </c>
      <c r="E43" s="124">
        <v>128</v>
      </c>
      <c r="F43" s="124">
        <v>41</v>
      </c>
      <c r="G43" s="124">
        <v>25</v>
      </c>
      <c r="H43" s="124">
        <v>9</v>
      </c>
      <c r="I43" s="124">
        <v>33</v>
      </c>
      <c r="J43" s="124">
        <v>49</v>
      </c>
      <c r="K43" s="124">
        <v>20</v>
      </c>
      <c r="L43" s="124" t="s">
        <v>25</v>
      </c>
      <c r="M43" s="124">
        <v>1</v>
      </c>
      <c r="N43" s="125">
        <v>476</v>
      </c>
    </row>
    <row r="44" spans="1:14" s="110" customFormat="1" ht="8.4" x14ac:dyDescent="0.15">
      <c r="A44" s="126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8"/>
    </row>
    <row r="45" spans="1:14" s="110" customFormat="1" ht="8.4" x14ac:dyDescent="0.15">
      <c r="A45" s="123" t="s">
        <v>57</v>
      </c>
      <c r="B45" s="219" t="s">
        <v>25</v>
      </c>
      <c r="C45" s="124">
        <v>1</v>
      </c>
      <c r="D45" s="124">
        <v>303</v>
      </c>
      <c r="E45" s="124">
        <v>794</v>
      </c>
      <c r="F45" s="124">
        <v>1449</v>
      </c>
      <c r="G45" s="124">
        <v>1525</v>
      </c>
      <c r="H45" s="124">
        <v>1376</v>
      </c>
      <c r="I45" s="124">
        <v>779</v>
      </c>
      <c r="J45" s="124">
        <v>565</v>
      </c>
      <c r="K45" s="124">
        <v>356</v>
      </c>
      <c r="L45" s="124" t="s">
        <v>25</v>
      </c>
      <c r="M45" s="124" t="s">
        <v>25</v>
      </c>
      <c r="N45" s="125">
        <v>7148</v>
      </c>
    </row>
    <row r="46" spans="1:14" s="110" customFormat="1" ht="8.4" x14ac:dyDescent="0.15">
      <c r="A46" s="126"/>
      <c r="B46" s="220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8"/>
    </row>
    <row r="47" spans="1:14" s="203" customFormat="1" ht="9.9" customHeight="1" x14ac:dyDescent="0.3">
      <c r="A47" s="4" t="s">
        <v>16</v>
      </c>
      <c r="B47" s="6">
        <f>SUM(B6:B11)</f>
        <v>305</v>
      </c>
      <c r="C47" s="6">
        <f t="shared" ref="C47:N47" si="0">SUM(C6:C11)</f>
        <v>1237</v>
      </c>
      <c r="D47" s="6">
        <f t="shared" si="0"/>
        <v>955</v>
      </c>
      <c r="E47" s="6">
        <f t="shared" si="0"/>
        <v>1</v>
      </c>
      <c r="F47" s="6">
        <f t="shared" si="0"/>
        <v>0</v>
      </c>
      <c r="G47" s="6">
        <f t="shared" si="0"/>
        <v>3</v>
      </c>
      <c r="H47" s="6">
        <f t="shared" si="0"/>
        <v>1</v>
      </c>
      <c r="I47" s="6">
        <f t="shared" si="0"/>
        <v>0</v>
      </c>
      <c r="J47" s="6">
        <f t="shared" si="0"/>
        <v>5</v>
      </c>
      <c r="K47" s="6">
        <f t="shared" si="0"/>
        <v>221</v>
      </c>
      <c r="L47" s="6">
        <f t="shared" si="0"/>
        <v>1626</v>
      </c>
      <c r="M47" s="6">
        <f t="shared" si="0"/>
        <v>1396</v>
      </c>
      <c r="N47" s="6">
        <f t="shared" si="0"/>
        <v>5750</v>
      </c>
    </row>
    <row r="48" spans="1:14" s="203" customFormat="1" ht="9.9" customHeight="1" x14ac:dyDescent="0.3">
      <c r="A48" s="4" t="s">
        <v>17</v>
      </c>
      <c r="B48" s="6">
        <f>SUM(B13:B30)</f>
        <v>53659</v>
      </c>
      <c r="C48" s="6">
        <f t="shared" ref="C48:N48" si="1">SUM(C13:C30)</f>
        <v>42692</v>
      </c>
      <c r="D48" s="6">
        <f t="shared" si="1"/>
        <v>43854</v>
      </c>
      <c r="E48" s="6">
        <f t="shared" si="1"/>
        <v>31716</v>
      </c>
      <c r="F48" s="6">
        <f t="shared" si="1"/>
        <v>40215</v>
      </c>
      <c r="G48" s="6">
        <f t="shared" si="1"/>
        <v>36870</v>
      </c>
      <c r="H48" s="6">
        <f t="shared" si="1"/>
        <v>45504</v>
      </c>
      <c r="I48" s="6">
        <f t="shared" si="1"/>
        <v>40408</v>
      </c>
      <c r="J48" s="6">
        <f t="shared" si="1"/>
        <v>45523</v>
      </c>
      <c r="K48" s="6">
        <f t="shared" si="1"/>
        <v>40956</v>
      </c>
      <c r="L48" s="6">
        <f t="shared" si="1"/>
        <v>35073</v>
      </c>
      <c r="M48" s="6">
        <f t="shared" si="1"/>
        <v>41228</v>
      </c>
      <c r="N48" s="6">
        <f t="shared" si="1"/>
        <v>497698</v>
      </c>
    </row>
    <row r="49" spans="1:14" s="203" customFormat="1" ht="9.9" customHeight="1" x14ac:dyDescent="0.3">
      <c r="A49" s="4" t="s">
        <v>18</v>
      </c>
      <c r="B49" s="6">
        <f>SUM(B32:B39)</f>
        <v>29</v>
      </c>
      <c r="C49" s="6">
        <f t="shared" ref="C49:N49" si="2">SUM(C32:C39)</f>
        <v>40</v>
      </c>
      <c r="D49" s="6">
        <f t="shared" si="2"/>
        <v>45</v>
      </c>
      <c r="E49" s="6">
        <f t="shared" si="2"/>
        <v>123</v>
      </c>
      <c r="F49" s="6">
        <f t="shared" si="2"/>
        <v>137</v>
      </c>
      <c r="G49" s="6">
        <f t="shared" si="2"/>
        <v>66</v>
      </c>
      <c r="H49" s="6">
        <f t="shared" si="2"/>
        <v>40</v>
      </c>
      <c r="I49" s="6">
        <f t="shared" si="2"/>
        <v>34</v>
      </c>
      <c r="J49" s="6">
        <f t="shared" si="2"/>
        <v>19</v>
      </c>
      <c r="K49" s="6">
        <f t="shared" si="2"/>
        <v>2</v>
      </c>
      <c r="L49" s="6">
        <f t="shared" si="2"/>
        <v>8</v>
      </c>
      <c r="M49" s="6">
        <f t="shared" si="2"/>
        <v>9</v>
      </c>
      <c r="N49" s="6">
        <f t="shared" si="2"/>
        <v>552</v>
      </c>
    </row>
    <row r="50" spans="1:14" s="203" customFormat="1" ht="9.9" customHeight="1" x14ac:dyDescent="0.3">
      <c r="A50" s="4" t="s">
        <v>19</v>
      </c>
      <c r="B50" s="6">
        <f>SUM(B41:B43)</f>
        <v>4</v>
      </c>
      <c r="C50" s="6">
        <f t="shared" ref="C50:N50" si="3">SUM(C41:C43)</f>
        <v>39</v>
      </c>
      <c r="D50" s="6">
        <f t="shared" si="3"/>
        <v>154</v>
      </c>
      <c r="E50" s="6">
        <f t="shared" si="3"/>
        <v>135</v>
      </c>
      <c r="F50" s="6">
        <f t="shared" si="3"/>
        <v>50</v>
      </c>
      <c r="G50" s="6">
        <f t="shared" si="3"/>
        <v>32</v>
      </c>
      <c r="H50" s="6">
        <f t="shared" si="3"/>
        <v>26</v>
      </c>
      <c r="I50" s="6">
        <f t="shared" si="3"/>
        <v>56</v>
      </c>
      <c r="J50" s="6">
        <f t="shared" si="3"/>
        <v>109</v>
      </c>
      <c r="K50" s="6">
        <f t="shared" si="3"/>
        <v>137</v>
      </c>
      <c r="L50" s="6">
        <f t="shared" si="3"/>
        <v>99</v>
      </c>
      <c r="M50" s="6">
        <f t="shared" si="3"/>
        <v>24</v>
      </c>
      <c r="N50" s="6">
        <f t="shared" si="3"/>
        <v>865</v>
      </c>
    </row>
    <row r="51" spans="1:14" s="203" customFormat="1" ht="9.9" customHeight="1" x14ac:dyDescent="0.3">
      <c r="A51" s="4" t="s">
        <v>20</v>
      </c>
      <c r="B51" s="6">
        <f>SUM(B45)</f>
        <v>0</v>
      </c>
      <c r="C51" s="6">
        <f t="shared" ref="C51:N51" si="4">SUM(C45)</f>
        <v>1</v>
      </c>
      <c r="D51" s="6">
        <f t="shared" si="4"/>
        <v>303</v>
      </c>
      <c r="E51" s="6">
        <f t="shared" si="4"/>
        <v>794</v>
      </c>
      <c r="F51" s="6">
        <f t="shared" si="4"/>
        <v>1449</v>
      </c>
      <c r="G51" s="6">
        <f t="shared" si="4"/>
        <v>1525</v>
      </c>
      <c r="H51" s="6">
        <f t="shared" si="4"/>
        <v>1376</v>
      </c>
      <c r="I51" s="6">
        <f t="shared" si="4"/>
        <v>779</v>
      </c>
      <c r="J51" s="6">
        <f t="shared" si="4"/>
        <v>565</v>
      </c>
      <c r="K51" s="6">
        <f t="shared" si="4"/>
        <v>356</v>
      </c>
      <c r="L51" s="6">
        <f t="shared" si="4"/>
        <v>0</v>
      </c>
      <c r="M51" s="6">
        <f t="shared" si="4"/>
        <v>0</v>
      </c>
      <c r="N51" s="6">
        <f t="shared" si="4"/>
        <v>7148</v>
      </c>
    </row>
    <row r="52" spans="1:14" s="146" customFormat="1" ht="12" customHeight="1" x14ac:dyDescent="0.2">
      <c r="A52" s="135" t="s">
        <v>21</v>
      </c>
      <c r="B52" s="118">
        <f>SUM(B47:B51)</f>
        <v>53997</v>
      </c>
      <c r="C52" s="118">
        <f t="shared" ref="C52:N52" si="5">SUM(C47:C51)</f>
        <v>44009</v>
      </c>
      <c r="D52" s="118">
        <f t="shared" si="5"/>
        <v>45311</v>
      </c>
      <c r="E52" s="118">
        <f t="shared" si="5"/>
        <v>32769</v>
      </c>
      <c r="F52" s="118">
        <f t="shared" si="5"/>
        <v>41851</v>
      </c>
      <c r="G52" s="118">
        <f t="shared" si="5"/>
        <v>38496</v>
      </c>
      <c r="H52" s="118">
        <f t="shared" si="5"/>
        <v>46947</v>
      </c>
      <c r="I52" s="118">
        <f t="shared" si="5"/>
        <v>41277</v>
      </c>
      <c r="J52" s="118">
        <f t="shared" si="5"/>
        <v>46221</v>
      </c>
      <c r="K52" s="118">
        <f t="shared" si="5"/>
        <v>41672</v>
      </c>
      <c r="L52" s="118">
        <f t="shared" si="5"/>
        <v>36806</v>
      </c>
      <c r="M52" s="118">
        <f t="shared" si="5"/>
        <v>42657</v>
      </c>
      <c r="N52" s="118">
        <f t="shared" si="5"/>
        <v>512013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A4" s="44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10" t="s">
        <v>127</v>
      </c>
      <c r="B6" s="121" t="s">
        <v>25</v>
      </c>
      <c r="C6" s="121" t="s">
        <v>25</v>
      </c>
      <c r="D6" s="121">
        <v>1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1</v>
      </c>
    </row>
    <row r="7" spans="1:14" s="110" customFormat="1" ht="9.9" customHeight="1" x14ac:dyDescent="0.15">
      <c r="A7" s="110" t="s">
        <v>68</v>
      </c>
      <c r="B7" s="121" t="s">
        <v>25</v>
      </c>
      <c r="C7" s="121" t="s">
        <v>25</v>
      </c>
      <c r="D7" s="121" t="s">
        <v>25</v>
      </c>
      <c r="E7" s="121" t="s">
        <v>25</v>
      </c>
      <c r="F7" s="121" t="s">
        <v>25</v>
      </c>
      <c r="G7" s="121">
        <v>1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1</v>
      </c>
    </row>
    <row r="8" spans="1:14" s="110" customFormat="1" ht="9.9" customHeight="1" x14ac:dyDescent="0.15">
      <c r="A8" s="110" t="s">
        <v>115</v>
      </c>
      <c r="B8" s="121" t="s">
        <v>25</v>
      </c>
      <c r="C8" s="121" t="s">
        <v>25</v>
      </c>
      <c r="D8" s="121" t="s">
        <v>25</v>
      </c>
      <c r="E8" s="121" t="s">
        <v>25</v>
      </c>
      <c r="F8" s="121" t="s">
        <v>25</v>
      </c>
      <c r="G8" s="121">
        <v>1</v>
      </c>
      <c r="H8" s="121" t="s">
        <v>25</v>
      </c>
      <c r="I8" s="121" t="s">
        <v>25</v>
      </c>
      <c r="J8" s="121" t="s">
        <v>25</v>
      </c>
      <c r="K8" s="121" t="s">
        <v>25</v>
      </c>
      <c r="L8" s="121">
        <v>1</v>
      </c>
      <c r="M8" s="121" t="s">
        <v>25</v>
      </c>
      <c r="N8" s="122">
        <v>2</v>
      </c>
    </row>
    <row r="9" spans="1:14" s="110" customFormat="1" ht="9.9" customHeight="1" x14ac:dyDescent="0.15">
      <c r="A9" s="110" t="s">
        <v>83</v>
      </c>
      <c r="B9" s="121">
        <v>1</v>
      </c>
      <c r="C9" s="121" t="s">
        <v>25</v>
      </c>
      <c r="D9" s="121">
        <v>3</v>
      </c>
      <c r="E9" s="121">
        <v>1</v>
      </c>
      <c r="F9" s="121" t="s">
        <v>25</v>
      </c>
      <c r="G9" s="121">
        <v>1</v>
      </c>
      <c r="H9" s="121">
        <v>1</v>
      </c>
      <c r="I9" s="121" t="s">
        <v>25</v>
      </c>
      <c r="J9" s="121">
        <v>1</v>
      </c>
      <c r="K9" s="121" t="s">
        <v>25</v>
      </c>
      <c r="L9" s="121">
        <v>2</v>
      </c>
      <c r="M9" s="121">
        <v>2</v>
      </c>
      <c r="N9" s="122">
        <v>12</v>
      </c>
    </row>
    <row r="10" spans="1:14" s="110" customFormat="1" ht="9.9" customHeight="1" x14ac:dyDescent="0.15">
      <c r="A10" s="110" t="s">
        <v>96</v>
      </c>
      <c r="B10" s="121" t="s">
        <v>25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 t="s">
        <v>25</v>
      </c>
      <c r="H10" s="121" t="s">
        <v>25</v>
      </c>
      <c r="I10" s="121" t="s">
        <v>25</v>
      </c>
      <c r="J10" s="121">
        <v>1</v>
      </c>
      <c r="K10" s="121" t="s">
        <v>25</v>
      </c>
      <c r="L10" s="121" t="s">
        <v>25</v>
      </c>
      <c r="M10" s="121" t="s">
        <v>25</v>
      </c>
      <c r="N10" s="122">
        <v>1</v>
      </c>
    </row>
    <row r="11" spans="1:14" s="110" customFormat="1" ht="9.9" customHeight="1" x14ac:dyDescent="0.15">
      <c r="A11" s="123" t="s">
        <v>181</v>
      </c>
      <c r="B11" s="124">
        <v>107</v>
      </c>
      <c r="C11" s="124">
        <v>504</v>
      </c>
      <c r="D11" s="124">
        <v>473</v>
      </c>
      <c r="E11" s="124" t="s">
        <v>25</v>
      </c>
      <c r="F11" s="124" t="s">
        <v>25</v>
      </c>
      <c r="G11" s="124" t="s">
        <v>25</v>
      </c>
      <c r="H11" s="124" t="s">
        <v>25</v>
      </c>
      <c r="I11" s="124" t="s">
        <v>25</v>
      </c>
      <c r="J11" s="124">
        <v>1</v>
      </c>
      <c r="K11" s="124">
        <v>82</v>
      </c>
      <c r="L11" s="124">
        <v>296</v>
      </c>
      <c r="M11" s="124">
        <v>244</v>
      </c>
      <c r="N11" s="125">
        <v>1707</v>
      </c>
    </row>
    <row r="12" spans="1:14" s="110" customFormat="1" ht="9.9" customHeight="1" x14ac:dyDescent="0.15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</row>
    <row r="13" spans="1:14" s="110" customFormat="1" ht="9.9" customHeight="1" x14ac:dyDescent="0.15">
      <c r="A13" s="110" t="s">
        <v>138</v>
      </c>
      <c r="B13" s="121">
        <v>15</v>
      </c>
      <c r="C13" s="121">
        <v>5</v>
      </c>
      <c r="D13" s="121">
        <v>2</v>
      </c>
      <c r="E13" s="121">
        <v>2</v>
      </c>
      <c r="F13" s="121">
        <v>1</v>
      </c>
      <c r="G13" s="121">
        <v>1</v>
      </c>
      <c r="H13" s="121">
        <v>11</v>
      </c>
      <c r="I13" s="121">
        <v>3</v>
      </c>
      <c r="J13" s="121">
        <v>4</v>
      </c>
      <c r="K13" s="121">
        <v>2</v>
      </c>
      <c r="L13" s="121" t="s">
        <v>25</v>
      </c>
      <c r="M13" s="121" t="s">
        <v>25</v>
      </c>
      <c r="N13" s="122">
        <v>46</v>
      </c>
    </row>
    <row r="14" spans="1:14" s="110" customFormat="1" ht="9.9" customHeight="1" x14ac:dyDescent="0.15">
      <c r="A14" s="110" t="s">
        <v>180</v>
      </c>
      <c r="B14" s="121" t="s">
        <v>25</v>
      </c>
      <c r="C14" s="121" t="s">
        <v>25</v>
      </c>
      <c r="D14" s="121" t="s">
        <v>25</v>
      </c>
      <c r="E14" s="121">
        <v>1</v>
      </c>
      <c r="F14" s="121">
        <v>2</v>
      </c>
      <c r="G14" s="121" t="s">
        <v>25</v>
      </c>
      <c r="H14" s="121">
        <v>2</v>
      </c>
      <c r="I14" s="121" t="s">
        <v>25</v>
      </c>
      <c r="J14" s="121" t="s">
        <v>25</v>
      </c>
      <c r="K14" s="121">
        <v>2</v>
      </c>
      <c r="L14" s="121" t="s">
        <v>25</v>
      </c>
      <c r="M14" s="121">
        <v>1</v>
      </c>
      <c r="N14" s="122">
        <v>8</v>
      </c>
    </row>
    <row r="15" spans="1:14" s="110" customFormat="1" ht="9.9" customHeight="1" x14ac:dyDescent="0.15">
      <c r="A15" s="110" t="s">
        <v>236</v>
      </c>
      <c r="B15" s="121" t="s">
        <v>25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>
        <v>1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142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>
        <v>3</v>
      </c>
      <c r="K16" s="121" t="s">
        <v>25</v>
      </c>
      <c r="L16" s="121" t="s">
        <v>25</v>
      </c>
      <c r="M16" s="121" t="s">
        <v>25</v>
      </c>
      <c r="N16" s="122">
        <v>3</v>
      </c>
    </row>
    <row r="17" spans="1:14" s="110" customFormat="1" ht="9.9" customHeight="1" x14ac:dyDescent="0.15">
      <c r="A17" s="110" t="s">
        <v>165</v>
      </c>
      <c r="B17" s="121">
        <v>1</v>
      </c>
      <c r="C17" s="121" t="s">
        <v>25</v>
      </c>
      <c r="D17" s="121">
        <v>3</v>
      </c>
      <c r="E17" s="121">
        <v>3</v>
      </c>
      <c r="F17" s="121" t="s">
        <v>25</v>
      </c>
      <c r="G17" s="121">
        <v>2</v>
      </c>
      <c r="H17" s="121">
        <v>1</v>
      </c>
      <c r="I17" s="121">
        <v>2</v>
      </c>
      <c r="J17" s="121" t="s">
        <v>25</v>
      </c>
      <c r="K17" s="121" t="s">
        <v>25</v>
      </c>
      <c r="L17" s="121" t="s">
        <v>25</v>
      </c>
      <c r="M17" s="121">
        <v>2</v>
      </c>
      <c r="N17" s="122">
        <v>14</v>
      </c>
    </row>
    <row r="18" spans="1:14" s="110" customFormat="1" ht="9.9" customHeight="1" x14ac:dyDescent="0.15">
      <c r="A18" s="110" t="s">
        <v>99</v>
      </c>
      <c r="B18" s="121" t="s">
        <v>25</v>
      </c>
      <c r="C18" s="121" t="s">
        <v>25</v>
      </c>
      <c r="D18" s="121" t="s">
        <v>25</v>
      </c>
      <c r="E18" s="121" t="s">
        <v>25</v>
      </c>
      <c r="F18" s="121" t="s">
        <v>25</v>
      </c>
      <c r="G18" s="121">
        <v>1</v>
      </c>
      <c r="H18" s="121" t="s">
        <v>25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206</v>
      </c>
      <c r="B19" s="121">
        <v>16550</v>
      </c>
      <c r="C19" s="121">
        <v>13213</v>
      </c>
      <c r="D19" s="121">
        <v>12405</v>
      </c>
      <c r="E19" s="121">
        <v>8041</v>
      </c>
      <c r="F19" s="121">
        <v>15588</v>
      </c>
      <c r="G19" s="121">
        <v>12670</v>
      </c>
      <c r="H19" s="121">
        <v>16098</v>
      </c>
      <c r="I19" s="121">
        <v>13917</v>
      </c>
      <c r="J19" s="121">
        <v>17172</v>
      </c>
      <c r="K19" s="121">
        <v>12241</v>
      </c>
      <c r="L19" s="121">
        <v>10057</v>
      </c>
      <c r="M19" s="121">
        <v>10983</v>
      </c>
      <c r="N19" s="122">
        <v>158935</v>
      </c>
    </row>
    <row r="20" spans="1:14" s="110" customFormat="1" ht="9.9" customHeight="1" x14ac:dyDescent="0.15">
      <c r="A20" s="110" t="s">
        <v>207</v>
      </c>
      <c r="B20" s="121">
        <v>4207</v>
      </c>
      <c r="C20" s="121">
        <v>1550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>
        <v>593</v>
      </c>
      <c r="I20" s="121">
        <v>4394</v>
      </c>
      <c r="J20" s="121">
        <v>3233</v>
      </c>
      <c r="K20" s="121">
        <v>4711</v>
      </c>
      <c r="L20" s="121">
        <v>5460</v>
      </c>
      <c r="M20" s="121">
        <v>4170</v>
      </c>
      <c r="N20" s="122">
        <v>28318</v>
      </c>
    </row>
    <row r="21" spans="1:14" s="110" customFormat="1" ht="9.9" customHeight="1" x14ac:dyDescent="0.15">
      <c r="A21" s="110" t="s">
        <v>221</v>
      </c>
      <c r="B21" s="121">
        <v>32</v>
      </c>
      <c r="C21" s="121">
        <v>33</v>
      </c>
      <c r="D21" s="121">
        <v>43</v>
      </c>
      <c r="E21" s="121">
        <v>4</v>
      </c>
      <c r="F21" s="121" t="s">
        <v>25</v>
      </c>
      <c r="G21" s="121" t="s">
        <v>25</v>
      </c>
      <c r="H21" s="121">
        <v>4</v>
      </c>
      <c r="I21" s="121" t="s">
        <v>25</v>
      </c>
      <c r="J21" s="121" t="s">
        <v>25</v>
      </c>
      <c r="K21" s="121">
        <v>30</v>
      </c>
      <c r="L21" s="121">
        <v>116</v>
      </c>
      <c r="M21" s="121">
        <v>230</v>
      </c>
      <c r="N21" s="122">
        <v>492</v>
      </c>
    </row>
    <row r="22" spans="1:14" s="110" customFormat="1" ht="9.9" customHeight="1" x14ac:dyDescent="0.15">
      <c r="A22" s="123" t="s">
        <v>166</v>
      </c>
      <c r="B22" s="124">
        <v>2050</v>
      </c>
      <c r="C22" s="124">
        <v>4222</v>
      </c>
      <c r="D22" s="124">
        <v>6344</v>
      </c>
      <c r="E22" s="124">
        <v>2958</v>
      </c>
      <c r="F22" s="124">
        <v>3422</v>
      </c>
      <c r="G22" s="124">
        <v>3031</v>
      </c>
      <c r="H22" s="124">
        <v>3410</v>
      </c>
      <c r="I22" s="124">
        <v>2008</v>
      </c>
      <c r="J22" s="124">
        <v>2018</v>
      </c>
      <c r="K22" s="124">
        <v>1310</v>
      </c>
      <c r="L22" s="124">
        <v>2081</v>
      </c>
      <c r="M22" s="124">
        <v>1485</v>
      </c>
      <c r="N22" s="125">
        <v>34339</v>
      </c>
    </row>
    <row r="23" spans="1:14" s="110" customFormat="1" ht="9.9" customHeight="1" x14ac:dyDescent="0.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</row>
    <row r="24" spans="1:14" s="110" customFormat="1" ht="9.9" customHeight="1" x14ac:dyDescent="0.15">
      <c r="A24" s="110" t="s">
        <v>50</v>
      </c>
      <c r="B24" s="121">
        <v>2</v>
      </c>
      <c r="C24" s="121">
        <v>4</v>
      </c>
      <c r="D24" s="121">
        <v>11</v>
      </c>
      <c r="E24" s="121">
        <v>34</v>
      </c>
      <c r="F24" s="121">
        <v>70</v>
      </c>
      <c r="G24" s="121">
        <v>9</v>
      </c>
      <c r="H24" s="121">
        <v>12</v>
      </c>
      <c r="I24" s="121">
        <v>10</v>
      </c>
      <c r="J24" s="121">
        <v>3</v>
      </c>
      <c r="K24" s="121">
        <v>1</v>
      </c>
      <c r="L24" s="121" t="s">
        <v>25</v>
      </c>
      <c r="M24" s="121">
        <v>2</v>
      </c>
      <c r="N24" s="122">
        <v>158</v>
      </c>
    </row>
    <row r="25" spans="1:14" s="110" customFormat="1" ht="9.9" customHeight="1" x14ac:dyDescent="0.15">
      <c r="A25" s="110" t="s">
        <v>217</v>
      </c>
      <c r="B25" s="121" t="s">
        <v>25</v>
      </c>
      <c r="C25" s="121" t="s">
        <v>25</v>
      </c>
      <c r="D25" s="121">
        <v>1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 t="s">
        <v>25</v>
      </c>
      <c r="N25" s="122">
        <v>1</v>
      </c>
    </row>
    <row r="26" spans="1:14" s="110" customFormat="1" ht="9.9" customHeight="1" x14ac:dyDescent="0.15">
      <c r="A26" s="110" t="s">
        <v>52</v>
      </c>
      <c r="B26" s="121">
        <v>1</v>
      </c>
      <c r="C26" s="121" t="s">
        <v>25</v>
      </c>
      <c r="D26" s="121">
        <v>3</v>
      </c>
      <c r="E26" s="121">
        <v>18</v>
      </c>
      <c r="F26" s="121">
        <v>5</v>
      </c>
      <c r="G26" s="121" t="s">
        <v>25</v>
      </c>
      <c r="H26" s="121">
        <v>3</v>
      </c>
      <c r="I26" s="121">
        <v>1</v>
      </c>
      <c r="J26" s="121">
        <v>4</v>
      </c>
      <c r="K26" s="121" t="s">
        <v>25</v>
      </c>
      <c r="L26" s="121" t="s">
        <v>25</v>
      </c>
      <c r="M26" s="121" t="s">
        <v>25</v>
      </c>
      <c r="N26" s="122">
        <v>35</v>
      </c>
    </row>
    <row r="27" spans="1:14" s="110" customFormat="1" ht="9.9" customHeight="1" x14ac:dyDescent="0.15">
      <c r="A27" s="110" t="s">
        <v>169</v>
      </c>
      <c r="B27" s="121">
        <v>2</v>
      </c>
      <c r="C27" s="121" t="s">
        <v>25</v>
      </c>
      <c r="D27" s="121">
        <v>1</v>
      </c>
      <c r="E27" s="121" t="s">
        <v>25</v>
      </c>
      <c r="F27" s="121">
        <v>1</v>
      </c>
      <c r="G27" s="121">
        <v>1</v>
      </c>
      <c r="H27" s="121" t="s">
        <v>25</v>
      </c>
      <c r="I27" s="121" t="s">
        <v>25</v>
      </c>
      <c r="J27" s="121" t="s">
        <v>25</v>
      </c>
      <c r="K27" s="121">
        <v>1</v>
      </c>
      <c r="L27" s="121" t="s">
        <v>25</v>
      </c>
      <c r="M27" s="121" t="s">
        <v>25</v>
      </c>
      <c r="N27" s="122">
        <v>6</v>
      </c>
    </row>
    <row r="28" spans="1:14" s="110" customFormat="1" ht="9.9" customHeight="1" x14ac:dyDescent="0.15">
      <c r="A28" s="110" t="s">
        <v>53</v>
      </c>
      <c r="B28" s="121">
        <v>2</v>
      </c>
      <c r="C28" s="121">
        <v>14</v>
      </c>
      <c r="D28" s="121">
        <v>16</v>
      </c>
      <c r="E28" s="121">
        <v>63</v>
      </c>
      <c r="F28" s="121">
        <v>58</v>
      </c>
      <c r="G28" s="121">
        <v>48</v>
      </c>
      <c r="H28" s="121">
        <v>11</v>
      </c>
      <c r="I28" s="121" t="s">
        <v>25</v>
      </c>
      <c r="J28" s="121">
        <v>5</v>
      </c>
      <c r="K28" s="121" t="s">
        <v>25</v>
      </c>
      <c r="L28" s="121" t="s">
        <v>25</v>
      </c>
      <c r="M28" s="121" t="s">
        <v>25</v>
      </c>
      <c r="N28" s="122">
        <v>217</v>
      </c>
    </row>
    <row r="29" spans="1:14" s="110" customFormat="1" ht="9.9" customHeight="1" x14ac:dyDescent="0.15">
      <c r="A29" s="110" t="s">
        <v>118</v>
      </c>
      <c r="B29" s="121" t="s">
        <v>25</v>
      </c>
      <c r="C29" s="121" t="s">
        <v>25</v>
      </c>
      <c r="D29" s="121" t="s">
        <v>25</v>
      </c>
      <c r="E29" s="121" t="s">
        <v>25</v>
      </c>
      <c r="F29" s="121" t="s">
        <v>25</v>
      </c>
      <c r="G29" s="121" t="s">
        <v>25</v>
      </c>
      <c r="H29" s="121" t="s">
        <v>25</v>
      </c>
      <c r="I29" s="121" t="s">
        <v>25</v>
      </c>
      <c r="J29" s="121" t="s">
        <v>25</v>
      </c>
      <c r="K29" s="121" t="s">
        <v>25</v>
      </c>
      <c r="L29" s="121">
        <v>7</v>
      </c>
      <c r="M29" s="121">
        <v>6</v>
      </c>
      <c r="N29" s="122">
        <v>13</v>
      </c>
    </row>
    <row r="30" spans="1:14" s="110" customFormat="1" ht="9.9" customHeight="1" x14ac:dyDescent="0.15">
      <c r="A30" s="123" t="s">
        <v>54</v>
      </c>
      <c r="B30" s="124" t="s">
        <v>25</v>
      </c>
      <c r="C30" s="124" t="s">
        <v>25</v>
      </c>
      <c r="D30" s="124">
        <v>1</v>
      </c>
      <c r="E30" s="124" t="s">
        <v>25</v>
      </c>
      <c r="F30" s="124" t="s">
        <v>25</v>
      </c>
      <c r="G30" s="124" t="s">
        <v>25</v>
      </c>
      <c r="H30" s="124" t="s">
        <v>25</v>
      </c>
      <c r="I30" s="124" t="s">
        <v>25</v>
      </c>
      <c r="J30" s="124">
        <v>1</v>
      </c>
      <c r="K30" s="124" t="s">
        <v>25</v>
      </c>
      <c r="L30" s="124">
        <v>1</v>
      </c>
      <c r="M30" s="124">
        <v>1</v>
      </c>
      <c r="N30" s="125">
        <v>4</v>
      </c>
    </row>
    <row r="31" spans="1:14" s="110" customFormat="1" ht="9.9" customHeight="1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10" customFormat="1" ht="9.9" customHeight="1" x14ac:dyDescent="0.15">
      <c r="A32" s="110" t="s">
        <v>211</v>
      </c>
      <c r="B32" s="121" t="s">
        <v>25</v>
      </c>
      <c r="C32" s="121">
        <v>8</v>
      </c>
      <c r="D32" s="121">
        <v>13</v>
      </c>
      <c r="E32" s="121">
        <v>5</v>
      </c>
      <c r="F32" s="121">
        <v>3</v>
      </c>
      <c r="G32" s="121">
        <v>2</v>
      </c>
      <c r="H32" s="121">
        <v>8</v>
      </c>
      <c r="I32" s="121">
        <v>13</v>
      </c>
      <c r="J32" s="121">
        <v>41</v>
      </c>
      <c r="K32" s="121">
        <v>77</v>
      </c>
      <c r="L32" s="121">
        <v>59</v>
      </c>
      <c r="M32" s="121">
        <v>20</v>
      </c>
      <c r="N32" s="122">
        <v>249</v>
      </c>
    </row>
    <row r="33" spans="1:14" s="110" customFormat="1" ht="9.9" customHeight="1" x14ac:dyDescent="0.15">
      <c r="A33" s="123" t="s">
        <v>100</v>
      </c>
      <c r="B33" s="124">
        <v>4</v>
      </c>
      <c r="C33" s="124">
        <v>4</v>
      </c>
      <c r="D33" s="124">
        <v>4</v>
      </c>
      <c r="E33" s="124">
        <v>22</v>
      </c>
      <c r="F33" s="124">
        <v>30</v>
      </c>
      <c r="G33" s="124">
        <v>19</v>
      </c>
      <c r="H33" s="124">
        <v>6</v>
      </c>
      <c r="I33" s="124">
        <v>7</v>
      </c>
      <c r="J33" s="124">
        <v>6</v>
      </c>
      <c r="K33" s="124">
        <v>13</v>
      </c>
      <c r="L33" s="124" t="s">
        <v>25</v>
      </c>
      <c r="M33" s="124" t="s">
        <v>25</v>
      </c>
      <c r="N33" s="125">
        <v>115</v>
      </c>
    </row>
    <row r="34" spans="1:14" s="110" customFormat="1" ht="9.9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8"/>
    </row>
    <row r="35" spans="1:14" s="110" customFormat="1" ht="9.9" customHeight="1" x14ac:dyDescent="0.15">
      <c r="A35" s="123" t="s">
        <v>57</v>
      </c>
      <c r="B35" s="124" t="s">
        <v>25</v>
      </c>
      <c r="C35" s="124" t="s">
        <v>25</v>
      </c>
      <c r="D35" s="124">
        <v>3</v>
      </c>
      <c r="E35" s="124">
        <v>2</v>
      </c>
      <c r="F35" s="124">
        <v>7</v>
      </c>
      <c r="G35" s="124">
        <v>137</v>
      </c>
      <c r="H35" s="124">
        <v>198</v>
      </c>
      <c r="I35" s="124">
        <v>224</v>
      </c>
      <c r="J35" s="124">
        <v>136</v>
      </c>
      <c r="K35" s="124">
        <v>178</v>
      </c>
      <c r="L35" s="124" t="s">
        <v>25</v>
      </c>
      <c r="M35" s="124" t="s">
        <v>25</v>
      </c>
      <c r="N35" s="125">
        <v>885</v>
      </c>
    </row>
    <row r="36" spans="1:14" s="110" customFormat="1" ht="9.9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</row>
    <row r="37" spans="1:14" s="204" customFormat="1" ht="11.25" customHeight="1" x14ac:dyDescent="0.3">
      <c r="A37" s="4" t="s">
        <v>16</v>
      </c>
      <c r="B37" s="6">
        <f>SUM(B6:B11)</f>
        <v>108</v>
      </c>
      <c r="C37" s="6">
        <f t="shared" ref="C37:N37" si="0">SUM(C6:C11)</f>
        <v>504</v>
      </c>
      <c r="D37" s="6">
        <f t="shared" si="0"/>
        <v>477</v>
      </c>
      <c r="E37" s="6">
        <f t="shared" si="0"/>
        <v>1</v>
      </c>
      <c r="F37" s="6">
        <f t="shared" si="0"/>
        <v>0</v>
      </c>
      <c r="G37" s="6">
        <f t="shared" si="0"/>
        <v>3</v>
      </c>
      <c r="H37" s="6">
        <f t="shared" si="0"/>
        <v>1</v>
      </c>
      <c r="I37" s="6">
        <f t="shared" si="0"/>
        <v>0</v>
      </c>
      <c r="J37" s="6">
        <f t="shared" si="0"/>
        <v>3</v>
      </c>
      <c r="K37" s="6">
        <f t="shared" si="0"/>
        <v>82</v>
      </c>
      <c r="L37" s="6">
        <f t="shared" si="0"/>
        <v>299</v>
      </c>
      <c r="M37" s="6">
        <f t="shared" si="0"/>
        <v>246</v>
      </c>
      <c r="N37" s="6">
        <f t="shared" si="0"/>
        <v>1724</v>
      </c>
    </row>
    <row r="38" spans="1:14" s="204" customFormat="1" ht="11.25" customHeight="1" x14ac:dyDescent="0.3">
      <c r="A38" s="4" t="s">
        <v>17</v>
      </c>
      <c r="B38" s="6">
        <f>SUM(B13:B22)</f>
        <v>22855</v>
      </c>
      <c r="C38" s="6">
        <f t="shared" ref="C38:N38" si="1">SUM(C13:C22)</f>
        <v>19023</v>
      </c>
      <c r="D38" s="6">
        <f t="shared" si="1"/>
        <v>18797</v>
      </c>
      <c r="E38" s="6">
        <f t="shared" si="1"/>
        <v>11009</v>
      </c>
      <c r="F38" s="6">
        <f t="shared" si="1"/>
        <v>19013</v>
      </c>
      <c r="G38" s="6">
        <f t="shared" si="1"/>
        <v>15705</v>
      </c>
      <c r="H38" s="6">
        <f t="shared" si="1"/>
        <v>20119</v>
      </c>
      <c r="I38" s="6">
        <f t="shared" si="1"/>
        <v>20324</v>
      </c>
      <c r="J38" s="6">
        <f t="shared" si="1"/>
        <v>22430</v>
      </c>
      <c r="K38" s="6">
        <f t="shared" si="1"/>
        <v>18296</v>
      </c>
      <c r="L38" s="6">
        <f t="shared" si="1"/>
        <v>17715</v>
      </c>
      <c r="M38" s="6">
        <f t="shared" si="1"/>
        <v>16871</v>
      </c>
      <c r="N38" s="6">
        <f t="shared" si="1"/>
        <v>222157</v>
      </c>
    </row>
    <row r="39" spans="1:14" s="204" customFormat="1" ht="11.25" customHeight="1" x14ac:dyDescent="0.3">
      <c r="A39" s="4" t="s">
        <v>18</v>
      </c>
      <c r="B39" s="6">
        <f>SUM(B24:B30)</f>
        <v>7</v>
      </c>
      <c r="C39" s="6">
        <f t="shared" ref="C39:N39" si="2">SUM(C24:C30)</f>
        <v>18</v>
      </c>
      <c r="D39" s="6">
        <f t="shared" si="2"/>
        <v>33</v>
      </c>
      <c r="E39" s="6">
        <f t="shared" si="2"/>
        <v>115</v>
      </c>
      <c r="F39" s="6">
        <f t="shared" si="2"/>
        <v>134</v>
      </c>
      <c r="G39" s="6">
        <f t="shared" si="2"/>
        <v>58</v>
      </c>
      <c r="H39" s="6">
        <f t="shared" si="2"/>
        <v>26</v>
      </c>
      <c r="I39" s="6">
        <f t="shared" si="2"/>
        <v>11</v>
      </c>
      <c r="J39" s="6">
        <f t="shared" si="2"/>
        <v>13</v>
      </c>
      <c r="K39" s="6">
        <f t="shared" si="2"/>
        <v>2</v>
      </c>
      <c r="L39" s="6">
        <f t="shared" si="2"/>
        <v>8</v>
      </c>
      <c r="M39" s="6">
        <f t="shared" si="2"/>
        <v>9</v>
      </c>
      <c r="N39" s="6">
        <f t="shared" si="2"/>
        <v>434</v>
      </c>
    </row>
    <row r="40" spans="1:14" s="204" customFormat="1" ht="11.25" customHeight="1" x14ac:dyDescent="0.3">
      <c r="A40" s="4" t="s">
        <v>19</v>
      </c>
      <c r="B40" s="6">
        <f>SUM(B32:B33)</f>
        <v>4</v>
      </c>
      <c r="C40" s="6">
        <f t="shared" ref="C40:N40" si="3">SUM(C32:C33)</f>
        <v>12</v>
      </c>
      <c r="D40" s="6">
        <f t="shared" si="3"/>
        <v>17</v>
      </c>
      <c r="E40" s="6">
        <f t="shared" si="3"/>
        <v>27</v>
      </c>
      <c r="F40" s="6">
        <f t="shared" si="3"/>
        <v>33</v>
      </c>
      <c r="G40" s="6">
        <f t="shared" si="3"/>
        <v>21</v>
      </c>
      <c r="H40" s="6">
        <f t="shared" si="3"/>
        <v>14</v>
      </c>
      <c r="I40" s="6">
        <f t="shared" si="3"/>
        <v>20</v>
      </c>
      <c r="J40" s="6">
        <f t="shared" si="3"/>
        <v>47</v>
      </c>
      <c r="K40" s="6">
        <f t="shared" si="3"/>
        <v>90</v>
      </c>
      <c r="L40" s="6">
        <f t="shared" si="3"/>
        <v>59</v>
      </c>
      <c r="M40" s="6">
        <f t="shared" si="3"/>
        <v>20</v>
      </c>
      <c r="N40" s="6">
        <f t="shared" si="3"/>
        <v>364</v>
      </c>
    </row>
    <row r="41" spans="1:14" s="204" customFormat="1" ht="11.25" customHeight="1" x14ac:dyDescent="0.3">
      <c r="A41" s="4" t="s">
        <v>20</v>
      </c>
      <c r="B41" s="6">
        <f>SUM(B35)</f>
        <v>0</v>
      </c>
      <c r="C41" s="6">
        <f t="shared" ref="C41:N41" si="4">SUM(C35)</f>
        <v>0</v>
      </c>
      <c r="D41" s="6">
        <f t="shared" si="4"/>
        <v>3</v>
      </c>
      <c r="E41" s="6">
        <f t="shared" si="4"/>
        <v>2</v>
      </c>
      <c r="F41" s="6">
        <f t="shared" si="4"/>
        <v>7</v>
      </c>
      <c r="G41" s="6">
        <f t="shared" si="4"/>
        <v>137</v>
      </c>
      <c r="H41" s="6">
        <f t="shared" si="4"/>
        <v>198</v>
      </c>
      <c r="I41" s="6">
        <f t="shared" si="4"/>
        <v>224</v>
      </c>
      <c r="J41" s="6">
        <f t="shared" si="4"/>
        <v>136</v>
      </c>
      <c r="K41" s="6">
        <f t="shared" si="4"/>
        <v>178</v>
      </c>
      <c r="L41" s="6">
        <f t="shared" si="4"/>
        <v>0</v>
      </c>
      <c r="M41" s="6">
        <f t="shared" si="4"/>
        <v>0</v>
      </c>
      <c r="N41" s="6">
        <f t="shared" si="4"/>
        <v>885</v>
      </c>
    </row>
    <row r="42" spans="1:14" s="146" customFormat="1" ht="11.25" customHeight="1" x14ac:dyDescent="0.2">
      <c r="A42" s="135" t="s">
        <v>21</v>
      </c>
      <c r="B42" s="118">
        <f>SUM(B37:B41)</f>
        <v>22974</v>
      </c>
      <c r="C42" s="118">
        <f t="shared" ref="C42:N42" si="5">SUM(C37:C41)</f>
        <v>19557</v>
      </c>
      <c r="D42" s="118">
        <f t="shared" si="5"/>
        <v>19327</v>
      </c>
      <c r="E42" s="118">
        <f t="shared" si="5"/>
        <v>11154</v>
      </c>
      <c r="F42" s="118">
        <f t="shared" si="5"/>
        <v>19187</v>
      </c>
      <c r="G42" s="118">
        <f t="shared" si="5"/>
        <v>15924</v>
      </c>
      <c r="H42" s="118">
        <f t="shared" si="5"/>
        <v>20358</v>
      </c>
      <c r="I42" s="118">
        <f t="shared" si="5"/>
        <v>20579</v>
      </c>
      <c r="J42" s="118">
        <f t="shared" si="5"/>
        <v>22629</v>
      </c>
      <c r="K42" s="118">
        <f t="shared" si="5"/>
        <v>18648</v>
      </c>
      <c r="L42" s="118">
        <f t="shared" si="5"/>
        <v>18081</v>
      </c>
      <c r="M42" s="118">
        <f t="shared" si="5"/>
        <v>17146</v>
      </c>
      <c r="N42" s="118">
        <f t="shared" si="5"/>
        <v>225564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2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10" t="s">
        <v>192</v>
      </c>
      <c r="B6" s="121">
        <v>11</v>
      </c>
      <c r="C6" s="121">
        <v>9</v>
      </c>
      <c r="D6" s="121">
        <v>25</v>
      </c>
      <c r="E6" s="121">
        <v>10</v>
      </c>
      <c r="F6" s="121">
        <v>1</v>
      </c>
      <c r="G6" s="218" t="s">
        <v>25</v>
      </c>
      <c r="H6" s="218" t="s">
        <v>25</v>
      </c>
      <c r="I6" s="218" t="s">
        <v>25</v>
      </c>
      <c r="J6" s="121">
        <v>1</v>
      </c>
      <c r="K6" s="121" t="s">
        <v>25</v>
      </c>
      <c r="L6" s="121" t="s">
        <v>25</v>
      </c>
      <c r="M6" s="121" t="s">
        <v>25</v>
      </c>
      <c r="N6" s="122">
        <v>57</v>
      </c>
    </row>
    <row r="7" spans="1:14" s="110" customFormat="1" ht="9.9" customHeight="1" x14ac:dyDescent="0.15">
      <c r="A7" s="110" t="s">
        <v>237</v>
      </c>
      <c r="B7" s="121">
        <v>5</v>
      </c>
      <c r="C7" s="121">
        <v>1</v>
      </c>
      <c r="D7" s="121">
        <v>1</v>
      </c>
      <c r="E7" s="121">
        <v>8</v>
      </c>
      <c r="F7" s="121">
        <v>37</v>
      </c>
      <c r="G7" s="218" t="s">
        <v>25</v>
      </c>
      <c r="H7" s="121">
        <v>3</v>
      </c>
      <c r="I7" s="121">
        <v>68</v>
      </c>
      <c r="J7" s="121">
        <v>2</v>
      </c>
      <c r="K7" s="121">
        <v>27</v>
      </c>
      <c r="L7" s="121">
        <v>2</v>
      </c>
      <c r="M7" s="121">
        <v>12</v>
      </c>
      <c r="N7" s="122">
        <v>166</v>
      </c>
    </row>
    <row r="8" spans="1:14" s="110" customFormat="1" ht="9.9" customHeight="1" x14ac:dyDescent="0.15">
      <c r="A8" s="110" t="s">
        <v>138</v>
      </c>
      <c r="B8" s="121">
        <v>2</v>
      </c>
      <c r="C8" s="121">
        <v>1</v>
      </c>
      <c r="D8" s="121">
        <v>12</v>
      </c>
      <c r="E8" s="121">
        <v>7</v>
      </c>
      <c r="F8" s="121">
        <v>1</v>
      </c>
      <c r="G8" s="121">
        <v>1</v>
      </c>
      <c r="H8" s="121">
        <v>1</v>
      </c>
      <c r="I8" s="218" t="s">
        <v>25</v>
      </c>
      <c r="J8" s="121">
        <v>17</v>
      </c>
      <c r="K8" s="121">
        <v>37</v>
      </c>
      <c r="L8" s="121">
        <v>12</v>
      </c>
      <c r="M8" s="121">
        <v>8</v>
      </c>
      <c r="N8" s="122">
        <v>99</v>
      </c>
    </row>
    <row r="9" spans="1:14" s="110" customFormat="1" ht="9.9" customHeight="1" x14ac:dyDescent="0.15">
      <c r="A9" s="110" t="s">
        <v>37</v>
      </c>
      <c r="B9" s="218" t="s">
        <v>25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>
        <v>2</v>
      </c>
      <c r="N9" s="122">
        <v>2</v>
      </c>
    </row>
    <row r="10" spans="1:14" s="110" customFormat="1" ht="9.9" customHeight="1" x14ac:dyDescent="0.15">
      <c r="A10" s="110" t="s">
        <v>179</v>
      </c>
      <c r="B10" s="121">
        <v>33</v>
      </c>
      <c r="C10" s="121">
        <v>26</v>
      </c>
      <c r="D10" s="121">
        <v>164</v>
      </c>
      <c r="E10" s="121">
        <v>138</v>
      </c>
      <c r="F10" s="121">
        <v>50</v>
      </c>
      <c r="G10" s="121">
        <v>395</v>
      </c>
      <c r="H10" s="121">
        <v>2660</v>
      </c>
      <c r="I10" s="121">
        <v>167</v>
      </c>
      <c r="J10" s="121">
        <v>1097</v>
      </c>
      <c r="K10" s="121">
        <v>44</v>
      </c>
      <c r="L10" s="121">
        <v>32</v>
      </c>
      <c r="M10" s="121">
        <v>30</v>
      </c>
      <c r="N10" s="122">
        <v>4836</v>
      </c>
    </row>
    <row r="11" spans="1:14" s="110" customFormat="1" ht="9.9" customHeight="1" x14ac:dyDescent="0.15">
      <c r="A11" s="110" t="s">
        <v>238</v>
      </c>
      <c r="B11" s="218" t="s">
        <v>25</v>
      </c>
      <c r="C11" s="218" t="s">
        <v>25</v>
      </c>
      <c r="D11" s="218" t="s">
        <v>25</v>
      </c>
      <c r="E11" s="218" t="s">
        <v>25</v>
      </c>
      <c r="F11" s="218" t="s">
        <v>25</v>
      </c>
      <c r="G11" s="218" t="s">
        <v>25</v>
      </c>
      <c r="H11" s="218" t="s">
        <v>25</v>
      </c>
      <c r="I11" s="121">
        <v>86</v>
      </c>
      <c r="J11" s="218" t="s">
        <v>25</v>
      </c>
      <c r="K11" s="121" t="s">
        <v>25</v>
      </c>
      <c r="L11" s="121" t="s">
        <v>25</v>
      </c>
      <c r="M11" s="121" t="s">
        <v>25</v>
      </c>
      <c r="N11" s="122">
        <v>86</v>
      </c>
    </row>
    <row r="12" spans="1:14" s="110" customFormat="1" ht="9.9" customHeight="1" x14ac:dyDescent="0.15">
      <c r="A12" s="110" t="s">
        <v>180</v>
      </c>
      <c r="B12" s="121">
        <v>337</v>
      </c>
      <c r="C12" s="121">
        <v>210</v>
      </c>
      <c r="D12" s="121">
        <v>346</v>
      </c>
      <c r="E12" s="121">
        <v>297</v>
      </c>
      <c r="F12" s="121">
        <v>406</v>
      </c>
      <c r="G12" s="121">
        <v>344</v>
      </c>
      <c r="H12" s="121">
        <v>356</v>
      </c>
      <c r="I12" s="121">
        <v>15</v>
      </c>
      <c r="J12" s="121">
        <v>548</v>
      </c>
      <c r="K12" s="121">
        <v>443</v>
      </c>
      <c r="L12" s="121">
        <v>389</v>
      </c>
      <c r="M12" s="121">
        <v>251</v>
      </c>
      <c r="N12" s="122">
        <v>3942</v>
      </c>
    </row>
    <row r="13" spans="1:14" s="110" customFormat="1" ht="9.9" customHeight="1" x14ac:dyDescent="0.15">
      <c r="A13" s="123" t="s">
        <v>143</v>
      </c>
      <c r="B13" s="124">
        <v>1225</v>
      </c>
      <c r="C13" s="124">
        <v>851</v>
      </c>
      <c r="D13" s="124">
        <v>289</v>
      </c>
      <c r="E13" s="124">
        <v>6</v>
      </c>
      <c r="F13" s="124">
        <v>2</v>
      </c>
      <c r="G13" s="219" t="s">
        <v>25</v>
      </c>
      <c r="H13" s="124">
        <v>1</v>
      </c>
      <c r="I13" s="124">
        <v>11</v>
      </c>
      <c r="J13" s="124">
        <v>235</v>
      </c>
      <c r="K13" s="124">
        <v>441</v>
      </c>
      <c r="L13" s="124">
        <v>773</v>
      </c>
      <c r="M13" s="124">
        <v>766</v>
      </c>
      <c r="N13" s="125">
        <v>4600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220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23" t="s">
        <v>100</v>
      </c>
      <c r="B15" s="219" t="s">
        <v>25</v>
      </c>
      <c r="C15" s="219" t="s">
        <v>25</v>
      </c>
      <c r="D15" s="219" t="s">
        <v>25</v>
      </c>
      <c r="E15" s="219" t="s">
        <v>25</v>
      </c>
      <c r="F15" s="124">
        <v>11</v>
      </c>
      <c r="G15" s="124">
        <v>6</v>
      </c>
      <c r="H15" s="124">
        <v>3</v>
      </c>
      <c r="I15" s="219" t="s">
        <v>25</v>
      </c>
      <c r="J15" s="219" t="s">
        <v>25</v>
      </c>
      <c r="K15" s="124" t="s">
        <v>25</v>
      </c>
      <c r="L15" s="124" t="s">
        <v>25</v>
      </c>
      <c r="M15" s="124" t="s">
        <v>25</v>
      </c>
      <c r="N15" s="125">
        <v>20</v>
      </c>
    </row>
    <row r="16" spans="1:14" s="110" customFormat="1" ht="9.9" customHeight="1" x14ac:dyDescent="0.15">
      <c r="A16" s="126"/>
      <c r="B16" s="220"/>
      <c r="C16" s="220"/>
      <c r="D16" s="220"/>
      <c r="E16" s="220"/>
      <c r="F16" s="127"/>
      <c r="G16" s="127"/>
      <c r="H16" s="127"/>
      <c r="I16" s="220"/>
      <c r="J16" s="220"/>
      <c r="K16" s="127"/>
      <c r="L16" s="127"/>
      <c r="M16" s="127"/>
      <c r="N16" s="128"/>
    </row>
    <row r="17" spans="1:14" s="205" customFormat="1" ht="11.25" customHeight="1" x14ac:dyDescent="0.3">
      <c r="A17" s="4" t="s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s="205" customFormat="1" ht="11.25" customHeight="1" x14ac:dyDescent="0.3">
      <c r="A18" s="4" t="s">
        <v>17</v>
      </c>
      <c r="B18" s="6">
        <f>SUM(B6:B13)</f>
        <v>1613</v>
      </c>
      <c r="C18" s="6">
        <f t="shared" ref="C18:N18" si="0">SUM(C6:C13)</f>
        <v>1098</v>
      </c>
      <c r="D18" s="6">
        <f t="shared" si="0"/>
        <v>837</v>
      </c>
      <c r="E18" s="6">
        <f t="shared" si="0"/>
        <v>466</v>
      </c>
      <c r="F18" s="6">
        <f t="shared" si="0"/>
        <v>497</v>
      </c>
      <c r="G18" s="6">
        <f t="shared" si="0"/>
        <v>740</v>
      </c>
      <c r="H18" s="6">
        <f t="shared" si="0"/>
        <v>3021</v>
      </c>
      <c r="I18" s="6">
        <f t="shared" si="0"/>
        <v>347</v>
      </c>
      <c r="J18" s="6">
        <f t="shared" si="0"/>
        <v>1900</v>
      </c>
      <c r="K18" s="6">
        <f t="shared" si="0"/>
        <v>992</v>
      </c>
      <c r="L18" s="6">
        <f t="shared" si="0"/>
        <v>1208</v>
      </c>
      <c r="M18" s="6">
        <f t="shared" si="0"/>
        <v>1069</v>
      </c>
      <c r="N18" s="6">
        <f t="shared" si="0"/>
        <v>13788</v>
      </c>
    </row>
    <row r="19" spans="1:14" s="205" customFormat="1" ht="11.25" customHeight="1" x14ac:dyDescent="0.3">
      <c r="A19" s="4" t="s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14" s="205" customFormat="1" ht="11.25" customHeight="1" x14ac:dyDescent="0.3">
      <c r="A20" s="4" t="s">
        <v>19</v>
      </c>
      <c r="B20" s="6">
        <v>0</v>
      </c>
      <c r="C20" s="6">
        <v>0</v>
      </c>
      <c r="D20" s="6">
        <v>0</v>
      </c>
      <c r="E20" s="6">
        <v>0</v>
      </c>
      <c r="F20" s="6">
        <f t="shared" ref="F20:N20" si="1">F15</f>
        <v>11</v>
      </c>
      <c r="G20" s="6">
        <f t="shared" si="1"/>
        <v>6</v>
      </c>
      <c r="H20" s="6">
        <f t="shared" si="1"/>
        <v>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 t="shared" si="1"/>
        <v>20</v>
      </c>
    </row>
    <row r="21" spans="1:14" s="205" customFormat="1" ht="11.25" customHeight="1" x14ac:dyDescent="0.3">
      <c r="A21" s="4" t="s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14" s="145" customFormat="1" ht="12" customHeight="1" x14ac:dyDescent="0.2">
      <c r="A22" s="135" t="s">
        <v>21</v>
      </c>
      <c r="B22" s="118">
        <f>SUM(B17:B21)</f>
        <v>1613</v>
      </c>
      <c r="C22" s="118">
        <f t="shared" ref="C22:N22" si="2">SUM(C17:C21)</f>
        <v>1098</v>
      </c>
      <c r="D22" s="118">
        <f t="shared" si="2"/>
        <v>837</v>
      </c>
      <c r="E22" s="118">
        <f t="shared" si="2"/>
        <v>466</v>
      </c>
      <c r="F22" s="118">
        <f t="shared" si="2"/>
        <v>508</v>
      </c>
      <c r="G22" s="118">
        <f t="shared" si="2"/>
        <v>746</v>
      </c>
      <c r="H22" s="118">
        <f t="shared" si="2"/>
        <v>3024</v>
      </c>
      <c r="I22" s="118">
        <f t="shared" si="2"/>
        <v>347</v>
      </c>
      <c r="J22" s="118">
        <f t="shared" si="2"/>
        <v>1900</v>
      </c>
      <c r="K22" s="118">
        <f t="shared" si="2"/>
        <v>992</v>
      </c>
      <c r="L22" s="118">
        <f t="shared" si="2"/>
        <v>1208</v>
      </c>
      <c r="M22" s="118">
        <f t="shared" si="2"/>
        <v>1069</v>
      </c>
      <c r="N22" s="118">
        <f t="shared" si="2"/>
        <v>13808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5" width="6.6640625" customWidth="1"/>
  </cols>
  <sheetData>
    <row r="1" spans="1:14" s="85" customFormat="1" ht="12.75" customHeight="1" x14ac:dyDescent="0.3">
      <c r="A1" s="237" t="s">
        <v>244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10" t="s">
        <v>83</v>
      </c>
      <c r="B6" s="218" t="s">
        <v>25</v>
      </c>
      <c r="C6" s="218" t="s">
        <v>25</v>
      </c>
      <c r="D6" s="218" t="s">
        <v>25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218" t="s">
        <v>25</v>
      </c>
      <c r="K6" s="121" t="s">
        <v>25</v>
      </c>
      <c r="L6" s="121">
        <v>1</v>
      </c>
      <c r="M6" s="121" t="s">
        <v>25</v>
      </c>
      <c r="N6" s="122">
        <v>1</v>
      </c>
    </row>
    <row r="7" spans="1:14" s="110" customFormat="1" ht="9.9" customHeight="1" x14ac:dyDescent="0.15">
      <c r="A7" s="123" t="s">
        <v>181</v>
      </c>
      <c r="B7" s="219" t="s">
        <v>25</v>
      </c>
      <c r="C7" s="219" t="s">
        <v>25</v>
      </c>
      <c r="D7" s="219" t="s">
        <v>25</v>
      </c>
      <c r="E7" s="219" t="s">
        <v>25</v>
      </c>
      <c r="F7" s="219" t="s">
        <v>25</v>
      </c>
      <c r="G7" s="219" t="s">
        <v>25</v>
      </c>
      <c r="H7" s="219" t="s">
        <v>25</v>
      </c>
      <c r="I7" s="219" t="s">
        <v>25</v>
      </c>
      <c r="J7" s="219" t="s">
        <v>25</v>
      </c>
      <c r="K7" s="124" t="s">
        <v>25</v>
      </c>
      <c r="L7" s="124" t="s">
        <v>25</v>
      </c>
      <c r="M7" s="124">
        <v>1</v>
      </c>
      <c r="N7" s="125">
        <v>1</v>
      </c>
    </row>
    <row r="8" spans="1:14" s="110" customFormat="1" ht="9.9" customHeight="1" x14ac:dyDescent="0.15">
      <c r="A8" s="126"/>
      <c r="B8" s="220"/>
      <c r="C8" s="220"/>
      <c r="D8" s="220"/>
      <c r="E8" s="220"/>
      <c r="F8" s="220"/>
      <c r="G8" s="220"/>
      <c r="H8" s="220"/>
      <c r="I8" s="220"/>
      <c r="J8" s="220"/>
      <c r="K8" s="127"/>
      <c r="L8" s="127"/>
      <c r="M8" s="127"/>
      <c r="N8" s="128"/>
    </row>
    <row r="9" spans="1:14" s="110" customFormat="1" ht="9.9" customHeight="1" x14ac:dyDescent="0.15">
      <c r="A9" s="110" t="s">
        <v>112</v>
      </c>
      <c r="B9" s="218" t="s">
        <v>25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>
        <v>1</v>
      </c>
      <c r="N9" s="122">
        <v>1</v>
      </c>
    </row>
    <row r="10" spans="1:14" s="110" customFormat="1" ht="9.9" customHeight="1" x14ac:dyDescent="0.15">
      <c r="A10" s="110" t="s">
        <v>138</v>
      </c>
      <c r="B10" s="121">
        <v>8</v>
      </c>
      <c r="C10" s="121">
        <v>4</v>
      </c>
      <c r="D10" s="121">
        <v>1</v>
      </c>
      <c r="E10" s="121">
        <v>2</v>
      </c>
      <c r="F10" s="121">
        <v>2</v>
      </c>
      <c r="G10" s="121">
        <v>1</v>
      </c>
      <c r="H10" s="121">
        <v>15</v>
      </c>
      <c r="I10" s="121">
        <v>3</v>
      </c>
      <c r="J10" s="121">
        <v>5</v>
      </c>
      <c r="K10" s="121">
        <v>3</v>
      </c>
      <c r="L10" s="121">
        <v>3</v>
      </c>
      <c r="M10" s="121">
        <v>4</v>
      </c>
      <c r="N10" s="122">
        <v>51</v>
      </c>
    </row>
    <row r="11" spans="1:14" s="110" customFormat="1" ht="9.9" customHeight="1" x14ac:dyDescent="0.15">
      <c r="A11" s="110" t="s">
        <v>180</v>
      </c>
      <c r="B11" s="121">
        <v>14</v>
      </c>
      <c r="C11" s="121">
        <v>22</v>
      </c>
      <c r="D11" s="121">
        <v>33</v>
      </c>
      <c r="E11" s="121">
        <v>34</v>
      </c>
      <c r="F11" s="121">
        <v>35</v>
      </c>
      <c r="G11" s="121">
        <v>21</v>
      </c>
      <c r="H11" s="121">
        <v>25</v>
      </c>
      <c r="I11" s="218" t="s">
        <v>25</v>
      </c>
      <c r="J11" s="121">
        <v>50</v>
      </c>
      <c r="K11" s="121">
        <v>55</v>
      </c>
      <c r="L11" s="121">
        <v>77</v>
      </c>
      <c r="M11" s="121">
        <v>116</v>
      </c>
      <c r="N11" s="122">
        <v>482</v>
      </c>
    </row>
    <row r="12" spans="1:14" s="110" customFormat="1" ht="9.9" customHeight="1" x14ac:dyDescent="0.15">
      <c r="A12" s="110" t="s">
        <v>141</v>
      </c>
      <c r="B12" s="218" t="s">
        <v>25</v>
      </c>
      <c r="C12" s="218" t="s">
        <v>25</v>
      </c>
      <c r="D12" s="218" t="s">
        <v>25</v>
      </c>
      <c r="E12" s="218" t="s">
        <v>25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121">
        <v>6</v>
      </c>
      <c r="K12" s="121" t="s">
        <v>25</v>
      </c>
      <c r="L12" s="121" t="s">
        <v>25</v>
      </c>
      <c r="M12" s="121" t="s">
        <v>25</v>
      </c>
      <c r="N12" s="122">
        <v>6</v>
      </c>
    </row>
    <row r="13" spans="1:14" s="110" customFormat="1" ht="9.9" customHeight="1" x14ac:dyDescent="0.15">
      <c r="A13" s="110" t="s">
        <v>142</v>
      </c>
      <c r="B13" s="218" t="s">
        <v>25</v>
      </c>
      <c r="C13" s="218" t="s">
        <v>25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218" t="s">
        <v>25</v>
      </c>
      <c r="J13" s="121">
        <v>13</v>
      </c>
      <c r="K13" s="121" t="s">
        <v>25</v>
      </c>
      <c r="L13" s="121" t="s">
        <v>25</v>
      </c>
      <c r="M13" s="121" t="s">
        <v>25</v>
      </c>
      <c r="N13" s="122">
        <v>13</v>
      </c>
    </row>
    <row r="14" spans="1:14" s="110" customFormat="1" ht="9.9" customHeight="1" x14ac:dyDescent="0.15">
      <c r="A14" s="110" t="s">
        <v>165</v>
      </c>
      <c r="B14" s="218" t="s">
        <v>25</v>
      </c>
      <c r="C14" s="218" t="s">
        <v>25</v>
      </c>
      <c r="D14" s="218" t="s">
        <v>25</v>
      </c>
      <c r="E14" s="121">
        <v>1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121">
        <v>1</v>
      </c>
      <c r="L14" s="121">
        <v>1</v>
      </c>
      <c r="M14" s="121">
        <v>2</v>
      </c>
      <c r="N14" s="122">
        <v>5</v>
      </c>
    </row>
    <row r="15" spans="1:14" s="110" customFormat="1" ht="9.9" customHeight="1" x14ac:dyDescent="0.15">
      <c r="A15" s="110" t="s">
        <v>206</v>
      </c>
      <c r="B15" s="121">
        <v>24168</v>
      </c>
      <c r="C15" s="121">
        <v>22454</v>
      </c>
      <c r="D15" s="121">
        <v>24082</v>
      </c>
      <c r="E15" s="121">
        <v>20042</v>
      </c>
      <c r="F15" s="121">
        <v>20503</v>
      </c>
      <c r="G15" s="121">
        <v>19364</v>
      </c>
      <c r="H15" s="121">
        <v>19256</v>
      </c>
      <c r="I15" s="121">
        <v>15659</v>
      </c>
      <c r="J15" s="121">
        <v>11771</v>
      </c>
      <c r="K15" s="121">
        <v>12449</v>
      </c>
      <c r="L15" s="121">
        <v>11124</v>
      </c>
      <c r="M15" s="121">
        <v>12425</v>
      </c>
      <c r="N15" s="122">
        <v>213297</v>
      </c>
    </row>
    <row r="16" spans="1:14" s="110" customFormat="1" ht="9.9" customHeight="1" x14ac:dyDescent="0.15">
      <c r="A16" s="110" t="s">
        <v>207</v>
      </c>
      <c r="B16" s="121">
        <v>4922</v>
      </c>
      <c r="C16" s="218" t="s">
        <v>25</v>
      </c>
      <c r="D16" s="121">
        <v>20</v>
      </c>
      <c r="E16" s="218" t="s">
        <v>25</v>
      </c>
      <c r="F16" s="218" t="s">
        <v>25</v>
      </c>
      <c r="G16" s="121">
        <v>36</v>
      </c>
      <c r="H16" s="121">
        <v>1203</v>
      </c>
      <c r="I16" s="121">
        <v>3380</v>
      </c>
      <c r="J16" s="121">
        <v>6113</v>
      </c>
      <c r="K16" s="121">
        <v>4564</v>
      </c>
      <c r="L16" s="121">
        <v>2855</v>
      </c>
      <c r="M16" s="121">
        <v>8194</v>
      </c>
      <c r="N16" s="122">
        <v>31287</v>
      </c>
    </row>
    <row r="17" spans="1:16" s="110" customFormat="1" ht="9.9" customHeight="1" x14ac:dyDescent="0.15">
      <c r="A17" s="123" t="s">
        <v>166</v>
      </c>
      <c r="B17" s="219" t="s">
        <v>25</v>
      </c>
      <c r="C17" s="219" t="s">
        <v>25</v>
      </c>
      <c r="D17" s="219" t="s">
        <v>25</v>
      </c>
      <c r="E17" s="219" t="s">
        <v>25</v>
      </c>
      <c r="F17" s="219" t="s">
        <v>25</v>
      </c>
      <c r="G17" s="219" t="s">
        <v>25</v>
      </c>
      <c r="H17" s="219" t="s">
        <v>25</v>
      </c>
      <c r="I17" s="124">
        <v>635</v>
      </c>
      <c r="J17" s="124">
        <v>1722</v>
      </c>
      <c r="K17" s="124" t="s">
        <v>25</v>
      </c>
      <c r="L17" s="124" t="s">
        <v>25</v>
      </c>
      <c r="M17" s="124" t="s">
        <v>25</v>
      </c>
      <c r="N17" s="125">
        <v>2357</v>
      </c>
    </row>
    <row r="18" spans="1:16" s="110" customFormat="1" ht="9.9" customHeight="1" x14ac:dyDescent="0.15">
      <c r="A18" s="126"/>
      <c r="B18" s="220"/>
      <c r="C18" s="220"/>
      <c r="D18" s="220"/>
      <c r="E18" s="220"/>
      <c r="F18" s="220"/>
      <c r="G18" s="220"/>
      <c r="H18" s="220"/>
      <c r="I18" s="127"/>
      <c r="J18" s="127"/>
      <c r="K18" s="127"/>
      <c r="L18" s="127"/>
      <c r="M18" s="127"/>
      <c r="N18" s="128"/>
    </row>
    <row r="19" spans="1:16" s="110" customFormat="1" ht="9.9" customHeight="1" x14ac:dyDescent="0.15">
      <c r="A19" s="110" t="s">
        <v>50</v>
      </c>
      <c r="B19" s="218" t="s">
        <v>25</v>
      </c>
      <c r="C19" s="218" t="s">
        <v>25</v>
      </c>
      <c r="D19" s="121">
        <v>1</v>
      </c>
      <c r="E19" s="121">
        <v>3</v>
      </c>
      <c r="F19" s="121">
        <v>3</v>
      </c>
      <c r="G19" s="121">
        <v>6</v>
      </c>
      <c r="H19" s="121">
        <v>13</v>
      </c>
      <c r="I19" s="121">
        <v>21</v>
      </c>
      <c r="J19" s="121">
        <v>6</v>
      </c>
      <c r="K19" s="121" t="s">
        <v>25</v>
      </c>
      <c r="L19" s="121" t="s">
        <v>25</v>
      </c>
      <c r="M19" s="121" t="s">
        <v>25</v>
      </c>
      <c r="N19" s="122">
        <v>53</v>
      </c>
    </row>
    <row r="20" spans="1:16" s="110" customFormat="1" ht="9.9" customHeight="1" x14ac:dyDescent="0.15">
      <c r="A20" s="110" t="s">
        <v>52</v>
      </c>
      <c r="B20" s="218" t="s">
        <v>25</v>
      </c>
      <c r="C20" s="218" t="s">
        <v>25</v>
      </c>
      <c r="D20" s="121">
        <v>2</v>
      </c>
      <c r="E20" s="121">
        <v>5</v>
      </c>
      <c r="F20" s="218" t="s">
        <v>25</v>
      </c>
      <c r="G20" s="121">
        <v>1</v>
      </c>
      <c r="H20" s="121">
        <v>1</v>
      </c>
      <c r="I20" s="218" t="s">
        <v>25</v>
      </c>
      <c r="J20" s="218" t="s">
        <v>25</v>
      </c>
      <c r="K20" s="121" t="s">
        <v>25</v>
      </c>
      <c r="L20" s="121" t="s">
        <v>25</v>
      </c>
      <c r="M20" s="121" t="s">
        <v>25</v>
      </c>
      <c r="N20" s="122">
        <v>9</v>
      </c>
    </row>
    <row r="21" spans="1:16" s="110" customFormat="1" ht="9.9" customHeight="1" x14ac:dyDescent="0.15">
      <c r="A21" s="123" t="s">
        <v>118</v>
      </c>
      <c r="B21" s="219" t="s">
        <v>25</v>
      </c>
      <c r="C21" s="219" t="s">
        <v>25</v>
      </c>
      <c r="D21" s="219" t="s">
        <v>25</v>
      </c>
      <c r="E21" s="219" t="s">
        <v>25</v>
      </c>
      <c r="F21" s="219" t="s">
        <v>25</v>
      </c>
      <c r="G21" s="124">
        <v>1</v>
      </c>
      <c r="H21" s="219" t="s">
        <v>25</v>
      </c>
      <c r="I21" s="219" t="s">
        <v>25</v>
      </c>
      <c r="J21" s="219" t="s">
        <v>25</v>
      </c>
      <c r="K21" s="124" t="s">
        <v>25</v>
      </c>
      <c r="L21" s="124" t="s">
        <v>25</v>
      </c>
      <c r="M21" s="124" t="s">
        <v>25</v>
      </c>
      <c r="N21" s="125">
        <v>1</v>
      </c>
    </row>
    <row r="22" spans="1:16" s="110" customFormat="1" ht="9.9" customHeight="1" x14ac:dyDescent="0.15">
      <c r="A22" s="126"/>
      <c r="B22" s="220"/>
      <c r="C22" s="220"/>
      <c r="D22" s="220"/>
      <c r="E22" s="220"/>
      <c r="F22" s="220"/>
      <c r="G22" s="127"/>
      <c r="H22" s="220"/>
      <c r="I22" s="220"/>
      <c r="J22" s="220"/>
      <c r="K22" s="127"/>
      <c r="L22" s="127"/>
      <c r="M22" s="127"/>
      <c r="N22" s="128"/>
    </row>
    <row r="23" spans="1:16" s="110" customFormat="1" ht="9.9" customHeight="1" x14ac:dyDescent="0.15">
      <c r="A23" s="110" t="s">
        <v>211</v>
      </c>
      <c r="B23" s="218" t="s">
        <v>25</v>
      </c>
      <c r="C23" s="218" t="s">
        <v>25</v>
      </c>
      <c r="D23" s="218" t="s">
        <v>25</v>
      </c>
      <c r="E23" s="218" t="s">
        <v>25</v>
      </c>
      <c r="F23" s="218" t="s">
        <v>25</v>
      </c>
      <c r="G23" s="218" t="s">
        <v>25</v>
      </c>
      <c r="H23" s="218" t="s">
        <v>25</v>
      </c>
      <c r="I23" s="218" t="s">
        <v>25</v>
      </c>
      <c r="J23" s="121">
        <v>2</v>
      </c>
      <c r="K23" s="121" t="s">
        <v>25</v>
      </c>
      <c r="L23" s="121">
        <v>1</v>
      </c>
      <c r="M23" s="121" t="s">
        <v>25</v>
      </c>
      <c r="N23" s="122">
        <v>3</v>
      </c>
    </row>
    <row r="24" spans="1:16" s="110" customFormat="1" ht="9.9" customHeight="1" x14ac:dyDescent="0.15">
      <c r="A24" s="123" t="s">
        <v>100</v>
      </c>
      <c r="B24" s="219" t="s">
        <v>25</v>
      </c>
      <c r="C24" s="219" t="s">
        <v>25</v>
      </c>
      <c r="D24" s="124">
        <v>1</v>
      </c>
      <c r="E24" s="219" t="s">
        <v>25</v>
      </c>
      <c r="F24" s="219" t="s">
        <v>25</v>
      </c>
      <c r="G24" s="219" t="s">
        <v>25</v>
      </c>
      <c r="H24" s="219" t="s">
        <v>25</v>
      </c>
      <c r="I24" s="219" t="s">
        <v>25</v>
      </c>
      <c r="J24" s="219" t="s">
        <v>25</v>
      </c>
      <c r="K24" s="124" t="s">
        <v>25</v>
      </c>
      <c r="L24" s="124" t="s">
        <v>25</v>
      </c>
      <c r="M24" s="124" t="s">
        <v>25</v>
      </c>
      <c r="N24" s="125">
        <v>1</v>
      </c>
    </row>
    <row r="25" spans="1:16" s="110" customFormat="1" ht="9.9" customHeight="1" x14ac:dyDescent="0.15">
      <c r="A25" s="126"/>
      <c r="B25" s="220"/>
      <c r="C25" s="220"/>
      <c r="D25" s="127"/>
      <c r="E25" s="220"/>
      <c r="F25" s="220"/>
      <c r="G25" s="220"/>
      <c r="H25" s="220"/>
      <c r="I25" s="220"/>
      <c r="J25" s="220"/>
      <c r="K25" s="127"/>
      <c r="L25" s="127"/>
      <c r="M25" s="127"/>
      <c r="N25" s="128"/>
    </row>
    <row r="26" spans="1:16" s="207" customFormat="1" ht="11.25" customHeight="1" x14ac:dyDescent="0.3">
      <c r="A26" s="4" t="s">
        <v>16</v>
      </c>
      <c r="B26" s="6">
        <f>SUM(B6:B7)</f>
        <v>0</v>
      </c>
      <c r="C26" s="6">
        <f t="shared" ref="C26:N26" si="0">SUM(C6:C7)</f>
        <v>0</v>
      </c>
      <c r="D26" s="6">
        <f t="shared" si="0"/>
        <v>0</v>
      </c>
      <c r="E26" s="6">
        <f t="shared" si="0"/>
        <v>0</v>
      </c>
      <c r="F26" s="6">
        <f t="shared" si="0"/>
        <v>0</v>
      </c>
      <c r="G26" s="6">
        <f t="shared" si="0"/>
        <v>0</v>
      </c>
      <c r="H26" s="6">
        <f t="shared" si="0"/>
        <v>0</v>
      </c>
      <c r="I26" s="6">
        <f t="shared" si="0"/>
        <v>0</v>
      </c>
      <c r="J26" s="6">
        <f t="shared" si="0"/>
        <v>0</v>
      </c>
      <c r="K26" s="6">
        <f t="shared" si="0"/>
        <v>0</v>
      </c>
      <c r="L26" s="6">
        <f t="shared" si="0"/>
        <v>1</v>
      </c>
      <c r="M26" s="6">
        <f t="shared" si="0"/>
        <v>1</v>
      </c>
      <c r="N26" s="6">
        <f t="shared" si="0"/>
        <v>2</v>
      </c>
    </row>
    <row r="27" spans="1:16" s="207" customFormat="1" ht="11.25" customHeight="1" x14ac:dyDescent="0.3">
      <c r="A27" s="4" t="s">
        <v>17</v>
      </c>
      <c r="B27" s="6">
        <f>SUM(B9:B17)</f>
        <v>29112</v>
      </c>
      <c r="C27" s="6">
        <f t="shared" ref="C27:N27" si="1">SUM(C9:C17)</f>
        <v>22480</v>
      </c>
      <c r="D27" s="6">
        <f t="shared" si="1"/>
        <v>24136</v>
      </c>
      <c r="E27" s="6">
        <f t="shared" si="1"/>
        <v>20079</v>
      </c>
      <c r="F27" s="6">
        <f t="shared" si="1"/>
        <v>20540</v>
      </c>
      <c r="G27" s="6">
        <f t="shared" si="1"/>
        <v>19422</v>
      </c>
      <c r="H27" s="6">
        <f t="shared" si="1"/>
        <v>20499</v>
      </c>
      <c r="I27" s="6">
        <f t="shared" si="1"/>
        <v>19677</v>
      </c>
      <c r="J27" s="6">
        <f t="shared" si="1"/>
        <v>19680</v>
      </c>
      <c r="K27" s="6">
        <f t="shared" si="1"/>
        <v>17072</v>
      </c>
      <c r="L27" s="6">
        <f t="shared" si="1"/>
        <v>14060</v>
      </c>
      <c r="M27" s="6">
        <f t="shared" si="1"/>
        <v>20742</v>
      </c>
      <c r="N27" s="6">
        <f t="shared" si="1"/>
        <v>247499</v>
      </c>
    </row>
    <row r="28" spans="1:16" s="207" customFormat="1" ht="11.25" customHeight="1" x14ac:dyDescent="0.3">
      <c r="A28" s="4" t="s">
        <v>18</v>
      </c>
      <c r="B28" s="6">
        <f>SUM(B19:B21)</f>
        <v>0</v>
      </c>
      <c r="C28" s="6">
        <f t="shared" ref="C28:N28" si="2">SUM(C19:C21)</f>
        <v>0</v>
      </c>
      <c r="D28" s="6">
        <f t="shared" si="2"/>
        <v>3</v>
      </c>
      <c r="E28" s="6">
        <f t="shared" si="2"/>
        <v>8</v>
      </c>
      <c r="F28" s="6">
        <f t="shared" si="2"/>
        <v>3</v>
      </c>
      <c r="G28" s="6">
        <f t="shared" si="2"/>
        <v>8</v>
      </c>
      <c r="H28" s="6">
        <f t="shared" si="2"/>
        <v>14</v>
      </c>
      <c r="I28" s="6">
        <f t="shared" si="2"/>
        <v>21</v>
      </c>
      <c r="J28" s="6">
        <f t="shared" si="2"/>
        <v>6</v>
      </c>
      <c r="K28" s="6">
        <f t="shared" si="2"/>
        <v>0</v>
      </c>
      <c r="L28" s="6">
        <f t="shared" si="2"/>
        <v>0</v>
      </c>
      <c r="M28" s="6">
        <f t="shared" si="2"/>
        <v>0</v>
      </c>
      <c r="N28" s="6">
        <f t="shared" si="2"/>
        <v>63</v>
      </c>
    </row>
    <row r="29" spans="1:16" s="207" customFormat="1" ht="11.25" customHeight="1" x14ac:dyDescent="0.3">
      <c r="A29" s="4" t="s">
        <v>19</v>
      </c>
      <c r="B29" s="6">
        <f>SUM(B23:B24)</f>
        <v>0</v>
      </c>
      <c r="C29" s="6">
        <f t="shared" ref="C29:N29" si="3">SUM(C23:C24)</f>
        <v>0</v>
      </c>
      <c r="D29" s="6">
        <f t="shared" si="3"/>
        <v>1</v>
      </c>
      <c r="E29" s="6">
        <f t="shared" si="3"/>
        <v>0</v>
      </c>
      <c r="F29" s="6">
        <f t="shared" si="3"/>
        <v>0</v>
      </c>
      <c r="G29" s="6">
        <f t="shared" si="3"/>
        <v>0</v>
      </c>
      <c r="H29" s="6">
        <f t="shared" si="3"/>
        <v>0</v>
      </c>
      <c r="I29" s="6">
        <f t="shared" si="3"/>
        <v>0</v>
      </c>
      <c r="J29" s="6">
        <f t="shared" si="3"/>
        <v>2</v>
      </c>
      <c r="K29" s="6">
        <f t="shared" si="3"/>
        <v>0</v>
      </c>
      <c r="L29" s="6">
        <f t="shared" si="3"/>
        <v>1</v>
      </c>
      <c r="M29" s="6">
        <f t="shared" si="3"/>
        <v>0</v>
      </c>
      <c r="N29" s="6">
        <f t="shared" si="3"/>
        <v>4</v>
      </c>
    </row>
    <row r="30" spans="1:16" s="207" customFormat="1" ht="11.25" customHeight="1" x14ac:dyDescent="0.3">
      <c r="A30" s="4" t="s">
        <v>20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16" s="145" customFormat="1" ht="12" customHeight="1" x14ac:dyDescent="0.2">
      <c r="A31" s="135" t="s">
        <v>21</v>
      </c>
      <c r="B31" s="118">
        <f>SUM(B26:B30)</f>
        <v>29112</v>
      </c>
      <c r="C31" s="118">
        <f t="shared" ref="C31:N31" si="4">SUM(C26:C30)</f>
        <v>22480</v>
      </c>
      <c r="D31" s="118">
        <f t="shared" si="4"/>
        <v>24140</v>
      </c>
      <c r="E31" s="118">
        <f t="shared" si="4"/>
        <v>20087</v>
      </c>
      <c r="F31" s="118">
        <f t="shared" si="4"/>
        <v>20543</v>
      </c>
      <c r="G31" s="118">
        <f t="shared" si="4"/>
        <v>19430</v>
      </c>
      <c r="H31" s="118">
        <f t="shared" si="4"/>
        <v>20513</v>
      </c>
      <c r="I31" s="118">
        <f t="shared" si="4"/>
        <v>19698</v>
      </c>
      <c r="J31" s="118">
        <f t="shared" si="4"/>
        <v>19688</v>
      </c>
      <c r="K31" s="118">
        <f t="shared" si="4"/>
        <v>17072</v>
      </c>
      <c r="L31" s="118">
        <f t="shared" si="4"/>
        <v>14062</v>
      </c>
      <c r="M31" s="118">
        <f t="shared" si="4"/>
        <v>20743</v>
      </c>
      <c r="N31" s="118">
        <f t="shared" si="4"/>
        <v>247568</v>
      </c>
    </row>
    <row r="32" spans="1:16" s="206" customFormat="1" x14ac:dyDescent="0.3"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10" t="s">
        <v>83</v>
      </c>
      <c r="B6" s="121">
        <v>2</v>
      </c>
      <c r="C6" s="121">
        <v>1</v>
      </c>
      <c r="D6" s="121">
        <v>1</v>
      </c>
      <c r="E6" s="121" t="s">
        <v>25</v>
      </c>
      <c r="F6" s="121" t="s">
        <v>25</v>
      </c>
      <c r="G6" s="121" t="s">
        <v>25</v>
      </c>
      <c r="H6" s="121" t="s">
        <v>25</v>
      </c>
      <c r="I6" s="121" t="s">
        <v>25</v>
      </c>
      <c r="J6" s="121">
        <v>1</v>
      </c>
      <c r="K6" s="121">
        <v>6</v>
      </c>
      <c r="L6" s="121">
        <v>2</v>
      </c>
      <c r="M6" s="121">
        <v>2</v>
      </c>
      <c r="N6" s="122">
        <v>15</v>
      </c>
    </row>
    <row r="7" spans="1:14" s="110" customFormat="1" ht="9.9" customHeight="1" x14ac:dyDescent="0.15">
      <c r="A7" s="110" t="s">
        <v>96</v>
      </c>
      <c r="B7" s="121">
        <v>1</v>
      </c>
      <c r="C7" s="121">
        <v>41</v>
      </c>
      <c r="D7" s="121" t="s">
        <v>25</v>
      </c>
      <c r="E7" s="121" t="s">
        <v>25</v>
      </c>
      <c r="F7" s="121" t="s">
        <v>25</v>
      </c>
      <c r="G7" s="121" t="s">
        <v>25</v>
      </c>
      <c r="H7" s="121" t="s">
        <v>25</v>
      </c>
      <c r="I7" s="121" t="s">
        <v>25</v>
      </c>
      <c r="J7" s="121" t="s">
        <v>25</v>
      </c>
      <c r="K7" s="121" t="s">
        <v>25</v>
      </c>
      <c r="L7" s="121" t="s">
        <v>25</v>
      </c>
      <c r="M7" s="121" t="s">
        <v>25</v>
      </c>
      <c r="N7" s="122">
        <v>42</v>
      </c>
    </row>
    <row r="8" spans="1:14" s="110" customFormat="1" ht="9.9" customHeight="1" x14ac:dyDescent="0.15">
      <c r="A8" s="123" t="s">
        <v>181</v>
      </c>
      <c r="B8" s="124">
        <v>56</v>
      </c>
      <c r="C8" s="124">
        <v>108</v>
      </c>
      <c r="D8" s="124">
        <v>52</v>
      </c>
      <c r="E8" s="124" t="s">
        <v>25</v>
      </c>
      <c r="F8" s="124" t="s">
        <v>25</v>
      </c>
      <c r="G8" s="124" t="s">
        <v>25</v>
      </c>
      <c r="H8" s="124" t="s">
        <v>25</v>
      </c>
      <c r="I8" s="124" t="s">
        <v>25</v>
      </c>
      <c r="J8" s="124" t="s">
        <v>25</v>
      </c>
      <c r="K8" s="124">
        <v>23</v>
      </c>
      <c r="L8" s="124">
        <v>151</v>
      </c>
      <c r="M8" s="124">
        <v>124</v>
      </c>
      <c r="N8" s="125">
        <v>514</v>
      </c>
    </row>
    <row r="9" spans="1:14" s="110" customFormat="1" ht="9.9" customHeight="1" x14ac:dyDescent="0.1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8"/>
    </row>
    <row r="10" spans="1:14" s="110" customFormat="1" ht="9.9" customHeight="1" x14ac:dyDescent="0.15">
      <c r="A10" s="123" t="s">
        <v>221</v>
      </c>
      <c r="B10" s="124" t="s">
        <v>25</v>
      </c>
      <c r="C10" s="124" t="s">
        <v>25</v>
      </c>
      <c r="D10" s="124" t="s">
        <v>25</v>
      </c>
      <c r="E10" s="124" t="s">
        <v>25</v>
      </c>
      <c r="F10" s="124" t="s">
        <v>25</v>
      </c>
      <c r="G10" s="124" t="s">
        <v>25</v>
      </c>
      <c r="H10" s="124" t="s">
        <v>25</v>
      </c>
      <c r="I10" s="124" t="s">
        <v>25</v>
      </c>
      <c r="J10" s="124" t="s">
        <v>25</v>
      </c>
      <c r="K10" s="124" t="s">
        <v>25</v>
      </c>
      <c r="L10" s="124" t="s">
        <v>25</v>
      </c>
      <c r="M10" s="124">
        <v>1</v>
      </c>
      <c r="N10" s="125">
        <v>1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50</v>
      </c>
      <c r="B12" s="121" t="s">
        <v>25</v>
      </c>
      <c r="C12" s="121">
        <v>1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1</v>
      </c>
    </row>
    <row r="13" spans="1:14" s="110" customFormat="1" ht="9.9" customHeight="1" x14ac:dyDescent="0.15">
      <c r="A13" s="110" t="s">
        <v>52</v>
      </c>
      <c r="B13" s="121">
        <v>1</v>
      </c>
      <c r="C13" s="121">
        <v>1</v>
      </c>
      <c r="D13" s="121" t="s">
        <v>25</v>
      </c>
      <c r="E13" s="121" t="s">
        <v>25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 t="s">
        <v>25</v>
      </c>
      <c r="N13" s="122">
        <v>2</v>
      </c>
    </row>
    <row r="14" spans="1:14" s="110" customFormat="1" ht="9.9" customHeight="1" x14ac:dyDescent="0.15">
      <c r="A14" s="110" t="s">
        <v>53</v>
      </c>
      <c r="B14" s="121">
        <v>17</v>
      </c>
      <c r="C14" s="121">
        <v>15</v>
      </c>
      <c r="D14" s="121">
        <v>3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35</v>
      </c>
    </row>
    <row r="15" spans="1:14" s="110" customFormat="1" ht="9.9" customHeight="1" x14ac:dyDescent="0.15">
      <c r="A15" s="110" t="s">
        <v>118</v>
      </c>
      <c r="B15" s="121">
        <v>1</v>
      </c>
      <c r="C15" s="121" t="s">
        <v>25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23" t="s">
        <v>54</v>
      </c>
      <c r="B16" s="124">
        <v>1</v>
      </c>
      <c r="C16" s="124" t="s">
        <v>25</v>
      </c>
      <c r="D16" s="124" t="s">
        <v>25</v>
      </c>
      <c r="E16" s="124" t="s">
        <v>25</v>
      </c>
      <c r="F16" s="124" t="s">
        <v>25</v>
      </c>
      <c r="G16" s="124" t="s">
        <v>25</v>
      </c>
      <c r="H16" s="124" t="s">
        <v>25</v>
      </c>
      <c r="I16" s="124" t="s">
        <v>25</v>
      </c>
      <c r="J16" s="124" t="s">
        <v>25</v>
      </c>
      <c r="K16" s="124" t="s">
        <v>25</v>
      </c>
      <c r="L16" s="124" t="s">
        <v>25</v>
      </c>
      <c r="M16" s="124" t="s">
        <v>25</v>
      </c>
      <c r="N16" s="125">
        <v>1</v>
      </c>
    </row>
    <row r="17" spans="1:14" s="110" customFormat="1" ht="9.9" customHeight="1" x14ac:dyDescent="0.15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</row>
    <row r="18" spans="1:14" s="110" customFormat="1" ht="9.9" customHeight="1" x14ac:dyDescent="0.15">
      <c r="A18" s="110" t="s">
        <v>211</v>
      </c>
      <c r="B18" s="121" t="s">
        <v>25</v>
      </c>
      <c r="C18" s="121">
        <v>1</v>
      </c>
      <c r="D18" s="121">
        <v>1</v>
      </c>
      <c r="E18" s="121" t="s">
        <v>25</v>
      </c>
      <c r="F18" s="121">
        <v>2</v>
      </c>
      <c r="G18" s="121">
        <v>1</v>
      </c>
      <c r="H18" s="121">
        <v>5</v>
      </c>
      <c r="I18" s="121">
        <v>10</v>
      </c>
      <c r="J18" s="121">
        <v>8</v>
      </c>
      <c r="K18" s="121">
        <v>8</v>
      </c>
      <c r="L18" s="121">
        <v>10</v>
      </c>
      <c r="M18" s="121">
        <v>1</v>
      </c>
      <c r="N18" s="122">
        <v>47</v>
      </c>
    </row>
    <row r="19" spans="1:14" s="110" customFormat="1" ht="9.9" customHeight="1" x14ac:dyDescent="0.15">
      <c r="A19" s="123" t="s">
        <v>100</v>
      </c>
      <c r="B19" s="124" t="s">
        <v>25</v>
      </c>
      <c r="C19" s="124" t="s">
        <v>25</v>
      </c>
      <c r="D19" s="124" t="s">
        <v>25</v>
      </c>
      <c r="E19" s="124" t="s">
        <v>25</v>
      </c>
      <c r="F19" s="124" t="s">
        <v>25</v>
      </c>
      <c r="G19" s="124" t="s">
        <v>25</v>
      </c>
      <c r="H19" s="124" t="s">
        <v>25</v>
      </c>
      <c r="I19" s="124" t="s">
        <v>25</v>
      </c>
      <c r="J19" s="124" t="s">
        <v>25</v>
      </c>
      <c r="K19" s="124" t="s">
        <v>25</v>
      </c>
      <c r="L19" s="124" t="s">
        <v>25</v>
      </c>
      <c r="M19" s="124">
        <v>1</v>
      </c>
      <c r="N19" s="125">
        <v>1</v>
      </c>
    </row>
    <row r="20" spans="1:14" s="110" customFormat="1" ht="9.9" customHeight="1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1:14" s="110" customFormat="1" ht="9.9" customHeight="1" x14ac:dyDescent="0.15">
      <c r="A21" s="123" t="s">
        <v>57</v>
      </c>
      <c r="B21" s="124" t="s">
        <v>25</v>
      </c>
      <c r="C21" s="124">
        <v>1</v>
      </c>
      <c r="D21" s="124">
        <v>112</v>
      </c>
      <c r="E21" s="124">
        <v>692</v>
      </c>
      <c r="F21" s="124">
        <v>946</v>
      </c>
      <c r="G21" s="124">
        <v>562</v>
      </c>
      <c r="H21" s="124">
        <v>663</v>
      </c>
      <c r="I21" s="124">
        <v>437</v>
      </c>
      <c r="J21" s="124">
        <v>429</v>
      </c>
      <c r="K21" s="124">
        <v>178</v>
      </c>
      <c r="L21" s="124" t="s">
        <v>25</v>
      </c>
      <c r="M21" s="124" t="s">
        <v>25</v>
      </c>
      <c r="N21" s="125">
        <v>4020</v>
      </c>
    </row>
    <row r="22" spans="1:14" s="110" customFormat="1" ht="9.9" customHeight="1" x14ac:dyDescent="0.15">
      <c r="A22" s="126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</row>
    <row r="23" spans="1:14" s="208" customFormat="1" ht="9.9" customHeight="1" x14ac:dyDescent="0.3">
      <c r="A23" s="89" t="s">
        <v>16</v>
      </c>
      <c r="B23" s="92">
        <f>SUM(B6:B8)</f>
        <v>59</v>
      </c>
      <c r="C23" s="92">
        <f t="shared" ref="C23:N23" si="0">SUM(C6:C8)</f>
        <v>150</v>
      </c>
      <c r="D23" s="92">
        <f t="shared" si="0"/>
        <v>53</v>
      </c>
      <c r="E23" s="92">
        <f t="shared" si="0"/>
        <v>0</v>
      </c>
      <c r="F23" s="92">
        <f t="shared" si="0"/>
        <v>0</v>
      </c>
      <c r="G23" s="92">
        <f t="shared" si="0"/>
        <v>0</v>
      </c>
      <c r="H23" s="92">
        <f t="shared" si="0"/>
        <v>0</v>
      </c>
      <c r="I23" s="92">
        <f t="shared" si="0"/>
        <v>0</v>
      </c>
      <c r="J23" s="92">
        <f t="shared" si="0"/>
        <v>1</v>
      </c>
      <c r="K23" s="92">
        <f t="shared" si="0"/>
        <v>29</v>
      </c>
      <c r="L23" s="92">
        <f t="shared" si="0"/>
        <v>153</v>
      </c>
      <c r="M23" s="92">
        <f t="shared" si="0"/>
        <v>126</v>
      </c>
      <c r="N23" s="92">
        <f t="shared" si="0"/>
        <v>571</v>
      </c>
    </row>
    <row r="24" spans="1:14" s="208" customFormat="1" ht="9.9" customHeight="1" x14ac:dyDescent="0.3">
      <c r="A24" s="89" t="s">
        <v>17</v>
      </c>
      <c r="B24" s="92">
        <f>SUM(B10)</f>
        <v>0</v>
      </c>
      <c r="C24" s="92">
        <f t="shared" ref="C24:N24" si="1">SUM(C10)</f>
        <v>0</v>
      </c>
      <c r="D24" s="92">
        <f t="shared" si="1"/>
        <v>0</v>
      </c>
      <c r="E24" s="92">
        <f t="shared" si="1"/>
        <v>0</v>
      </c>
      <c r="F24" s="92">
        <f t="shared" si="1"/>
        <v>0</v>
      </c>
      <c r="G24" s="92">
        <f t="shared" si="1"/>
        <v>0</v>
      </c>
      <c r="H24" s="92">
        <f t="shared" si="1"/>
        <v>0</v>
      </c>
      <c r="I24" s="92">
        <f t="shared" si="1"/>
        <v>0</v>
      </c>
      <c r="J24" s="92">
        <f t="shared" si="1"/>
        <v>0</v>
      </c>
      <c r="K24" s="92">
        <f t="shared" si="1"/>
        <v>0</v>
      </c>
      <c r="L24" s="92">
        <f t="shared" si="1"/>
        <v>0</v>
      </c>
      <c r="M24" s="92">
        <f t="shared" si="1"/>
        <v>1</v>
      </c>
      <c r="N24" s="92">
        <f t="shared" si="1"/>
        <v>1</v>
      </c>
    </row>
    <row r="25" spans="1:14" s="208" customFormat="1" ht="9.9" customHeight="1" x14ac:dyDescent="0.3">
      <c r="A25" s="89" t="s">
        <v>18</v>
      </c>
      <c r="B25" s="92">
        <f>SUM(B12:B16)</f>
        <v>20</v>
      </c>
      <c r="C25" s="92">
        <f t="shared" ref="C25:N25" si="2">SUM(C12:C16)</f>
        <v>17</v>
      </c>
      <c r="D25" s="92">
        <f t="shared" si="2"/>
        <v>3</v>
      </c>
      <c r="E25" s="92">
        <f t="shared" si="2"/>
        <v>0</v>
      </c>
      <c r="F25" s="92">
        <f t="shared" si="2"/>
        <v>0</v>
      </c>
      <c r="G25" s="92">
        <f t="shared" si="2"/>
        <v>0</v>
      </c>
      <c r="H25" s="92">
        <f t="shared" si="2"/>
        <v>0</v>
      </c>
      <c r="I25" s="92">
        <f t="shared" si="2"/>
        <v>0</v>
      </c>
      <c r="J25" s="92">
        <f t="shared" si="2"/>
        <v>0</v>
      </c>
      <c r="K25" s="92">
        <f t="shared" si="2"/>
        <v>0</v>
      </c>
      <c r="L25" s="92">
        <f t="shared" si="2"/>
        <v>0</v>
      </c>
      <c r="M25" s="92">
        <f t="shared" si="2"/>
        <v>0</v>
      </c>
      <c r="N25" s="92">
        <f t="shared" si="2"/>
        <v>40</v>
      </c>
    </row>
    <row r="26" spans="1:14" s="208" customFormat="1" ht="9.9" customHeight="1" x14ac:dyDescent="0.3">
      <c r="A26" s="89" t="s">
        <v>19</v>
      </c>
      <c r="B26" s="92">
        <f>SUM(B18:B19)</f>
        <v>0</v>
      </c>
      <c r="C26" s="92">
        <f t="shared" ref="C26:N26" si="3">SUM(C18:C19)</f>
        <v>1</v>
      </c>
      <c r="D26" s="92">
        <f t="shared" si="3"/>
        <v>1</v>
      </c>
      <c r="E26" s="92">
        <f t="shared" si="3"/>
        <v>0</v>
      </c>
      <c r="F26" s="92">
        <f t="shared" si="3"/>
        <v>2</v>
      </c>
      <c r="G26" s="92">
        <f t="shared" si="3"/>
        <v>1</v>
      </c>
      <c r="H26" s="92">
        <f t="shared" si="3"/>
        <v>5</v>
      </c>
      <c r="I26" s="92">
        <f t="shared" si="3"/>
        <v>10</v>
      </c>
      <c r="J26" s="92">
        <f t="shared" si="3"/>
        <v>8</v>
      </c>
      <c r="K26" s="92">
        <f t="shared" si="3"/>
        <v>8</v>
      </c>
      <c r="L26" s="92">
        <f t="shared" si="3"/>
        <v>10</v>
      </c>
      <c r="M26" s="92">
        <f t="shared" si="3"/>
        <v>2</v>
      </c>
      <c r="N26" s="92">
        <f t="shared" si="3"/>
        <v>48</v>
      </c>
    </row>
    <row r="27" spans="1:14" s="208" customFormat="1" ht="9.9" customHeight="1" x14ac:dyDescent="0.3">
      <c r="A27" s="89" t="s">
        <v>20</v>
      </c>
      <c r="B27" s="92" t="str">
        <f>B21</f>
        <v>-</v>
      </c>
      <c r="C27" s="92">
        <f t="shared" ref="C27:N27" si="4">C21</f>
        <v>1</v>
      </c>
      <c r="D27" s="92">
        <f t="shared" si="4"/>
        <v>112</v>
      </c>
      <c r="E27" s="92">
        <f t="shared" si="4"/>
        <v>692</v>
      </c>
      <c r="F27" s="92">
        <f t="shared" si="4"/>
        <v>946</v>
      </c>
      <c r="G27" s="92">
        <f t="shared" si="4"/>
        <v>562</v>
      </c>
      <c r="H27" s="92">
        <f t="shared" si="4"/>
        <v>663</v>
      </c>
      <c r="I27" s="92">
        <f t="shared" si="4"/>
        <v>437</v>
      </c>
      <c r="J27" s="92">
        <f t="shared" si="4"/>
        <v>429</v>
      </c>
      <c r="K27" s="92">
        <f t="shared" si="4"/>
        <v>178</v>
      </c>
      <c r="L27" s="92" t="str">
        <f t="shared" si="4"/>
        <v>-</v>
      </c>
      <c r="M27" s="92" t="str">
        <f t="shared" si="4"/>
        <v>-</v>
      </c>
      <c r="N27" s="92">
        <f t="shared" si="4"/>
        <v>4020</v>
      </c>
    </row>
    <row r="28" spans="1:14" s="146" customFormat="1" ht="11.25" customHeight="1" x14ac:dyDescent="0.2">
      <c r="A28" s="135" t="s">
        <v>21</v>
      </c>
      <c r="B28" s="140">
        <f>SUM(B23:B27)</f>
        <v>79</v>
      </c>
      <c r="C28" s="140">
        <f t="shared" ref="C28:N28" si="5">SUM(C23:C27)</f>
        <v>169</v>
      </c>
      <c r="D28" s="140">
        <f t="shared" si="5"/>
        <v>169</v>
      </c>
      <c r="E28" s="140">
        <f t="shared" si="5"/>
        <v>692</v>
      </c>
      <c r="F28" s="140">
        <f t="shared" si="5"/>
        <v>948</v>
      </c>
      <c r="G28" s="140">
        <f t="shared" si="5"/>
        <v>563</v>
      </c>
      <c r="H28" s="140">
        <f t="shared" si="5"/>
        <v>668</v>
      </c>
      <c r="I28" s="140">
        <f t="shared" si="5"/>
        <v>447</v>
      </c>
      <c r="J28" s="140">
        <f t="shared" si="5"/>
        <v>438</v>
      </c>
      <c r="K28" s="140">
        <f t="shared" si="5"/>
        <v>215</v>
      </c>
      <c r="L28" s="140">
        <f t="shared" si="5"/>
        <v>163</v>
      </c>
      <c r="M28" s="140">
        <f t="shared" si="5"/>
        <v>129</v>
      </c>
      <c r="N28" s="140">
        <f t="shared" si="5"/>
        <v>4680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1"/>
    </sheetView>
  </sheetViews>
  <sheetFormatPr baseColWidth="10" defaultRowHeight="14.4" x14ac:dyDescent="0.3"/>
  <cols>
    <col min="1" max="1" width="21" customWidth="1"/>
    <col min="2" max="14" width="5.6640625" customWidth="1"/>
  </cols>
  <sheetData>
    <row r="1" spans="1:14" s="104" customFormat="1" ht="12.75" customHeight="1" x14ac:dyDescent="0.3">
      <c r="A1" s="235" t="s">
        <v>87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s="104" customFormat="1" ht="12.75" customHeight="1" x14ac:dyDescent="0.3">
      <c r="A2" s="235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4" s="104" customFormat="1" ht="12.75" customHeight="1" x14ac:dyDescent="0.3">
      <c r="A3" s="235" t="s">
        <v>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</row>
    <row r="4" spans="1:14" s="104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9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</row>
    <row r="6" spans="1:14" s="110" customFormat="1" ht="9.9" customHeight="1" x14ac:dyDescent="0.15">
      <c r="A6" s="110" t="s">
        <v>68</v>
      </c>
      <c r="B6" s="121" t="s">
        <v>25</v>
      </c>
      <c r="C6" s="121" t="s">
        <v>25</v>
      </c>
      <c r="D6" s="121">
        <v>10</v>
      </c>
      <c r="E6" s="121">
        <v>10</v>
      </c>
      <c r="F6" s="121" t="s">
        <v>25</v>
      </c>
      <c r="G6" s="121">
        <v>5</v>
      </c>
      <c r="H6" s="121" t="s">
        <v>25</v>
      </c>
      <c r="I6" s="121" t="s">
        <v>25</v>
      </c>
      <c r="J6" s="121" t="s">
        <v>25</v>
      </c>
      <c r="K6" s="121" t="s">
        <v>25</v>
      </c>
      <c r="L6" s="121" t="s">
        <v>25</v>
      </c>
      <c r="M6" s="121" t="s">
        <v>25</v>
      </c>
      <c r="N6" s="122">
        <v>25</v>
      </c>
    </row>
    <row r="7" spans="1:14" s="110" customFormat="1" ht="9.9" customHeight="1" x14ac:dyDescent="0.15">
      <c r="A7" s="110" t="s">
        <v>48</v>
      </c>
      <c r="B7" s="121">
        <v>513</v>
      </c>
      <c r="C7" s="121">
        <v>493</v>
      </c>
      <c r="D7" s="121">
        <v>532</v>
      </c>
      <c r="E7" s="121">
        <v>808</v>
      </c>
      <c r="F7" s="121">
        <v>1020</v>
      </c>
      <c r="G7" s="121">
        <v>876</v>
      </c>
      <c r="H7" s="121">
        <v>775</v>
      </c>
      <c r="I7" s="121">
        <v>576</v>
      </c>
      <c r="J7" s="121">
        <v>381</v>
      </c>
      <c r="K7" s="121">
        <v>532</v>
      </c>
      <c r="L7" s="121">
        <v>511</v>
      </c>
      <c r="M7" s="121">
        <v>584</v>
      </c>
      <c r="N7" s="122">
        <v>7601</v>
      </c>
    </row>
    <row r="8" spans="1:14" s="110" customFormat="1" ht="9.9" customHeight="1" x14ac:dyDescent="0.15">
      <c r="A8" s="110" t="s">
        <v>49</v>
      </c>
      <c r="B8" s="121">
        <v>92</v>
      </c>
      <c r="C8" s="121">
        <v>25</v>
      </c>
      <c r="D8" s="121">
        <v>20</v>
      </c>
      <c r="E8" s="121">
        <v>67</v>
      </c>
      <c r="F8" s="121">
        <v>188</v>
      </c>
      <c r="G8" s="121">
        <v>372</v>
      </c>
      <c r="H8" s="121">
        <v>285</v>
      </c>
      <c r="I8" s="121">
        <v>194</v>
      </c>
      <c r="J8" s="121">
        <v>146</v>
      </c>
      <c r="K8" s="121">
        <v>202</v>
      </c>
      <c r="L8" s="121">
        <v>78</v>
      </c>
      <c r="M8" s="121">
        <v>98</v>
      </c>
      <c r="N8" s="122">
        <v>1767</v>
      </c>
    </row>
    <row r="9" spans="1:14" s="110" customFormat="1" ht="9.9" customHeight="1" x14ac:dyDescent="0.15">
      <c r="A9" s="123" t="s">
        <v>84</v>
      </c>
      <c r="B9" s="124" t="s">
        <v>25</v>
      </c>
      <c r="C9" s="124" t="s">
        <v>25</v>
      </c>
      <c r="D9" s="124">
        <v>10</v>
      </c>
      <c r="E9" s="124">
        <v>9</v>
      </c>
      <c r="F9" s="124">
        <v>7</v>
      </c>
      <c r="G9" s="124" t="s">
        <v>25</v>
      </c>
      <c r="H9" s="124" t="s">
        <v>25</v>
      </c>
      <c r="I9" s="124" t="s">
        <v>25</v>
      </c>
      <c r="J9" s="124" t="s">
        <v>25</v>
      </c>
      <c r="K9" s="124" t="s">
        <v>25</v>
      </c>
      <c r="L9" s="124" t="s">
        <v>25</v>
      </c>
      <c r="M9" s="124" t="s">
        <v>25</v>
      </c>
      <c r="N9" s="125">
        <v>26</v>
      </c>
    </row>
    <row r="10" spans="1:14" s="110" customFormat="1" ht="9.9" customHeight="1" x14ac:dyDescent="0.15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4" s="110" customFormat="1" ht="9.9" customHeight="1" x14ac:dyDescent="0.15">
      <c r="A11" s="110" t="s">
        <v>61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>
        <v>1</v>
      </c>
      <c r="G11" s="121">
        <v>40</v>
      </c>
      <c r="H11" s="121">
        <v>327</v>
      </c>
      <c r="I11" s="121">
        <v>306</v>
      </c>
      <c r="J11" s="121">
        <v>96</v>
      </c>
      <c r="K11" s="121">
        <v>10</v>
      </c>
      <c r="L11" s="121" t="s">
        <v>25</v>
      </c>
      <c r="M11" s="121">
        <v>15</v>
      </c>
      <c r="N11" s="122">
        <v>795</v>
      </c>
    </row>
    <row r="12" spans="1:14" s="110" customFormat="1" ht="9.9" customHeight="1" x14ac:dyDescent="0.15">
      <c r="A12" s="110" t="s">
        <v>27</v>
      </c>
      <c r="B12" s="121" t="s">
        <v>25</v>
      </c>
      <c r="C12" s="121" t="s">
        <v>25</v>
      </c>
      <c r="D12" s="121" t="s">
        <v>25</v>
      </c>
      <c r="E12" s="121">
        <v>5</v>
      </c>
      <c r="F12" s="121">
        <v>6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11</v>
      </c>
    </row>
    <row r="13" spans="1:14" s="110" customFormat="1" ht="9.9" customHeight="1" x14ac:dyDescent="0.15">
      <c r="A13" s="110" t="s">
        <v>76</v>
      </c>
      <c r="B13" s="121" t="s">
        <v>25</v>
      </c>
      <c r="C13" s="121" t="s">
        <v>25</v>
      </c>
      <c r="D13" s="121" t="s">
        <v>25</v>
      </c>
      <c r="E13" s="121">
        <v>1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>
        <v>1</v>
      </c>
      <c r="M13" s="121" t="s">
        <v>25</v>
      </c>
      <c r="N13" s="122">
        <v>2</v>
      </c>
    </row>
    <row r="14" spans="1:14" s="110" customFormat="1" ht="9.9" customHeight="1" x14ac:dyDescent="0.15">
      <c r="A14" s="110" t="s">
        <v>77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>
        <v>1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1</v>
      </c>
    </row>
    <row r="15" spans="1:14" s="110" customFormat="1" ht="9.9" customHeight="1" x14ac:dyDescent="0.15">
      <c r="A15" s="110" t="s">
        <v>29</v>
      </c>
      <c r="B15" s="121" t="s">
        <v>25</v>
      </c>
      <c r="C15" s="121" t="s">
        <v>25</v>
      </c>
      <c r="D15" s="121" t="s">
        <v>25</v>
      </c>
      <c r="E15" s="121">
        <v>1</v>
      </c>
      <c r="F15" s="121">
        <v>2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3</v>
      </c>
    </row>
    <row r="16" spans="1:14" s="110" customFormat="1" ht="9.9" customHeight="1" x14ac:dyDescent="0.15">
      <c r="A16" s="110" t="s">
        <v>31</v>
      </c>
      <c r="B16" s="121" t="s">
        <v>25</v>
      </c>
      <c r="C16" s="121" t="s">
        <v>25</v>
      </c>
      <c r="D16" s="121" t="s">
        <v>25</v>
      </c>
      <c r="E16" s="121">
        <v>1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>
        <v>6</v>
      </c>
      <c r="N16" s="122">
        <v>7</v>
      </c>
    </row>
    <row r="17" spans="1:14" s="110" customFormat="1" ht="9.9" customHeight="1" x14ac:dyDescent="0.15">
      <c r="A17" s="110" t="s">
        <v>32</v>
      </c>
      <c r="B17" s="121" t="s">
        <v>25</v>
      </c>
      <c r="C17" s="121" t="s">
        <v>25</v>
      </c>
      <c r="D17" s="121" t="s">
        <v>25</v>
      </c>
      <c r="E17" s="121">
        <v>5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5</v>
      </c>
    </row>
    <row r="18" spans="1:14" s="110" customFormat="1" ht="9.9" customHeight="1" x14ac:dyDescent="0.15">
      <c r="A18" s="110" t="s">
        <v>79</v>
      </c>
      <c r="B18" s="121" t="s">
        <v>25</v>
      </c>
      <c r="C18" s="121" t="s">
        <v>25</v>
      </c>
      <c r="D18" s="121" t="s">
        <v>25</v>
      </c>
      <c r="E18" s="121" t="s">
        <v>25</v>
      </c>
      <c r="F18" s="121" t="s">
        <v>25</v>
      </c>
      <c r="G18" s="121" t="s">
        <v>25</v>
      </c>
      <c r="H18" s="121">
        <v>1</v>
      </c>
      <c r="I18" s="121" t="s">
        <v>25</v>
      </c>
      <c r="J18" s="121" t="s">
        <v>25</v>
      </c>
      <c r="K18" s="121" t="s">
        <v>25</v>
      </c>
      <c r="L18" s="121" t="s">
        <v>25</v>
      </c>
      <c r="M18" s="121" t="s">
        <v>25</v>
      </c>
      <c r="N18" s="122">
        <v>1</v>
      </c>
    </row>
    <row r="19" spans="1:14" s="110" customFormat="1" ht="9.9" customHeight="1" x14ac:dyDescent="0.15">
      <c r="A19" s="110" t="s">
        <v>36</v>
      </c>
      <c r="B19" s="121" t="s">
        <v>25</v>
      </c>
      <c r="C19" s="121">
        <v>1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</v>
      </c>
    </row>
    <row r="20" spans="1:14" s="110" customFormat="1" ht="9.9" customHeight="1" x14ac:dyDescent="0.15">
      <c r="A20" s="110" t="s">
        <v>80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0</v>
      </c>
    </row>
    <row r="21" spans="1:14" s="110" customFormat="1" ht="9.9" customHeight="1" x14ac:dyDescent="0.15">
      <c r="A21" s="110" t="s">
        <v>37</v>
      </c>
      <c r="B21" s="121" t="s">
        <v>25</v>
      </c>
      <c r="C21" s="121" t="s">
        <v>25</v>
      </c>
      <c r="D21" s="121" t="s">
        <v>25</v>
      </c>
      <c r="E21" s="121">
        <v>6</v>
      </c>
      <c r="F21" s="121">
        <v>3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9</v>
      </c>
    </row>
    <row r="22" spans="1:14" s="110" customFormat="1" ht="9.9" customHeight="1" x14ac:dyDescent="0.15">
      <c r="A22" s="110" t="s">
        <v>63</v>
      </c>
      <c r="B22" s="121" t="s">
        <v>25</v>
      </c>
      <c r="C22" s="121" t="s">
        <v>25</v>
      </c>
      <c r="D22" s="121" t="s">
        <v>25</v>
      </c>
      <c r="E22" s="121" t="s">
        <v>25</v>
      </c>
      <c r="F22" s="121" t="s">
        <v>25</v>
      </c>
      <c r="G22" s="121" t="s">
        <v>25</v>
      </c>
      <c r="H22" s="121">
        <v>1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1</v>
      </c>
    </row>
    <row r="23" spans="1:14" s="110" customFormat="1" ht="9.9" customHeight="1" x14ac:dyDescent="0.15">
      <c r="A23" s="110" t="s">
        <v>65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>
        <v>1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1</v>
      </c>
    </row>
    <row r="24" spans="1:14" s="110" customFormat="1" ht="9.9" customHeight="1" x14ac:dyDescent="0.15">
      <c r="A24" s="110" t="s">
        <v>81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>
        <v>1</v>
      </c>
      <c r="H24" s="121">
        <v>7</v>
      </c>
      <c r="I24" s="121">
        <v>7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15</v>
      </c>
    </row>
    <row r="25" spans="1:14" s="110" customFormat="1" ht="9.9" customHeight="1" x14ac:dyDescent="0.15">
      <c r="A25" s="110" t="s">
        <v>66</v>
      </c>
      <c r="B25" s="121" t="s">
        <v>25</v>
      </c>
      <c r="C25" s="121">
        <v>3</v>
      </c>
      <c r="D25" s="121" t="s">
        <v>25</v>
      </c>
      <c r="E25" s="121">
        <v>2</v>
      </c>
      <c r="F25" s="121">
        <v>4</v>
      </c>
      <c r="G25" s="121" t="s">
        <v>25</v>
      </c>
      <c r="H25" s="121" t="s">
        <v>25</v>
      </c>
      <c r="I25" s="121" t="s">
        <v>25</v>
      </c>
      <c r="J25" s="121">
        <v>1</v>
      </c>
      <c r="K25" s="121">
        <v>26</v>
      </c>
      <c r="L25" s="121">
        <v>92</v>
      </c>
      <c r="M25" s="121">
        <v>74</v>
      </c>
      <c r="N25" s="122">
        <v>202</v>
      </c>
    </row>
    <row r="26" spans="1:14" s="110" customFormat="1" ht="9.9" customHeight="1" x14ac:dyDescent="0.15">
      <c r="A26" s="110" t="s">
        <v>45</v>
      </c>
      <c r="B26" s="121" t="s">
        <v>25</v>
      </c>
      <c r="C26" s="121" t="s">
        <v>25</v>
      </c>
      <c r="D26" s="121" t="s">
        <v>25</v>
      </c>
      <c r="E26" s="121" t="s">
        <v>25</v>
      </c>
      <c r="F26" s="121" t="s">
        <v>25</v>
      </c>
      <c r="G26" s="121" t="s">
        <v>25</v>
      </c>
      <c r="H26" s="121">
        <v>1</v>
      </c>
      <c r="I26" s="121" t="s">
        <v>25</v>
      </c>
      <c r="J26" s="121" t="s">
        <v>25</v>
      </c>
      <c r="K26" s="121" t="s">
        <v>25</v>
      </c>
      <c r="L26" s="121" t="s">
        <v>25</v>
      </c>
      <c r="M26" s="121" t="s">
        <v>25</v>
      </c>
      <c r="N26" s="122">
        <v>1</v>
      </c>
    </row>
    <row r="27" spans="1:14" s="110" customFormat="1" ht="9.9" customHeight="1" x14ac:dyDescent="0.15">
      <c r="A27" s="123" t="s">
        <v>82</v>
      </c>
      <c r="B27" s="124" t="s">
        <v>25</v>
      </c>
      <c r="C27" s="124" t="s">
        <v>25</v>
      </c>
      <c r="D27" s="124" t="s">
        <v>25</v>
      </c>
      <c r="E27" s="124" t="s">
        <v>25</v>
      </c>
      <c r="F27" s="124" t="s">
        <v>25</v>
      </c>
      <c r="G27" s="124" t="s">
        <v>25</v>
      </c>
      <c r="H27" s="124">
        <v>1</v>
      </c>
      <c r="I27" s="124" t="s">
        <v>25</v>
      </c>
      <c r="J27" s="124" t="s">
        <v>25</v>
      </c>
      <c r="K27" s="124" t="s">
        <v>25</v>
      </c>
      <c r="L27" s="124" t="s">
        <v>25</v>
      </c>
      <c r="M27" s="124" t="s">
        <v>25</v>
      </c>
      <c r="N27" s="125">
        <v>1</v>
      </c>
    </row>
    <row r="28" spans="1:14" s="110" customFormat="1" ht="9.9" customHeight="1" x14ac:dyDescent="0.15">
      <c r="A28" s="126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8"/>
    </row>
    <row r="29" spans="1:14" s="110" customFormat="1" ht="9.9" customHeight="1" x14ac:dyDescent="0.15">
      <c r="A29" s="110" t="s">
        <v>50</v>
      </c>
      <c r="B29" s="121">
        <v>1</v>
      </c>
      <c r="C29" s="121" t="s">
        <v>25</v>
      </c>
      <c r="D29" s="121" t="s">
        <v>25</v>
      </c>
      <c r="E29" s="121" t="s">
        <v>25</v>
      </c>
      <c r="F29" s="121">
        <v>3</v>
      </c>
      <c r="G29" s="121">
        <v>9</v>
      </c>
      <c r="H29" s="121">
        <v>3</v>
      </c>
      <c r="I29" s="121" t="s">
        <v>25</v>
      </c>
      <c r="J29" s="121" t="s">
        <v>25</v>
      </c>
      <c r="K29" s="121">
        <v>3</v>
      </c>
      <c r="L29" s="121" t="s">
        <v>25</v>
      </c>
      <c r="M29" s="121" t="s">
        <v>25</v>
      </c>
      <c r="N29" s="122">
        <v>19</v>
      </c>
    </row>
    <row r="30" spans="1:14" s="110" customFormat="1" ht="9.9" customHeight="1" x14ac:dyDescent="0.15">
      <c r="A30" s="110" t="s">
        <v>51</v>
      </c>
      <c r="B30" s="121">
        <v>1</v>
      </c>
      <c r="C30" s="121">
        <v>1</v>
      </c>
      <c r="D30" s="121" t="s">
        <v>25</v>
      </c>
      <c r="E30" s="121" t="s">
        <v>25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>
        <v>4</v>
      </c>
      <c r="L30" s="121">
        <v>46</v>
      </c>
      <c r="M30" s="121">
        <v>22</v>
      </c>
      <c r="N30" s="122">
        <v>74</v>
      </c>
    </row>
    <row r="31" spans="1:14" s="110" customFormat="1" ht="9.9" customHeight="1" x14ac:dyDescent="0.15">
      <c r="A31" s="110" t="s">
        <v>53</v>
      </c>
      <c r="B31" s="121">
        <v>4</v>
      </c>
      <c r="C31" s="121">
        <v>1</v>
      </c>
      <c r="D31" s="121">
        <v>1</v>
      </c>
      <c r="E31" s="121">
        <v>1</v>
      </c>
      <c r="F31" s="121" t="s">
        <v>25</v>
      </c>
      <c r="G31" s="121">
        <v>3</v>
      </c>
      <c r="H31" s="121">
        <v>2</v>
      </c>
      <c r="I31" s="121">
        <v>1</v>
      </c>
      <c r="J31" s="121">
        <v>1</v>
      </c>
      <c r="K31" s="121" t="s">
        <v>25</v>
      </c>
      <c r="L31" s="121" t="s">
        <v>25</v>
      </c>
      <c r="M31" s="121">
        <v>1</v>
      </c>
      <c r="N31" s="122">
        <v>15</v>
      </c>
    </row>
    <row r="32" spans="1:14" s="110" customFormat="1" ht="9.9" customHeight="1" x14ac:dyDescent="0.15">
      <c r="A32" s="110" t="s">
        <v>54</v>
      </c>
      <c r="B32" s="121" t="s">
        <v>25</v>
      </c>
      <c r="C32" s="121" t="s">
        <v>25</v>
      </c>
      <c r="D32" s="121" t="s">
        <v>25</v>
      </c>
      <c r="E32" s="121" t="s">
        <v>25</v>
      </c>
      <c r="F32" s="121">
        <v>1</v>
      </c>
      <c r="G32" s="121">
        <v>12</v>
      </c>
      <c r="H32" s="121">
        <v>10</v>
      </c>
      <c r="I32" s="121" t="s">
        <v>25</v>
      </c>
      <c r="J32" s="121" t="s">
        <v>25</v>
      </c>
      <c r="K32" s="121">
        <v>3</v>
      </c>
      <c r="L32" s="121" t="s">
        <v>25</v>
      </c>
      <c r="M32" s="121" t="s">
        <v>25</v>
      </c>
      <c r="N32" s="122">
        <v>26</v>
      </c>
    </row>
    <row r="33" spans="1:14" s="110" customFormat="1" ht="9.9" customHeight="1" x14ac:dyDescent="0.15">
      <c r="A33" s="110" t="s">
        <v>85</v>
      </c>
      <c r="B33" s="121">
        <v>7</v>
      </c>
      <c r="C33" s="121">
        <v>1</v>
      </c>
      <c r="D33" s="121">
        <v>13</v>
      </c>
      <c r="E33" s="121" t="s">
        <v>25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>
        <v>5</v>
      </c>
      <c r="L33" s="121" t="s">
        <v>25</v>
      </c>
      <c r="M33" s="121">
        <v>2</v>
      </c>
      <c r="N33" s="122">
        <v>28</v>
      </c>
    </row>
    <row r="34" spans="1:14" s="110" customFormat="1" ht="9.9" customHeight="1" x14ac:dyDescent="0.15">
      <c r="A34" s="123" t="s">
        <v>55</v>
      </c>
      <c r="B34" s="124" t="s">
        <v>25</v>
      </c>
      <c r="C34" s="124" t="s">
        <v>25</v>
      </c>
      <c r="D34" s="124">
        <v>103</v>
      </c>
      <c r="E34" s="124">
        <v>56</v>
      </c>
      <c r="F34" s="124">
        <v>77</v>
      </c>
      <c r="G34" s="124" t="s">
        <v>25</v>
      </c>
      <c r="H34" s="124" t="s">
        <v>25</v>
      </c>
      <c r="I34" s="124">
        <v>79</v>
      </c>
      <c r="J34" s="124">
        <v>51</v>
      </c>
      <c r="K34" s="124">
        <v>75</v>
      </c>
      <c r="L34" s="124" t="s">
        <v>25</v>
      </c>
      <c r="M34" s="124" t="s">
        <v>25</v>
      </c>
      <c r="N34" s="125">
        <v>441</v>
      </c>
    </row>
    <row r="35" spans="1:14" s="110" customFormat="1" ht="9.9" customHeight="1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8"/>
    </row>
    <row r="36" spans="1:14" s="110" customFormat="1" ht="9.9" customHeight="1" x14ac:dyDescent="0.15">
      <c r="A36" s="123" t="s">
        <v>72</v>
      </c>
      <c r="B36" s="124">
        <v>1</v>
      </c>
      <c r="C36" s="124" t="s">
        <v>25</v>
      </c>
      <c r="D36" s="124" t="s">
        <v>25</v>
      </c>
      <c r="E36" s="124" t="s">
        <v>25</v>
      </c>
      <c r="F36" s="124" t="s">
        <v>25</v>
      </c>
      <c r="G36" s="124" t="s">
        <v>25</v>
      </c>
      <c r="H36" s="124" t="s">
        <v>25</v>
      </c>
      <c r="I36" s="124" t="s">
        <v>25</v>
      </c>
      <c r="J36" s="124" t="s">
        <v>25</v>
      </c>
      <c r="K36" s="124" t="s">
        <v>25</v>
      </c>
      <c r="L36" s="124" t="s">
        <v>25</v>
      </c>
      <c r="M36" s="124" t="s">
        <v>25</v>
      </c>
      <c r="N36" s="125">
        <v>1</v>
      </c>
    </row>
    <row r="37" spans="1:14" s="110" customFormat="1" ht="9.9" customHeight="1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8"/>
    </row>
    <row r="38" spans="1:14" s="110" customFormat="1" ht="9.9" customHeight="1" x14ac:dyDescent="0.15">
      <c r="A38" s="110" t="s">
        <v>57</v>
      </c>
      <c r="B38" s="121" t="s">
        <v>25</v>
      </c>
      <c r="C38" s="121" t="s">
        <v>25</v>
      </c>
      <c r="D38" s="121" t="s">
        <v>25</v>
      </c>
      <c r="E38" s="121">
        <v>1</v>
      </c>
      <c r="F38" s="121" t="s">
        <v>25</v>
      </c>
      <c r="G38" s="121" t="s">
        <v>25</v>
      </c>
      <c r="H38" s="121">
        <v>2</v>
      </c>
      <c r="I38" s="121">
        <v>2</v>
      </c>
      <c r="J38" s="121">
        <v>10</v>
      </c>
      <c r="K38" s="121">
        <v>11</v>
      </c>
      <c r="L38" s="121" t="s">
        <v>25</v>
      </c>
      <c r="M38" s="121" t="s">
        <v>25</v>
      </c>
      <c r="N38" s="122">
        <v>26</v>
      </c>
    </row>
    <row r="39" spans="1:14" s="110" customFormat="1" ht="9.9" customHeight="1" x14ac:dyDescent="0.15">
      <c r="A39" s="123" t="s">
        <v>58</v>
      </c>
      <c r="B39" s="124" t="s">
        <v>25</v>
      </c>
      <c r="C39" s="124" t="s">
        <v>25</v>
      </c>
      <c r="D39" s="124" t="s">
        <v>25</v>
      </c>
      <c r="E39" s="124" t="s">
        <v>25</v>
      </c>
      <c r="F39" s="124">
        <v>1</v>
      </c>
      <c r="G39" s="124">
        <v>3</v>
      </c>
      <c r="H39" s="124">
        <v>1</v>
      </c>
      <c r="I39" s="124" t="s">
        <v>25</v>
      </c>
      <c r="J39" s="124" t="s">
        <v>25</v>
      </c>
      <c r="K39" s="124">
        <v>2</v>
      </c>
      <c r="L39" s="124" t="s">
        <v>25</v>
      </c>
      <c r="M39" s="124" t="s">
        <v>25</v>
      </c>
      <c r="N39" s="125">
        <v>7</v>
      </c>
    </row>
    <row r="40" spans="1:14" s="110" customFormat="1" ht="9.9" customHeight="1" x14ac:dyDescent="0.15">
      <c r="A40" s="12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8"/>
    </row>
    <row r="41" spans="1:14" s="100" customFormat="1" ht="11.25" customHeight="1" x14ac:dyDescent="0.3">
      <c r="A41" s="4" t="s">
        <v>16</v>
      </c>
      <c r="B41" s="111">
        <f>SUM(B6:B9)</f>
        <v>605</v>
      </c>
      <c r="C41" s="111">
        <f t="shared" ref="C41:N41" si="0">SUM(C6:C9)</f>
        <v>518</v>
      </c>
      <c r="D41" s="111">
        <f t="shared" si="0"/>
        <v>572</v>
      </c>
      <c r="E41" s="111">
        <f t="shared" si="0"/>
        <v>894</v>
      </c>
      <c r="F41" s="111">
        <f t="shared" si="0"/>
        <v>1215</v>
      </c>
      <c r="G41" s="111">
        <f t="shared" si="0"/>
        <v>1253</v>
      </c>
      <c r="H41" s="111">
        <f t="shared" si="0"/>
        <v>1060</v>
      </c>
      <c r="I41" s="111">
        <f t="shared" si="0"/>
        <v>770</v>
      </c>
      <c r="J41" s="111">
        <f t="shared" si="0"/>
        <v>527</v>
      </c>
      <c r="K41" s="111">
        <f t="shared" si="0"/>
        <v>734</v>
      </c>
      <c r="L41" s="111">
        <f t="shared" si="0"/>
        <v>589</v>
      </c>
      <c r="M41" s="111">
        <f t="shared" si="0"/>
        <v>682</v>
      </c>
      <c r="N41" s="111">
        <f t="shared" si="0"/>
        <v>9419</v>
      </c>
    </row>
    <row r="42" spans="1:14" s="100" customFormat="1" ht="11.25" customHeight="1" x14ac:dyDescent="0.3">
      <c r="A42" s="4" t="s">
        <v>17</v>
      </c>
      <c r="B42" s="111">
        <f>SUM(B11:B27)</f>
        <v>0</v>
      </c>
      <c r="C42" s="111">
        <f t="shared" ref="C42:N42" si="1">SUM(C11:C27)</f>
        <v>4</v>
      </c>
      <c r="D42" s="111">
        <f t="shared" si="1"/>
        <v>0</v>
      </c>
      <c r="E42" s="111">
        <f t="shared" si="1"/>
        <v>21</v>
      </c>
      <c r="F42" s="111">
        <f t="shared" si="1"/>
        <v>16</v>
      </c>
      <c r="G42" s="111">
        <f t="shared" si="1"/>
        <v>41</v>
      </c>
      <c r="H42" s="111">
        <f t="shared" si="1"/>
        <v>340</v>
      </c>
      <c r="I42" s="111">
        <f t="shared" si="1"/>
        <v>313</v>
      </c>
      <c r="J42" s="111">
        <f t="shared" si="1"/>
        <v>97</v>
      </c>
      <c r="K42" s="111">
        <f t="shared" si="1"/>
        <v>36</v>
      </c>
      <c r="L42" s="111">
        <f t="shared" si="1"/>
        <v>93</v>
      </c>
      <c r="M42" s="111">
        <f t="shared" si="1"/>
        <v>95</v>
      </c>
      <c r="N42" s="111">
        <f t="shared" si="1"/>
        <v>1056</v>
      </c>
    </row>
    <row r="43" spans="1:14" s="100" customFormat="1" ht="11.25" customHeight="1" x14ac:dyDescent="0.3">
      <c r="A43" s="4" t="s">
        <v>18</v>
      </c>
      <c r="B43" s="111">
        <f>SUM(B29:B34)</f>
        <v>13</v>
      </c>
      <c r="C43" s="111">
        <f t="shared" ref="C43:N43" si="2">SUM(C29:C34)</f>
        <v>3</v>
      </c>
      <c r="D43" s="111">
        <f t="shared" si="2"/>
        <v>117</v>
      </c>
      <c r="E43" s="111">
        <f t="shared" si="2"/>
        <v>57</v>
      </c>
      <c r="F43" s="111">
        <f t="shared" si="2"/>
        <v>81</v>
      </c>
      <c r="G43" s="111">
        <f t="shared" si="2"/>
        <v>24</v>
      </c>
      <c r="H43" s="111">
        <f t="shared" si="2"/>
        <v>15</v>
      </c>
      <c r="I43" s="111">
        <f t="shared" si="2"/>
        <v>80</v>
      </c>
      <c r="J43" s="111">
        <f t="shared" si="2"/>
        <v>52</v>
      </c>
      <c r="K43" s="111">
        <f t="shared" si="2"/>
        <v>90</v>
      </c>
      <c r="L43" s="111">
        <f t="shared" si="2"/>
        <v>46</v>
      </c>
      <c r="M43" s="111">
        <f t="shared" si="2"/>
        <v>25</v>
      </c>
      <c r="N43" s="111">
        <f t="shared" si="2"/>
        <v>603</v>
      </c>
    </row>
    <row r="44" spans="1:14" s="100" customFormat="1" ht="11.25" customHeight="1" x14ac:dyDescent="0.3">
      <c r="A44" s="4" t="s">
        <v>19</v>
      </c>
      <c r="B44" s="112">
        <f>SUM(B36)</f>
        <v>1</v>
      </c>
      <c r="C44" s="112">
        <f t="shared" ref="C44:N44" si="3">SUM(C36)</f>
        <v>0</v>
      </c>
      <c r="D44" s="112">
        <f t="shared" si="3"/>
        <v>0</v>
      </c>
      <c r="E44" s="112">
        <f t="shared" si="3"/>
        <v>0</v>
      </c>
      <c r="F44" s="112">
        <f t="shared" si="3"/>
        <v>0</v>
      </c>
      <c r="G44" s="112">
        <f t="shared" si="3"/>
        <v>0</v>
      </c>
      <c r="H44" s="112">
        <f t="shared" si="3"/>
        <v>0</v>
      </c>
      <c r="I44" s="112">
        <f t="shared" si="3"/>
        <v>0</v>
      </c>
      <c r="J44" s="112">
        <f t="shared" si="3"/>
        <v>0</v>
      </c>
      <c r="K44" s="112">
        <f t="shared" si="3"/>
        <v>0</v>
      </c>
      <c r="L44" s="112">
        <f t="shared" si="3"/>
        <v>0</v>
      </c>
      <c r="M44" s="112">
        <f t="shared" si="3"/>
        <v>0</v>
      </c>
      <c r="N44" s="112">
        <f t="shared" si="3"/>
        <v>1</v>
      </c>
    </row>
    <row r="45" spans="1:14" s="100" customFormat="1" ht="11.25" customHeight="1" x14ac:dyDescent="0.3">
      <c r="A45" s="4" t="s">
        <v>20</v>
      </c>
      <c r="B45" s="111">
        <f>SUM(B38:B39)</f>
        <v>0</v>
      </c>
      <c r="C45" s="111">
        <f t="shared" ref="C45:N45" si="4">SUM(C38:C39)</f>
        <v>0</v>
      </c>
      <c r="D45" s="111">
        <f t="shared" si="4"/>
        <v>0</v>
      </c>
      <c r="E45" s="111">
        <f t="shared" si="4"/>
        <v>1</v>
      </c>
      <c r="F45" s="111">
        <f t="shared" si="4"/>
        <v>1</v>
      </c>
      <c r="G45" s="111">
        <f t="shared" si="4"/>
        <v>3</v>
      </c>
      <c r="H45" s="111">
        <f t="shared" si="4"/>
        <v>3</v>
      </c>
      <c r="I45" s="111">
        <f t="shared" si="4"/>
        <v>2</v>
      </c>
      <c r="J45" s="111">
        <f t="shared" si="4"/>
        <v>10</v>
      </c>
      <c r="K45" s="111">
        <f t="shared" si="4"/>
        <v>13</v>
      </c>
      <c r="L45" s="111">
        <f t="shared" si="4"/>
        <v>0</v>
      </c>
      <c r="M45" s="111">
        <f t="shared" si="4"/>
        <v>0</v>
      </c>
      <c r="N45" s="111">
        <f t="shared" si="4"/>
        <v>33</v>
      </c>
    </row>
    <row r="46" spans="1:14" s="136" customFormat="1" ht="12" customHeight="1" x14ac:dyDescent="0.3">
      <c r="A46" s="135" t="s">
        <v>21</v>
      </c>
      <c r="B46" s="118">
        <f>SUM(B41:B45)</f>
        <v>619</v>
      </c>
      <c r="C46" s="118">
        <f t="shared" ref="C46:N46" si="5">SUM(C41:C45)</f>
        <v>525</v>
      </c>
      <c r="D46" s="118">
        <f t="shared" si="5"/>
        <v>689</v>
      </c>
      <c r="E46" s="118">
        <f t="shared" si="5"/>
        <v>973</v>
      </c>
      <c r="F46" s="118">
        <f t="shared" si="5"/>
        <v>1313</v>
      </c>
      <c r="G46" s="118">
        <f t="shared" si="5"/>
        <v>1321</v>
      </c>
      <c r="H46" s="118">
        <f t="shared" si="5"/>
        <v>1418</v>
      </c>
      <c r="I46" s="118">
        <f t="shared" si="5"/>
        <v>1165</v>
      </c>
      <c r="J46" s="118">
        <f t="shared" si="5"/>
        <v>686</v>
      </c>
      <c r="K46" s="118">
        <f t="shared" si="5"/>
        <v>873</v>
      </c>
      <c r="L46" s="118">
        <f t="shared" si="5"/>
        <v>728</v>
      </c>
      <c r="M46" s="118">
        <f t="shared" si="5"/>
        <v>802</v>
      </c>
      <c r="N46" s="118">
        <f t="shared" si="5"/>
        <v>11112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9.9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10" t="s">
        <v>83</v>
      </c>
      <c r="B6" s="121">
        <v>1</v>
      </c>
      <c r="C6" s="218" t="s">
        <v>25</v>
      </c>
      <c r="D6" s="218" t="s">
        <v>25</v>
      </c>
      <c r="E6" s="218" t="s">
        <v>25</v>
      </c>
      <c r="F6" s="218" t="s">
        <v>25</v>
      </c>
      <c r="G6" s="218" t="s">
        <v>25</v>
      </c>
      <c r="H6" s="218" t="s">
        <v>25</v>
      </c>
      <c r="I6" s="218" t="s">
        <v>25</v>
      </c>
      <c r="J6" s="121">
        <v>1</v>
      </c>
      <c r="K6" s="121" t="s">
        <v>25</v>
      </c>
      <c r="L6" s="121">
        <v>1</v>
      </c>
      <c r="M6" s="121" t="s">
        <v>25</v>
      </c>
      <c r="N6" s="122">
        <v>3</v>
      </c>
    </row>
    <row r="7" spans="1:14" s="110" customFormat="1" ht="9.9" customHeight="1" x14ac:dyDescent="0.15">
      <c r="A7" s="123" t="s">
        <v>96</v>
      </c>
      <c r="B7" s="219" t="s">
        <v>25</v>
      </c>
      <c r="C7" s="124">
        <v>3</v>
      </c>
      <c r="D7" s="219" t="s">
        <v>25</v>
      </c>
      <c r="E7" s="219" t="s">
        <v>25</v>
      </c>
      <c r="F7" s="219" t="s">
        <v>25</v>
      </c>
      <c r="G7" s="219" t="s">
        <v>25</v>
      </c>
      <c r="H7" s="219" t="s">
        <v>25</v>
      </c>
      <c r="I7" s="219" t="s">
        <v>25</v>
      </c>
      <c r="J7" s="219" t="s">
        <v>25</v>
      </c>
      <c r="K7" s="124" t="s">
        <v>25</v>
      </c>
      <c r="L7" s="124" t="s">
        <v>25</v>
      </c>
      <c r="M7" s="124" t="s">
        <v>25</v>
      </c>
      <c r="N7" s="125">
        <v>3</v>
      </c>
    </row>
    <row r="8" spans="1:14" s="110" customFormat="1" ht="9.9" customHeight="1" x14ac:dyDescent="0.15">
      <c r="A8" s="126"/>
      <c r="B8" s="220"/>
      <c r="C8" s="127"/>
      <c r="D8" s="220"/>
      <c r="E8" s="220"/>
      <c r="F8" s="220"/>
      <c r="G8" s="220"/>
      <c r="H8" s="220"/>
      <c r="I8" s="220"/>
      <c r="J8" s="220"/>
      <c r="K8" s="127"/>
      <c r="L8" s="127"/>
      <c r="M8" s="127"/>
      <c r="N8" s="128"/>
    </row>
    <row r="9" spans="1:14" s="110" customFormat="1" ht="9.9" customHeight="1" x14ac:dyDescent="0.15">
      <c r="A9" s="110" t="s">
        <v>206</v>
      </c>
      <c r="B9" s="218" t="s">
        <v>25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121">
        <v>1429</v>
      </c>
      <c r="K9" s="121">
        <v>1250</v>
      </c>
      <c r="L9" s="121">
        <v>1620</v>
      </c>
      <c r="M9" s="121">
        <v>1019</v>
      </c>
      <c r="N9" s="122">
        <v>5318</v>
      </c>
    </row>
    <row r="10" spans="1:14" s="110" customFormat="1" ht="9.9" customHeight="1" x14ac:dyDescent="0.15">
      <c r="A10" s="110" t="s">
        <v>207</v>
      </c>
      <c r="B10" s="218" t="s">
        <v>25</v>
      </c>
      <c r="C10" s="218" t="s">
        <v>25</v>
      </c>
      <c r="D10" s="218" t="s">
        <v>25</v>
      </c>
      <c r="E10" s="218" t="s">
        <v>25</v>
      </c>
      <c r="F10" s="218" t="s">
        <v>25</v>
      </c>
      <c r="G10" s="218" t="s">
        <v>25</v>
      </c>
      <c r="H10" s="218" t="s">
        <v>25</v>
      </c>
      <c r="I10" s="218" t="s">
        <v>25</v>
      </c>
      <c r="J10" s="121">
        <v>84</v>
      </c>
      <c r="K10" s="121">
        <v>3338</v>
      </c>
      <c r="L10" s="121" t="s">
        <v>25</v>
      </c>
      <c r="M10" s="121">
        <v>1169</v>
      </c>
      <c r="N10" s="122">
        <v>4591</v>
      </c>
    </row>
    <row r="11" spans="1:14" s="110" customFormat="1" ht="9.9" customHeight="1" x14ac:dyDescent="0.15">
      <c r="A11" s="123" t="s">
        <v>166</v>
      </c>
      <c r="B11" s="219" t="s">
        <v>25</v>
      </c>
      <c r="C11" s="219" t="s">
        <v>25</v>
      </c>
      <c r="D11" s="219" t="s">
        <v>25</v>
      </c>
      <c r="E11" s="124">
        <v>103</v>
      </c>
      <c r="F11" s="124">
        <v>119</v>
      </c>
      <c r="G11" s="124">
        <v>1001</v>
      </c>
      <c r="H11" s="124">
        <v>1865</v>
      </c>
      <c r="I11" s="124">
        <v>60</v>
      </c>
      <c r="J11" s="219" t="s">
        <v>25</v>
      </c>
      <c r="K11" s="124" t="s">
        <v>25</v>
      </c>
      <c r="L11" s="124" t="s">
        <v>25</v>
      </c>
      <c r="M11" s="124" t="s">
        <v>25</v>
      </c>
      <c r="N11" s="125">
        <v>3148</v>
      </c>
    </row>
    <row r="12" spans="1:14" s="110" customFormat="1" ht="9.9" customHeight="1" x14ac:dyDescent="0.15">
      <c r="A12" s="126"/>
      <c r="B12" s="220"/>
      <c r="C12" s="220"/>
      <c r="D12" s="220"/>
      <c r="E12" s="127"/>
      <c r="F12" s="127"/>
      <c r="G12" s="127"/>
      <c r="H12" s="127"/>
      <c r="I12" s="127"/>
      <c r="J12" s="220"/>
      <c r="K12" s="127"/>
      <c r="L12" s="127"/>
      <c r="M12" s="127"/>
      <c r="N12" s="128"/>
    </row>
    <row r="13" spans="1:14" s="110" customFormat="1" ht="9.9" customHeight="1" x14ac:dyDescent="0.15">
      <c r="A13" s="110" t="s">
        <v>52</v>
      </c>
      <c r="B13" s="121">
        <v>1</v>
      </c>
      <c r="C13" s="218" t="s">
        <v>25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218" t="s">
        <v>25</v>
      </c>
      <c r="I13" s="121">
        <v>1</v>
      </c>
      <c r="J13" s="218" t="s">
        <v>25</v>
      </c>
      <c r="K13" s="121" t="s">
        <v>25</v>
      </c>
      <c r="L13" s="121" t="s">
        <v>25</v>
      </c>
      <c r="M13" s="121" t="s">
        <v>25</v>
      </c>
      <c r="N13" s="122">
        <v>2</v>
      </c>
    </row>
    <row r="14" spans="1:14" s="110" customFormat="1" ht="9.9" customHeight="1" x14ac:dyDescent="0.15">
      <c r="A14" s="123" t="s">
        <v>53</v>
      </c>
      <c r="B14" s="124">
        <v>1</v>
      </c>
      <c r="C14" s="219" t="s">
        <v>25</v>
      </c>
      <c r="D14" s="219" t="s">
        <v>25</v>
      </c>
      <c r="E14" s="219" t="s">
        <v>25</v>
      </c>
      <c r="F14" s="219" t="s">
        <v>25</v>
      </c>
      <c r="G14" s="219" t="s">
        <v>25</v>
      </c>
      <c r="H14" s="219" t="s">
        <v>25</v>
      </c>
      <c r="I14" s="124">
        <v>1</v>
      </c>
      <c r="J14" s="219" t="s">
        <v>25</v>
      </c>
      <c r="K14" s="124" t="s">
        <v>25</v>
      </c>
      <c r="L14" s="124" t="s">
        <v>25</v>
      </c>
      <c r="M14" s="124" t="s">
        <v>25</v>
      </c>
      <c r="N14" s="125">
        <v>2</v>
      </c>
    </row>
    <row r="15" spans="1:14" s="110" customFormat="1" ht="9.9" customHeight="1" x14ac:dyDescent="0.15">
      <c r="A15" s="126"/>
      <c r="B15" s="127"/>
      <c r="C15" s="220"/>
      <c r="D15" s="220"/>
      <c r="E15" s="220"/>
      <c r="F15" s="220"/>
      <c r="G15" s="220"/>
      <c r="H15" s="220"/>
      <c r="I15" s="127"/>
      <c r="J15" s="220"/>
      <c r="K15" s="127"/>
      <c r="L15" s="127"/>
      <c r="M15" s="127"/>
      <c r="N15" s="128"/>
    </row>
    <row r="16" spans="1:14" s="110" customFormat="1" ht="9.9" customHeight="1" x14ac:dyDescent="0.15">
      <c r="A16" s="123" t="s">
        <v>57</v>
      </c>
      <c r="B16" s="219" t="s">
        <v>25</v>
      </c>
      <c r="C16" s="219" t="s">
        <v>25</v>
      </c>
      <c r="D16" s="124">
        <v>9</v>
      </c>
      <c r="E16" s="124">
        <v>4</v>
      </c>
      <c r="F16" s="219" t="s">
        <v>25</v>
      </c>
      <c r="G16" s="219" t="s">
        <v>25</v>
      </c>
      <c r="H16" s="219" t="s">
        <v>25</v>
      </c>
      <c r="I16" s="219" t="s">
        <v>25</v>
      </c>
      <c r="J16" s="219" t="s">
        <v>25</v>
      </c>
      <c r="K16" s="124" t="s">
        <v>25</v>
      </c>
      <c r="L16" s="124" t="s">
        <v>25</v>
      </c>
      <c r="M16" s="124" t="s">
        <v>25</v>
      </c>
      <c r="N16" s="125">
        <v>13</v>
      </c>
    </row>
    <row r="17" spans="1:14" s="110" customFormat="1" ht="9.9" customHeight="1" x14ac:dyDescent="0.15">
      <c r="A17" s="126"/>
      <c r="B17" s="220"/>
      <c r="C17" s="220"/>
      <c r="D17" s="127"/>
      <c r="E17" s="127"/>
      <c r="F17" s="220"/>
      <c r="G17" s="220"/>
      <c r="H17" s="220"/>
      <c r="I17" s="220"/>
      <c r="J17" s="220"/>
      <c r="K17" s="127"/>
      <c r="L17" s="127"/>
      <c r="M17" s="127"/>
      <c r="N17" s="128"/>
    </row>
    <row r="18" spans="1:14" s="209" customFormat="1" ht="11.25" customHeight="1" x14ac:dyDescent="0.3">
      <c r="A18" s="89" t="s">
        <v>16</v>
      </c>
      <c r="B18" s="91">
        <f>SUM(B6:B7)</f>
        <v>1</v>
      </c>
      <c r="C18" s="91">
        <f t="shared" ref="C18:N18" si="0">SUM(C6:C7)</f>
        <v>3</v>
      </c>
      <c r="D18" s="91">
        <f t="shared" si="0"/>
        <v>0</v>
      </c>
      <c r="E18" s="91">
        <f t="shared" si="0"/>
        <v>0</v>
      </c>
      <c r="F18" s="91">
        <f t="shared" si="0"/>
        <v>0</v>
      </c>
      <c r="G18" s="91">
        <f t="shared" si="0"/>
        <v>0</v>
      </c>
      <c r="H18" s="91">
        <f t="shared" si="0"/>
        <v>0</v>
      </c>
      <c r="I18" s="91">
        <f t="shared" si="0"/>
        <v>0</v>
      </c>
      <c r="J18" s="91">
        <f t="shared" si="0"/>
        <v>1</v>
      </c>
      <c r="K18" s="91">
        <f t="shared" si="0"/>
        <v>0</v>
      </c>
      <c r="L18" s="91">
        <f t="shared" si="0"/>
        <v>1</v>
      </c>
      <c r="M18" s="91">
        <f t="shared" si="0"/>
        <v>0</v>
      </c>
      <c r="N18" s="91">
        <f t="shared" si="0"/>
        <v>6</v>
      </c>
    </row>
    <row r="19" spans="1:14" s="209" customFormat="1" ht="11.25" customHeight="1" x14ac:dyDescent="0.3">
      <c r="A19" s="89" t="s">
        <v>17</v>
      </c>
      <c r="B19" s="92">
        <f>SUM(B9:B11)</f>
        <v>0</v>
      </c>
      <c r="C19" s="92">
        <f t="shared" ref="C19:N19" si="1">SUM(C9:C11)</f>
        <v>0</v>
      </c>
      <c r="D19" s="92">
        <f t="shared" si="1"/>
        <v>0</v>
      </c>
      <c r="E19" s="92">
        <f t="shared" si="1"/>
        <v>103</v>
      </c>
      <c r="F19" s="92">
        <f t="shared" si="1"/>
        <v>119</v>
      </c>
      <c r="G19" s="92">
        <f t="shared" si="1"/>
        <v>1001</v>
      </c>
      <c r="H19" s="92">
        <f t="shared" si="1"/>
        <v>1865</v>
      </c>
      <c r="I19" s="92">
        <f t="shared" si="1"/>
        <v>60</v>
      </c>
      <c r="J19" s="92">
        <f t="shared" si="1"/>
        <v>1513</v>
      </c>
      <c r="K19" s="92">
        <f t="shared" si="1"/>
        <v>4588</v>
      </c>
      <c r="L19" s="92">
        <f t="shared" si="1"/>
        <v>1620</v>
      </c>
      <c r="M19" s="92">
        <f t="shared" si="1"/>
        <v>2188</v>
      </c>
      <c r="N19" s="92">
        <f t="shared" si="1"/>
        <v>13057</v>
      </c>
    </row>
    <row r="20" spans="1:14" s="209" customFormat="1" ht="11.25" customHeight="1" x14ac:dyDescent="0.3">
      <c r="A20" s="89" t="s">
        <v>18</v>
      </c>
      <c r="B20" s="92">
        <f>SUM(B13:B14)</f>
        <v>2</v>
      </c>
      <c r="C20" s="92">
        <f t="shared" ref="C20:N20" si="2">SUM(C13:C14)</f>
        <v>0</v>
      </c>
      <c r="D20" s="92">
        <f t="shared" si="2"/>
        <v>0</v>
      </c>
      <c r="E20" s="92">
        <f t="shared" si="2"/>
        <v>0</v>
      </c>
      <c r="F20" s="92">
        <f t="shared" si="2"/>
        <v>0</v>
      </c>
      <c r="G20" s="92">
        <f t="shared" si="2"/>
        <v>0</v>
      </c>
      <c r="H20" s="92">
        <f t="shared" si="2"/>
        <v>0</v>
      </c>
      <c r="I20" s="92">
        <f t="shared" si="2"/>
        <v>2</v>
      </c>
      <c r="J20" s="92">
        <f t="shared" si="2"/>
        <v>0</v>
      </c>
      <c r="K20" s="92">
        <f t="shared" si="2"/>
        <v>0</v>
      </c>
      <c r="L20" s="92">
        <f t="shared" si="2"/>
        <v>0</v>
      </c>
      <c r="M20" s="92">
        <f t="shared" si="2"/>
        <v>0</v>
      </c>
      <c r="N20" s="92">
        <f t="shared" si="2"/>
        <v>4</v>
      </c>
    </row>
    <row r="21" spans="1:14" s="209" customFormat="1" ht="11.25" customHeight="1" x14ac:dyDescent="0.3">
      <c r="A21" s="89" t="s">
        <v>19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</row>
    <row r="22" spans="1:14" s="209" customFormat="1" ht="11.25" customHeight="1" x14ac:dyDescent="0.3">
      <c r="A22" s="89" t="s">
        <v>20</v>
      </c>
      <c r="B22" s="92" t="str">
        <f>B16</f>
        <v>-</v>
      </c>
      <c r="C22" s="92" t="str">
        <f t="shared" ref="C22:N22" si="3">C16</f>
        <v>-</v>
      </c>
      <c r="D22" s="92">
        <f t="shared" si="3"/>
        <v>9</v>
      </c>
      <c r="E22" s="92">
        <f t="shared" si="3"/>
        <v>4</v>
      </c>
      <c r="F22" s="92" t="str">
        <f t="shared" si="3"/>
        <v>-</v>
      </c>
      <c r="G22" s="92" t="str">
        <f t="shared" si="3"/>
        <v>-</v>
      </c>
      <c r="H22" s="92" t="str">
        <f t="shared" si="3"/>
        <v>-</v>
      </c>
      <c r="I22" s="92" t="str">
        <f t="shared" si="3"/>
        <v>-</v>
      </c>
      <c r="J22" s="92" t="str">
        <f t="shared" si="3"/>
        <v>-</v>
      </c>
      <c r="K22" s="92" t="str">
        <f t="shared" si="3"/>
        <v>-</v>
      </c>
      <c r="L22" s="92" t="str">
        <f t="shared" si="3"/>
        <v>-</v>
      </c>
      <c r="M22" s="92" t="str">
        <f t="shared" si="3"/>
        <v>-</v>
      </c>
      <c r="N22" s="92">
        <f t="shared" si="3"/>
        <v>13</v>
      </c>
    </row>
    <row r="23" spans="1:14" s="146" customFormat="1" ht="12" customHeight="1" x14ac:dyDescent="0.2">
      <c r="A23" s="135" t="s">
        <v>21</v>
      </c>
      <c r="B23" s="118">
        <f>SUM(B18:B22)</f>
        <v>3</v>
      </c>
      <c r="C23" s="118">
        <f t="shared" ref="C23:N23" si="4">SUM(C18:C22)</f>
        <v>3</v>
      </c>
      <c r="D23" s="118">
        <f t="shared" si="4"/>
        <v>9</v>
      </c>
      <c r="E23" s="118">
        <f t="shared" si="4"/>
        <v>107</v>
      </c>
      <c r="F23" s="118">
        <f t="shared" si="4"/>
        <v>119</v>
      </c>
      <c r="G23" s="118">
        <f t="shared" si="4"/>
        <v>1001</v>
      </c>
      <c r="H23" s="118">
        <f t="shared" si="4"/>
        <v>1865</v>
      </c>
      <c r="I23" s="118">
        <f t="shared" si="4"/>
        <v>62</v>
      </c>
      <c r="J23" s="118">
        <f t="shared" si="4"/>
        <v>1514</v>
      </c>
      <c r="K23" s="118">
        <f t="shared" si="4"/>
        <v>4588</v>
      </c>
      <c r="L23" s="118">
        <f t="shared" si="4"/>
        <v>1621</v>
      </c>
      <c r="M23" s="118">
        <f t="shared" si="4"/>
        <v>2188</v>
      </c>
      <c r="N23" s="118">
        <f t="shared" si="4"/>
        <v>13080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6" width="6.6640625" style="210" customWidth="1"/>
    <col min="7" max="14" width="6.6640625" customWidth="1"/>
  </cols>
  <sheetData>
    <row r="1" spans="1:14" s="85" customFormat="1" ht="12.75" customHeight="1" x14ac:dyDescent="0.3">
      <c r="A1" s="237" t="s">
        <v>247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9.9" customHeight="1" x14ac:dyDescent="0.3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10" customFormat="1" ht="9.9" customHeight="1" x14ac:dyDescent="0.15">
      <c r="A6" s="129" t="s">
        <v>165</v>
      </c>
      <c r="B6" s="129" t="s">
        <v>25</v>
      </c>
      <c r="C6" s="129" t="s">
        <v>25</v>
      </c>
      <c r="D6" s="129" t="s">
        <v>25</v>
      </c>
      <c r="E6" s="129" t="s">
        <v>25</v>
      </c>
      <c r="F6" s="129" t="s">
        <v>25</v>
      </c>
      <c r="G6" s="131">
        <v>2</v>
      </c>
      <c r="H6" s="129" t="s">
        <v>25</v>
      </c>
      <c r="I6" s="129" t="s">
        <v>25</v>
      </c>
      <c r="J6" s="129" t="s">
        <v>25</v>
      </c>
      <c r="K6" s="129" t="s">
        <v>25</v>
      </c>
      <c r="L6" s="129" t="s">
        <v>25</v>
      </c>
      <c r="M6" s="129" t="s">
        <v>25</v>
      </c>
      <c r="N6" s="131">
        <v>2</v>
      </c>
    </row>
    <row r="7" spans="1:14" s="110" customFormat="1" ht="9.9" customHeight="1" x14ac:dyDescent="0.15">
      <c r="A7" s="126"/>
      <c r="B7" s="126"/>
      <c r="C7" s="126"/>
      <c r="D7" s="126"/>
      <c r="E7" s="126"/>
      <c r="F7" s="126"/>
      <c r="G7" s="128"/>
      <c r="H7" s="126"/>
      <c r="I7" s="126"/>
      <c r="J7" s="126"/>
      <c r="K7" s="126"/>
      <c r="L7" s="126"/>
      <c r="M7" s="126"/>
      <c r="N7" s="128"/>
    </row>
    <row r="8" spans="1:14" s="210" customFormat="1" ht="11.25" customHeight="1" x14ac:dyDescent="0.3">
      <c r="A8" s="89" t="s">
        <v>16</v>
      </c>
      <c r="B8" s="91">
        <v>0</v>
      </c>
      <c r="C8" s="91">
        <v>0</v>
      </c>
      <c r="D8" s="91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</row>
    <row r="9" spans="1:14" s="210" customFormat="1" ht="11.25" customHeight="1" x14ac:dyDescent="0.3">
      <c r="A9" s="89" t="s">
        <v>17</v>
      </c>
      <c r="B9" s="92" t="str">
        <f>B6</f>
        <v>-</v>
      </c>
      <c r="C9" s="92" t="str">
        <f t="shared" ref="C9:N9" si="0">C6</f>
        <v>-</v>
      </c>
      <c r="D9" s="92" t="str">
        <f t="shared" si="0"/>
        <v>-</v>
      </c>
      <c r="E9" s="92" t="str">
        <f t="shared" si="0"/>
        <v>-</v>
      </c>
      <c r="F9" s="92" t="str">
        <f t="shared" si="0"/>
        <v>-</v>
      </c>
      <c r="G9" s="92">
        <f t="shared" si="0"/>
        <v>2</v>
      </c>
      <c r="H9" s="92" t="str">
        <f t="shared" si="0"/>
        <v>-</v>
      </c>
      <c r="I9" s="92" t="str">
        <f t="shared" si="0"/>
        <v>-</v>
      </c>
      <c r="J9" s="92" t="str">
        <f t="shared" si="0"/>
        <v>-</v>
      </c>
      <c r="K9" s="92" t="str">
        <f t="shared" si="0"/>
        <v>-</v>
      </c>
      <c r="L9" s="92" t="str">
        <f t="shared" si="0"/>
        <v>-</v>
      </c>
      <c r="M9" s="92" t="str">
        <f t="shared" si="0"/>
        <v>-</v>
      </c>
      <c r="N9" s="92">
        <f t="shared" si="0"/>
        <v>2</v>
      </c>
    </row>
    <row r="10" spans="1:14" s="210" customFormat="1" ht="11.25" customHeight="1" x14ac:dyDescent="0.3">
      <c r="A10" s="89" t="s">
        <v>18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</row>
    <row r="11" spans="1:14" s="210" customFormat="1" ht="11.25" customHeight="1" x14ac:dyDescent="0.3">
      <c r="A11" s="89" t="s">
        <v>19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</row>
    <row r="12" spans="1:14" s="210" customFormat="1" ht="11.25" customHeight="1" x14ac:dyDescent="0.3">
      <c r="A12" s="89" t="s">
        <v>20</v>
      </c>
      <c r="B12" s="92">
        <v>0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</row>
    <row r="13" spans="1:14" s="146" customFormat="1" ht="9.9" customHeight="1" x14ac:dyDescent="0.2">
      <c r="A13" s="135" t="s">
        <v>21</v>
      </c>
      <c r="B13" s="118">
        <f>SUM(B8:B12)</f>
        <v>0</v>
      </c>
      <c r="C13" s="118">
        <f t="shared" ref="C13:N13" si="1">SUM(C8:C12)</f>
        <v>0</v>
      </c>
      <c r="D13" s="118">
        <f t="shared" si="1"/>
        <v>0</v>
      </c>
      <c r="E13" s="118">
        <f t="shared" si="1"/>
        <v>0</v>
      </c>
      <c r="F13" s="118">
        <f t="shared" si="1"/>
        <v>0</v>
      </c>
      <c r="G13" s="118">
        <f t="shared" si="1"/>
        <v>2</v>
      </c>
      <c r="H13" s="118">
        <f t="shared" si="1"/>
        <v>0</v>
      </c>
      <c r="I13" s="118">
        <f t="shared" si="1"/>
        <v>0</v>
      </c>
      <c r="J13" s="118">
        <f t="shared" si="1"/>
        <v>0</v>
      </c>
      <c r="K13" s="118">
        <f t="shared" si="1"/>
        <v>0</v>
      </c>
      <c r="L13" s="118">
        <f t="shared" si="1"/>
        <v>0</v>
      </c>
      <c r="M13" s="118">
        <f t="shared" si="1"/>
        <v>0</v>
      </c>
      <c r="N13" s="118">
        <f t="shared" si="1"/>
        <v>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4.25" customHeight="1" x14ac:dyDescent="0.3">
      <c r="A1" s="237" t="s">
        <v>258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9.9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9.9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9.9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9.9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9.9" customHeight="1" x14ac:dyDescent="0.15">
      <c r="A6" s="129" t="s">
        <v>181</v>
      </c>
      <c r="B6" s="130">
        <v>137</v>
      </c>
      <c r="C6" s="130">
        <v>580</v>
      </c>
      <c r="D6" s="130">
        <v>425</v>
      </c>
      <c r="E6" s="130" t="s">
        <v>25</v>
      </c>
      <c r="F6" s="130" t="s">
        <v>25</v>
      </c>
      <c r="G6" s="130" t="s">
        <v>25</v>
      </c>
      <c r="H6" s="130" t="s">
        <v>25</v>
      </c>
      <c r="I6" s="130" t="s">
        <v>25</v>
      </c>
      <c r="J6" s="130" t="s">
        <v>25</v>
      </c>
      <c r="K6" s="130">
        <v>110</v>
      </c>
      <c r="L6" s="130">
        <v>1172</v>
      </c>
      <c r="M6" s="130">
        <v>1023</v>
      </c>
      <c r="N6" s="131">
        <v>3447</v>
      </c>
    </row>
    <row r="7" spans="1:14" s="110" customFormat="1" ht="9.9" customHeight="1" x14ac:dyDescent="0.15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138</v>
      </c>
      <c r="B8" s="121">
        <v>23</v>
      </c>
      <c r="C8" s="121">
        <v>9</v>
      </c>
      <c r="D8" s="121">
        <v>2</v>
      </c>
      <c r="E8" s="121">
        <v>1</v>
      </c>
      <c r="F8" s="121">
        <v>1</v>
      </c>
      <c r="G8" s="121" t="s">
        <v>25</v>
      </c>
      <c r="H8" s="121" t="s">
        <v>25</v>
      </c>
      <c r="I8" s="121" t="s">
        <v>25</v>
      </c>
      <c r="J8" s="121" t="s">
        <v>25</v>
      </c>
      <c r="K8" s="121" t="s">
        <v>25</v>
      </c>
      <c r="L8" s="121" t="s">
        <v>25</v>
      </c>
      <c r="M8" s="121" t="s">
        <v>25</v>
      </c>
      <c r="N8" s="122">
        <v>36</v>
      </c>
    </row>
    <row r="9" spans="1:14" s="110" customFormat="1" ht="9.9" customHeight="1" x14ac:dyDescent="0.15">
      <c r="A9" s="110" t="s">
        <v>180</v>
      </c>
      <c r="B9" s="121">
        <v>56</v>
      </c>
      <c r="C9" s="121">
        <v>82</v>
      </c>
      <c r="D9" s="121">
        <v>82</v>
      </c>
      <c r="E9" s="121">
        <v>58</v>
      </c>
      <c r="F9" s="121">
        <v>45</v>
      </c>
      <c r="G9" s="121" t="s">
        <v>25</v>
      </c>
      <c r="H9" s="121" t="s">
        <v>25</v>
      </c>
      <c r="I9" s="121" t="s">
        <v>25</v>
      </c>
      <c r="J9" s="121" t="s">
        <v>25</v>
      </c>
      <c r="K9" s="121" t="s">
        <v>25</v>
      </c>
      <c r="L9" s="121" t="s">
        <v>25</v>
      </c>
      <c r="M9" s="121">
        <v>3</v>
      </c>
      <c r="N9" s="122">
        <v>326</v>
      </c>
    </row>
    <row r="10" spans="1:14" s="110" customFormat="1" ht="9.9" customHeight="1" x14ac:dyDescent="0.15">
      <c r="A10" s="123" t="s">
        <v>221</v>
      </c>
      <c r="B10" s="124" t="s">
        <v>25</v>
      </c>
      <c r="C10" s="124" t="s">
        <v>25</v>
      </c>
      <c r="D10" s="124" t="s">
        <v>25</v>
      </c>
      <c r="E10" s="124" t="s">
        <v>25</v>
      </c>
      <c r="F10" s="124" t="s">
        <v>25</v>
      </c>
      <c r="G10" s="124" t="s">
        <v>25</v>
      </c>
      <c r="H10" s="124" t="s">
        <v>25</v>
      </c>
      <c r="I10" s="124" t="s">
        <v>25</v>
      </c>
      <c r="J10" s="124" t="s">
        <v>25</v>
      </c>
      <c r="K10" s="124">
        <v>8</v>
      </c>
      <c r="L10" s="124">
        <v>470</v>
      </c>
      <c r="M10" s="124">
        <v>354</v>
      </c>
      <c r="N10" s="125">
        <v>832</v>
      </c>
    </row>
    <row r="11" spans="1:14" s="110" customFormat="1" ht="9.9" customHeight="1" x14ac:dyDescent="0.15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</row>
    <row r="12" spans="1:14" s="110" customFormat="1" ht="9.9" customHeight="1" x14ac:dyDescent="0.15">
      <c r="A12" s="110" t="s">
        <v>52</v>
      </c>
      <c r="B12" s="121" t="s">
        <v>25</v>
      </c>
      <c r="C12" s="121" t="s">
        <v>25</v>
      </c>
      <c r="D12" s="121">
        <v>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 t="s">
        <v>25</v>
      </c>
      <c r="M12" s="121" t="s">
        <v>25</v>
      </c>
      <c r="N12" s="122">
        <v>5</v>
      </c>
    </row>
    <row r="13" spans="1:14" s="110" customFormat="1" ht="9.9" customHeight="1" x14ac:dyDescent="0.15">
      <c r="A13" s="123" t="s">
        <v>239</v>
      </c>
      <c r="B13" s="124" t="s">
        <v>25</v>
      </c>
      <c r="C13" s="124">
        <v>5</v>
      </c>
      <c r="D13" s="124">
        <v>1</v>
      </c>
      <c r="E13" s="124" t="s">
        <v>25</v>
      </c>
      <c r="F13" s="124" t="s">
        <v>25</v>
      </c>
      <c r="G13" s="124" t="s">
        <v>25</v>
      </c>
      <c r="H13" s="124" t="s">
        <v>25</v>
      </c>
      <c r="I13" s="124" t="s">
        <v>25</v>
      </c>
      <c r="J13" s="124" t="s">
        <v>25</v>
      </c>
      <c r="K13" s="124" t="s">
        <v>25</v>
      </c>
      <c r="L13" s="124" t="s">
        <v>25</v>
      </c>
      <c r="M13" s="124" t="s">
        <v>25</v>
      </c>
      <c r="N13" s="125">
        <v>6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211</v>
      </c>
      <c r="B15" s="121" t="s">
        <v>25</v>
      </c>
      <c r="C15" s="121">
        <v>1</v>
      </c>
      <c r="D15" s="121">
        <v>3</v>
      </c>
      <c r="E15" s="121">
        <v>2</v>
      </c>
      <c r="F15" s="121" t="s">
        <v>25</v>
      </c>
      <c r="G15" s="121">
        <v>4</v>
      </c>
      <c r="H15" s="121">
        <v>4</v>
      </c>
      <c r="I15" s="121" t="s">
        <v>25</v>
      </c>
      <c r="J15" s="121">
        <v>4</v>
      </c>
      <c r="K15" s="121">
        <v>26</v>
      </c>
      <c r="L15" s="121">
        <v>26</v>
      </c>
      <c r="M15" s="121">
        <v>2</v>
      </c>
      <c r="N15" s="122">
        <v>72</v>
      </c>
    </row>
    <row r="16" spans="1:14" s="110" customFormat="1" ht="9.9" customHeight="1" x14ac:dyDescent="0.15">
      <c r="A16" s="110" t="s">
        <v>240</v>
      </c>
      <c r="B16" s="121" t="s">
        <v>25</v>
      </c>
      <c r="C16" s="121" t="s">
        <v>25</v>
      </c>
      <c r="D16" s="121" t="s">
        <v>25</v>
      </c>
      <c r="E16" s="121" t="s">
        <v>25</v>
      </c>
      <c r="F16" s="121">
        <v>4</v>
      </c>
      <c r="G16" s="121" t="s">
        <v>25</v>
      </c>
      <c r="H16" s="121" t="s">
        <v>25</v>
      </c>
      <c r="I16" s="121" t="s">
        <v>25</v>
      </c>
      <c r="J16" s="121">
        <v>5</v>
      </c>
      <c r="K16" s="121">
        <v>6</v>
      </c>
      <c r="L16" s="121">
        <v>3</v>
      </c>
      <c r="M16" s="121" t="s">
        <v>25</v>
      </c>
      <c r="N16" s="122">
        <v>18</v>
      </c>
    </row>
    <row r="17" spans="1:14" s="110" customFormat="1" ht="9.9" customHeight="1" x14ac:dyDescent="0.15">
      <c r="A17" s="123" t="s">
        <v>100</v>
      </c>
      <c r="B17" s="124" t="s">
        <v>25</v>
      </c>
      <c r="C17" s="124">
        <v>25</v>
      </c>
      <c r="D17" s="124">
        <v>132</v>
      </c>
      <c r="E17" s="124">
        <v>106</v>
      </c>
      <c r="F17" s="124" t="s">
        <v>25</v>
      </c>
      <c r="G17" s="124" t="s">
        <v>25</v>
      </c>
      <c r="H17" s="124" t="s">
        <v>25</v>
      </c>
      <c r="I17" s="124">
        <v>26</v>
      </c>
      <c r="J17" s="124">
        <v>43</v>
      </c>
      <c r="K17" s="124">
        <v>7</v>
      </c>
      <c r="L17" s="124" t="s">
        <v>25</v>
      </c>
      <c r="M17" s="124" t="s">
        <v>25</v>
      </c>
      <c r="N17" s="125">
        <v>339</v>
      </c>
    </row>
    <row r="18" spans="1:14" s="110" customFormat="1" ht="9.9" customHeight="1" x14ac:dyDescent="0.15">
      <c r="A18" s="126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</row>
    <row r="19" spans="1:14" s="110" customFormat="1" ht="9.9" customHeight="1" x14ac:dyDescent="0.15">
      <c r="A19" s="123" t="s">
        <v>57</v>
      </c>
      <c r="B19" s="124" t="s">
        <v>25</v>
      </c>
      <c r="C19" s="124" t="s">
        <v>25</v>
      </c>
      <c r="D19" s="124">
        <v>179</v>
      </c>
      <c r="E19" s="124">
        <v>96</v>
      </c>
      <c r="F19" s="124">
        <v>496</v>
      </c>
      <c r="G19" s="124">
        <v>826</v>
      </c>
      <c r="H19" s="124">
        <v>515</v>
      </c>
      <c r="I19" s="124">
        <v>118</v>
      </c>
      <c r="J19" s="124" t="s">
        <v>25</v>
      </c>
      <c r="K19" s="124" t="s">
        <v>25</v>
      </c>
      <c r="L19" s="124" t="s">
        <v>25</v>
      </c>
      <c r="M19" s="124" t="s">
        <v>25</v>
      </c>
      <c r="N19" s="125">
        <v>2230</v>
      </c>
    </row>
    <row r="20" spans="1:14" s="110" customFormat="1" ht="9.9" customHeight="1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1:14" s="99" customFormat="1" ht="9.9" customHeight="1" x14ac:dyDescent="0.3">
      <c r="A21" s="89" t="s">
        <v>16</v>
      </c>
      <c r="B21" s="92">
        <f>B6</f>
        <v>137</v>
      </c>
      <c r="C21" s="92">
        <f t="shared" ref="C21:N21" si="0">C6</f>
        <v>580</v>
      </c>
      <c r="D21" s="92">
        <f t="shared" si="0"/>
        <v>425</v>
      </c>
      <c r="E21" s="92" t="str">
        <f t="shared" si="0"/>
        <v>-</v>
      </c>
      <c r="F21" s="92" t="str">
        <f t="shared" si="0"/>
        <v>-</v>
      </c>
      <c r="G21" s="92" t="str">
        <f t="shared" si="0"/>
        <v>-</v>
      </c>
      <c r="H21" s="92" t="str">
        <f t="shared" si="0"/>
        <v>-</v>
      </c>
      <c r="I21" s="92" t="str">
        <f t="shared" si="0"/>
        <v>-</v>
      </c>
      <c r="J21" s="92" t="str">
        <f t="shared" si="0"/>
        <v>-</v>
      </c>
      <c r="K21" s="92">
        <f t="shared" si="0"/>
        <v>110</v>
      </c>
      <c r="L21" s="92">
        <f t="shared" si="0"/>
        <v>1172</v>
      </c>
      <c r="M21" s="92">
        <f t="shared" si="0"/>
        <v>1023</v>
      </c>
      <c r="N21" s="92">
        <f t="shared" si="0"/>
        <v>3447</v>
      </c>
    </row>
    <row r="22" spans="1:14" s="99" customFormat="1" ht="9.9" customHeight="1" x14ac:dyDescent="0.3">
      <c r="A22" s="89" t="s">
        <v>17</v>
      </c>
      <c r="B22" s="92">
        <f>SUM(B8:B10)</f>
        <v>79</v>
      </c>
      <c r="C22" s="92">
        <f t="shared" ref="C22:N22" si="1">SUM(C8:C10)</f>
        <v>91</v>
      </c>
      <c r="D22" s="92">
        <f t="shared" si="1"/>
        <v>84</v>
      </c>
      <c r="E22" s="92">
        <f t="shared" si="1"/>
        <v>59</v>
      </c>
      <c r="F22" s="92">
        <f t="shared" si="1"/>
        <v>46</v>
      </c>
      <c r="G22" s="92">
        <f t="shared" si="1"/>
        <v>0</v>
      </c>
      <c r="H22" s="92">
        <f t="shared" si="1"/>
        <v>0</v>
      </c>
      <c r="I22" s="92">
        <f t="shared" si="1"/>
        <v>0</v>
      </c>
      <c r="J22" s="92">
        <f t="shared" si="1"/>
        <v>0</v>
      </c>
      <c r="K22" s="92">
        <f t="shared" si="1"/>
        <v>8</v>
      </c>
      <c r="L22" s="92">
        <f t="shared" si="1"/>
        <v>470</v>
      </c>
      <c r="M22" s="92">
        <f t="shared" si="1"/>
        <v>357</v>
      </c>
      <c r="N22" s="92">
        <f t="shared" si="1"/>
        <v>1194</v>
      </c>
    </row>
    <row r="23" spans="1:14" s="211" customFormat="1" ht="9.9" customHeight="1" x14ac:dyDescent="0.3">
      <c r="A23" s="89" t="s">
        <v>18</v>
      </c>
      <c r="B23" s="92">
        <f>SUM(B12:B13)</f>
        <v>0</v>
      </c>
      <c r="C23" s="92">
        <f t="shared" ref="C23:N23" si="2">SUM(C12:C13)</f>
        <v>5</v>
      </c>
      <c r="D23" s="92">
        <f t="shared" si="2"/>
        <v>6</v>
      </c>
      <c r="E23" s="92">
        <f t="shared" si="2"/>
        <v>0</v>
      </c>
      <c r="F23" s="92">
        <f t="shared" si="2"/>
        <v>0</v>
      </c>
      <c r="G23" s="92">
        <f t="shared" si="2"/>
        <v>0</v>
      </c>
      <c r="H23" s="92">
        <f t="shared" si="2"/>
        <v>0</v>
      </c>
      <c r="I23" s="92">
        <f t="shared" si="2"/>
        <v>0</v>
      </c>
      <c r="J23" s="92">
        <f t="shared" si="2"/>
        <v>0</v>
      </c>
      <c r="K23" s="92">
        <f t="shared" si="2"/>
        <v>0</v>
      </c>
      <c r="L23" s="92">
        <f t="shared" si="2"/>
        <v>0</v>
      </c>
      <c r="M23" s="92">
        <f t="shared" si="2"/>
        <v>0</v>
      </c>
      <c r="N23" s="92">
        <f t="shared" si="2"/>
        <v>11</v>
      </c>
    </row>
    <row r="24" spans="1:14" s="211" customFormat="1" ht="9.9" customHeight="1" x14ac:dyDescent="0.3">
      <c r="A24" s="89" t="s">
        <v>19</v>
      </c>
      <c r="B24" s="92">
        <f>SUM(B15:B17)</f>
        <v>0</v>
      </c>
      <c r="C24" s="92">
        <f t="shared" ref="C24:N24" si="3">SUM(C15:C17)</f>
        <v>26</v>
      </c>
      <c r="D24" s="92">
        <f t="shared" si="3"/>
        <v>135</v>
      </c>
      <c r="E24" s="92">
        <f t="shared" si="3"/>
        <v>108</v>
      </c>
      <c r="F24" s="92">
        <f t="shared" si="3"/>
        <v>4</v>
      </c>
      <c r="G24" s="92">
        <f t="shared" si="3"/>
        <v>4</v>
      </c>
      <c r="H24" s="92">
        <f t="shared" si="3"/>
        <v>4</v>
      </c>
      <c r="I24" s="92">
        <f t="shared" si="3"/>
        <v>26</v>
      </c>
      <c r="J24" s="92">
        <f t="shared" si="3"/>
        <v>52</v>
      </c>
      <c r="K24" s="92">
        <f t="shared" si="3"/>
        <v>39</v>
      </c>
      <c r="L24" s="92">
        <f t="shared" si="3"/>
        <v>29</v>
      </c>
      <c r="M24" s="92">
        <f t="shared" si="3"/>
        <v>2</v>
      </c>
      <c r="N24" s="92">
        <f t="shared" si="3"/>
        <v>429</v>
      </c>
    </row>
    <row r="25" spans="1:14" s="211" customFormat="1" ht="9.9" customHeight="1" x14ac:dyDescent="0.3">
      <c r="A25" s="89" t="s">
        <v>20</v>
      </c>
      <c r="B25" s="92">
        <f>SUM(B19)</f>
        <v>0</v>
      </c>
      <c r="C25" s="92">
        <f t="shared" ref="C25:N25" si="4">SUM(C19)</f>
        <v>0</v>
      </c>
      <c r="D25" s="92">
        <f t="shared" si="4"/>
        <v>179</v>
      </c>
      <c r="E25" s="92">
        <f t="shared" si="4"/>
        <v>96</v>
      </c>
      <c r="F25" s="92">
        <f t="shared" si="4"/>
        <v>496</v>
      </c>
      <c r="G25" s="92">
        <f t="shared" si="4"/>
        <v>826</v>
      </c>
      <c r="H25" s="92">
        <f t="shared" si="4"/>
        <v>515</v>
      </c>
      <c r="I25" s="92">
        <f t="shared" si="4"/>
        <v>118</v>
      </c>
      <c r="J25" s="92">
        <f t="shared" si="4"/>
        <v>0</v>
      </c>
      <c r="K25" s="92">
        <f t="shared" si="4"/>
        <v>0</v>
      </c>
      <c r="L25" s="92">
        <f t="shared" si="4"/>
        <v>0</v>
      </c>
      <c r="M25" s="92">
        <f t="shared" si="4"/>
        <v>0</v>
      </c>
      <c r="N25" s="92">
        <f t="shared" si="4"/>
        <v>2230</v>
      </c>
    </row>
    <row r="26" spans="1:14" s="211" customFormat="1" ht="11.25" customHeight="1" x14ac:dyDescent="0.3">
      <c r="A26" s="81" t="s">
        <v>21</v>
      </c>
      <c r="B26" s="140">
        <f>SUM(B21:B25)</f>
        <v>216</v>
      </c>
      <c r="C26" s="140">
        <f t="shared" ref="C26:N26" si="5">SUM(C21:C25)</f>
        <v>702</v>
      </c>
      <c r="D26" s="140">
        <f t="shared" si="5"/>
        <v>829</v>
      </c>
      <c r="E26" s="140">
        <f t="shared" si="5"/>
        <v>263</v>
      </c>
      <c r="F26" s="140">
        <f t="shared" si="5"/>
        <v>546</v>
      </c>
      <c r="G26" s="140">
        <f t="shared" si="5"/>
        <v>830</v>
      </c>
      <c r="H26" s="140">
        <f t="shared" si="5"/>
        <v>519</v>
      </c>
      <c r="I26" s="140">
        <f t="shared" si="5"/>
        <v>144</v>
      </c>
      <c r="J26" s="140">
        <f t="shared" si="5"/>
        <v>52</v>
      </c>
      <c r="K26" s="140">
        <f t="shared" si="5"/>
        <v>157</v>
      </c>
      <c r="L26" s="140">
        <f t="shared" si="5"/>
        <v>1671</v>
      </c>
      <c r="M26" s="140">
        <f t="shared" si="5"/>
        <v>1382</v>
      </c>
      <c r="N26" s="140">
        <f t="shared" si="5"/>
        <v>7311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15" customHeight="1" x14ac:dyDescent="0.3">
      <c r="A1" s="237" t="s">
        <v>248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1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1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1" customFormat="1" ht="13.95" x14ac:dyDescent="0.3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4" s="71" customFormat="1" ht="11.25" customHeight="1" x14ac:dyDescent="0.25">
      <c r="A5" s="64" t="s">
        <v>3</v>
      </c>
      <c r="B5" s="65" t="s">
        <v>4</v>
      </c>
      <c r="C5" s="65" t="s">
        <v>5</v>
      </c>
      <c r="D5" s="65" t="s">
        <v>6</v>
      </c>
      <c r="E5" s="65" t="s">
        <v>7</v>
      </c>
      <c r="F5" s="65" t="s">
        <v>8</v>
      </c>
      <c r="G5" s="65" t="s">
        <v>9</v>
      </c>
      <c r="H5" s="65" t="s">
        <v>10</v>
      </c>
      <c r="I5" s="65" t="s">
        <v>11</v>
      </c>
      <c r="J5" s="65" t="s">
        <v>12</v>
      </c>
      <c r="K5" s="65" t="s">
        <v>13</v>
      </c>
      <c r="L5" s="65" t="s">
        <v>14</v>
      </c>
      <c r="M5" s="65" t="s">
        <v>15</v>
      </c>
      <c r="N5" s="65" t="s">
        <v>0</v>
      </c>
    </row>
    <row r="6" spans="1:14" s="110" customFormat="1" ht="9.9" customHeight="1" x14ac:dyDescent="0.15">
      <c r="A6" s="129" t="s">
        <v>181</v>
      </c>
      <c r="B6" s="130">
        <v>800</v>
      </c>
      <c r="C6" s="130">
        <v>1531</v>
      </c>
      <c r="D6" s="130">
        <v>1710</v>
      </c>
      <c r="E6" s="130">
        <v>845</v>
      </c>
      <c r="F6" s="130">
        <v>788</v>
      </c>
      <c r="G6" s="130">
        <v>490</v>
      </c>
      <c r="H6" s="130">
        <v>85</v>
      </c>
      <c r="I6" s="221" t="s">
        <v>25</v>
      </c>
      <c r="J6" s="130">
        <v>465</v>
      </c>
      <c r="K6" s="130">
        <v>576</v>
      </c>
      <c r="L6" s="130">
        <v>619</v>
      </c>
      <c r="M6" s="130">
        <v>823</v>
      </c>
      <c r="N6" s="131">
        <v>8732</v>
      </c>
    </row>
    <row r="7" spans="1:14" s="110" customFormat="1" ht="9.9" customHeight="1" x14ac:dyDescent="0.15">
      <c r="A7" s="126"/>
      <c r="B7" s="127"/>
      <c r="C7" s="127"/>
      <c r="D7" s="127"/>
      <c r="E7" s="127"/>
      <c r="F7" s="127"/>
      <c r="G7" s="127"/>
      <c r="H7" s="127"/>
      <c r="I7" s="220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29</v>
      </c>
      <c r="B8" s="218" t="s">
        <v>25</v>
      </c>
      <c r="C8" s="121">
        <v>13</v>
      </c>
      <c r="D8" s="121">
        <v>19</v>
      </c>
      <c r="E8" s="121">
        <v>21</v>
      </c>
      <c r="F8" s="121">
        <v>8</v>
      </c>
      <c r="G8" s="121">
        <v>15</v>
      </c>
      <c r="H8" s="218" t="s">
        <v>25</v>
      </c>
      <c r="I8" s="218" t="s">
        <v>25</v>
      </c>
      <c r="J8" s="121">
        <v>6</v>
      </c>
      <c r="K8" s="121">
        <v>1</v>
      </c>
      <c r="L8" s="121">
        <v>10</v>
      </c>
      <c r="M8" s="121">
        <v>14</v>
      </c>
      <c r="N8" s="122">
        <v>107</v>
      </c>
    </row>
    <row r="9" spans="1:14" s="110" customFormat="1" ht="9.9" customHeight="1" x14ac:dyDescent="0.15">
      <c r="A9" s="110" t="s">
        <v>138</v>
      </c>
      <c r="B9" s="121">
        <v>5</v>
      </c>
      <c r="C9" s="121">
        <v>2</v>
      </c>
      <c r="D9" s="121">
        <v>3</v>
      </c>
      <c r="E9" s="121">
        <v>7</v>
      </c>
      <c r="F9" s="121">
        <v>5</v>
      </c>
      <c r="G9" s="121">
        <v>6</v>
      </c>
      <c r="H9" s="121">
        <v>4</v>
      </c>
      <c r="I9" s="121">
        <v>3</v>
      </c>
      <c r="J9" s="121">
        <v>3</v>
      </c>
      <c r="K9" s="121">
        <v>3</v>
      </c>
      <c r="L9" s="121">
        <v>3</v>
      </c>
      <c r="M9" s="121">
        <v>1</v>
      </c>
      <c r="N9" s="122">
        <v>45</v>
      </c>
    </row>
    <row r="10" spans="1:14" s="110" customFormat="1" ht="9.9" customHeight="1" x14ac:dyDescent="0.15">
      <c r="A10" s="110" t="s">
        <v>180</v>
      </c>
      <c r="B10" s="121">
        <v>1</v>
      </c>
      <c r="C10" s="218" t="s">
        <v>25</v>
      </c>
      <c r="D10" s="218" t="s">
        <v>25</v>
      </c>
      <c r="E10" s="121">
        <v>1</v>
      </c>
      <c r="F10" s="121">
        <v>1</v>
      </c>
      <c r="G10" s="121">
        <v>1</v>
      </c>
      <c r="H10" s="121">
        <v>1</v>
      </c>
      <c r="I10" s="218" t="s">
        <v>25</v>
      </c>
      <c r="J10" s="218" t="s">
        <v>25</v>
      </c>
      <c r="K10" s="121">
        <v>1</v>
      </c>
      <c r="L10" s="121">
        <v>1</v>
      </c>
      <c r="M10" s="121">
        <v>2</v>
      </c>
      <c r="N10" s="122">
        <v>9</v>
      </c>
    </row>
    <row r="11" spans="1:14" s="110" customFormat="1" ht="9.9" customHeight="1" x14ac:dyDescent="0.15">
      <c r="A11" s="110" t="s">
        <v>206</v>
      </c>
      <c r="B11" s="121">
        <v>4974</v>
      </c>
      <c r="C11" s="121">
        <v>4883</v>
      </c>
      <c r="D11" s="121">
        <v>7671</v>
      </c>
      <c r="E11" s="121">
        <v>7925</v>
      </c>
      <c r="F11" s="121">
        <v>8992</v>
      </c>
      <c r="G11" s="121">
        <v>9997</v>
      </c>
      <c r="H11" s="121">
        <v>9403</v>
      </c>
      <c r="I11" s="121">
        <v>7965</v>
      </c>
      <c r="J11" s="121">
        <v>8018</v>
      </c>
      <c r="K11" s="121">
        <v>8558</v>
      </c>
      <c r="L11" s="121">
        <v>10527</v>
      </c>
      <c r="M11" s="121">
        <v>8542</v>
      </c>
      <c r="N11" s="122">
        <v>97455</v>
      </c>
    </row>
    <row r="12" spans="1:14" s="110" customFormat="1" ht="9.9" customHeight="1" x14ac:dyDescent="0.15">
      <c r="A12" s="110" t="s">
        <v>207</v>
      </c>
      <c r="B12" s="218" t="s">
        <v>25</v>
      </c>
      <c r="C12" s="218" t="s">
        <v>25</v>
      </c>
      <c r="D12" s="218" t="s">
        <v>25</v>
      </c>
      <c r="E12" s="218" t="s">
        <v>25</v>
      </c>
      <c r="F12" s="218" t="s">
        <v>25</v>
      </c>
      <c r="G12" s="218" t="s">
        <v>25</v>
      </c>
      <c r="H12" s="218" t="s">
        <v>25</v>
      </c>
      <c r="I12" s="218" t="s">
        <v>25</v>
      </c>
      <c r="J12" s="218" t="s">
        <v>25</v>
      </c>
      <c r="K12" s="218" t="s">
        <v>25</v>
      </c>
      <c r="L12" s="121" t="s">
        <v>25</v>
      </c>
      <c r="M12" s="121">
        <v>771</v>
      </c>
      <c r="N12" s="122">
        <v>771</v>
      </c>
    </row>
    <row r="13" spans="1:14" s="110" customFormat="1" ht="9.9" customHeight="1" x14ac:dyDescent="0.15">
      <c r="A13" s="123" t="s">
        <v>166</v>
      </c>
      <c r="B13" s="124">
        <v>2426</v>
      </c>
      <c r="C13" s="124">
        <v>1892</v>
      </c>
      <c r="D13" s="124">
        <v>1560</v>
      </c>
      <c r="E13" s="124">
        <v>894</v>
      </c>
      <c r="F13" s="124">
        <v>838</v>
      </c>
      <c r="G13" s="124">
        <v>76</v>
      </c>
      <c r="H13" s="124">
        <v>76</v>
      </c>
      <c r="I13" s="124">
        <v>475</v>
      </c>
      <c r="J13" s="124">
        <v>1057</v>
      </c>
      <c r="K13" s="124">
        <v>1156</v>
      </c>
      <c r="L13" s="124">
        <v>868</v>
      </c>
      <c r="M13" s="124">
        <v>2012</v>
      </c>
      <c r="N13" s="125">
        <v>13330</v>
      </c>
    </row>
    <row r="14" spans="1:14" s="110" customFormat="1" ht="9.9" customHeight="1" x14ac:dyDescent="0.15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spans="1:14" s="110" customFormat="1" ht="9.9" customHeight="1" x14ac:dyDescent="0.15">
      <c r="A15" s="110" t="s">
        <v>50</v>
      </c>
      <c r="B15" s="218" t="s">
        <v>25</v>
      </c>
      <c r="C15" s="218" t="s">
        <v>25</v>
      </c>
      <c r="D15" s="121">
        <v>1</v>
      </c>
      <c r="E15" s="121">
        <v>3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121">
        <v>3</v>
      </c>
      <c r="K15" s="218" t="s">
        <v>25</v>
      </c>
      <c r="L15" s="121">
        <v>1</v>
      </c>
      <c r="M15" s="121">
        <v>3</v>
      </c>
      <c r="N15" s="122">
        <v>11</v>
      </c>
    </row>
    <row r="16" spans="1:14" s="110" customFormat="1" ht="9.9" customHeight="1" x14ac:dyDescent="0.15">
      <c r="A16" s="110" t="s">
        <v>52</v>
      </c>
      <c r="B16" s="121">
        <v>5</v>
      </c>
      <c r="C16" s="121">
        <v>6</v>
      </c>
      <c r="D16" s="121">
        <v>2</v>
      </c>
      <c r="E16" s="121">
        <v>15</v>
      </c>
      <c r="F16" s="121">
        <v>3</v>
      </c>
      <c r="G16" s="121">
        <v>1</v>
      </c>
      <c r="H16" s="218" t="s">
        <v>25</v>
      </c>
      <c r="I16" s="218" t="s">
        <v>25</v>
      </c>
      <c r="J16" s="121">
        <v>6</v>
      </c>
      <c r="K16" s="121">
        <v>9</v>
      </c>
      <c r="L16" s="121">
        <v>9</v>
      </c>
      <c r="M16" s="121">
        <v>20</v>
      </c>
      <c r="N16" s="122">
        <v>76</v>
      </c>
    </row>
    <row r="17" spans="1:15" s="110" customFormat="1" ht="9.9" customHeight="1" x14ac:dyDescent="0.15">
      <c r="A17" s="110" t="s">
        <v>169</v>
      </c>
      <c r="B17" s="218" t="s">
        <v>25</v>
      </c>
      <c r="C17" s="218" t="s">
        <v>25</v>
      </c>
      <c r="D17" s="218" t="s">
        <v>25</v>
      </c>
      <c r="E17" s="121">
        <v>8</v>
      </c>
      <c r="F17" s="121">
        <v>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>
        <v>4</v>
      </c>
      <c r="L17" s="121">
        <v>2</v>
      </c>
      <c r="M17" s="121">
        <v>3</v>
      </c>
      <c r="N17" s="122">
        <v>22</v>
      </c>
    </row>
    <row r="18" spans="1:15" s="110" customFormat="1" ht="9.9" customHeight="1" x14ac:dyDescent="0.15">
      <c r="A18" s="110" t="s">
        <v>183</v>
      </c>
      <c r="B18" s="121">
        <v>34</v>
      </c>
      <c r="C18" s="121">
        <v>31</v>
      </c>
      <c r="D18" s="121">
        <v>11</v>
      </c>
      <c r="E18" s="121">
        <v>1</v>
      </c>
      <c r="F18" s="218" t="s">
        <v>25</v>
      </c>
      <c r="G18" s="218" t="s">
        <v>25</v>
      </c>
      <c r="H18" s="121">
        <v>1</v>
      </c>
      <c r="I18" s="218" t="s">
        <v>25</v>
      </c>
      <c r="J18" s="218" t="s">
        <v>25</v>
      </c>
      <c r="K18" s="218" t="s">
        <v>25</v>
      </c>
      <c r="L18" s="121" t="s">
        <v>25</v>
      </c>
      <c r="M18" s="121" t="s">
        <v>25</v>
      </c>
      <c r="N18" s="122">
        <v>78</v>
      </c>
    </row>
    <row r="19" spans="1:15" s="110" customFormat="1" ht="9.9" customHeight="1" x14ac:dyDescent="0.15">
      <c r="A19" s="123" t="s">
        <v>239</v>
      </c>
      <c r="B19" s="219" t="s">
        <v>25</v>
      </c>
      <c r="C19" s="124">
        <v>699</v>
      </c>
      <c r="D19" s="124">
        <v>140</v>
      </c>
      <c r="E19" s="124">
        <v>6</v>
      </c>
      <c r="F19" s="219" t="s">
        <v>25</v>
      </c>
      <c r="G19" s="219" t="s">
        <v>25</v>
      </c>
      <c r="H19" s="219" t="s">
        <v>25</v>
      </c>
      <c r="I19" s="219" t="s">
        <v>25</v>
      </c>
      <c r="J19" s="219" t="s">
        <v>25</v>
      </c>
      <c r="K19" s="219" t="s">
        <v>25</v>
      </c>
      <c r="L19" s="124" t="s">
        <v>25</v>
      </c>
      <c r="M19" s="124" t="s">
        <v>25</v>
      </c>
      <c r="N19" s="125">
        <v>845</v>
      </c>
    </row>
    <row r="20" spans="1:15" s="110" customFormat="1" ht="9.9" customHeight="1" x14ac:dyDescent="0.15">
      <c r="A20" s="126"/>
      <c r="B20" s="220"/>
      <c r="C20" s="127"/>
      <c r="D20" s="127"/>
      <c r="E20" s="127"/>
      <c r="F20" s="220"/>
      <c r="G20" s="220"/>
      <c r="H20" s="220"/>
      <c r="I20" s="220"/>
      <c r="J20" s="220"/>
      <c r="K20" s="220"/>
      <c r="L20" s="127"/>
      <c r="M20" s="127"/>
      <c r="N20" s="128"/>
    </row>
    <row r="21" spans="1:15" s="110" customFormat="1" ht="9.9" customHeight="1" x14ac:dyDescent="0.15">
      <c r="A21" s="110" t="s">
        <v>211</v>
      </c>
      <c r="B21" s="218" t="s">
        <v>25</v>
      </c>
      <c r="C21" s="218" t="s">
        <v>25</v>
      </c>
      <c r="D21" s="218" t="s">
        <v>25</v>
      </c>
      <c r="E21" s="218" t="s">
        <v>25</v>
      </c>
      <c r="F21" s="218" t="s">
        <v>25</v>
      </c>
      <c r="G21" s="218" t="s">
        <v>25</v>
      </c>
      <c r="H21" s="121">
        <v>370</v>
      </c>
      <c r="I21" s="121">
        <v>585</v>
      </c>
      <c r="J21" s="121">
        <v>444</v>
      </c>
      <c r="K21" s="121">
        <v>664</v>
      </c>
      <c r="L21" s="121">
        <v>999</v>
      </c>
      <c r="M21" s="121">
        <v>341</v>
      </c>
      <c r="N21" s="122">
        <v>3403</v>
      </c>
    </row>
    <row r="22" spans="1:15" s="110" customFormat="1" ht="9.9" customHeight="1" x14ac:dyDescent="0.15">
      <c r="A22" s="123" t="s">
        <v>240</v>
      </c>
      <c r="B22" s="219" t="s">
        <v>25</v>
      </c>
      <c r="C22" s="124">
        <v>1</v>
      </c>
      <c r="D22" s="124">
        <v>169</v>
      </c>
      <c r="E22" s="124">
        <v>437</v>
      </c>
      <c r="F22" s="124">
        <v>925</v>
      </c>
      <c r="G22" s="124">
        <v>650</v>
      </c>
      <c r="H22" s="124">
        <v>628</v>
      </c>
      <c r="I22" s="124">
        <v>509</v>
      </c>
      <c r="J22" s="124">
        <v>529</v>
      </c>
      <c r="K22" s="124">
        <v>518</v>
      </c>
      <c r="L22" s="124">
        <v>418</v>
      </c>
      <c r="M22" s="124">
        <v>7</v>
      </c>
      <c r="N22" s="125">
        <v>4791</v>
      </c>
    </row>
    <row r="23" spans="1:15" s="110" customFormat="1" ht="9.9" customHeight="1" x14ac:dyDescent="0.15">
      <c r="A23" s="126"/>
      <c r="B23" s="22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</row>
    <row r="24" spans="1:15" s="110" customFormat="1" ht="9.9" customHeight="1" x14ac:dyDescent="0.15">
      <c r="A24" s="123" t="s">
        <v>57</v>
      </c>
      <c r="B24" s="219" t="s">
        <v>25</v>
      </c>
      <c r="C24" s="219" t="s">
        <v>25</v>
      </c>
      <c r="D24" s="124">
        <v>463</v>
      </c>
      <c r="E24" s="124">
        <v>2008</v>
      </c>
      <c r="F24" s="124">
        <v>2966</v>
      </c>
      <c r="G24" s="124">
        <v>2919</v>
      </c>
      <c r="H24" s="124">
        <v>2234</v>
      </c>
      <c r="I24" s="124">
        <v>2670</v>
      </c>
      <c r="J24" s="124">
        <v>493</v>
      </c>
      <c r="K24" s="219" t="s">
        <v>25</v>
      </c>
      <c r="L24" s="124" t="s">
        <v>25</v>
      </c>
      <c r="M24" s="124" t="s">
        <v>25</v>
      </c>
      <c r="N24" s="125">
        <v>13753</v>
      </c>
    </row>
    <row r="25" spans="1:15" s="110" customFormat="1" ht="9.9" customHeight="1" x14ac:dyDescent="0.15">
      <c r="A25" s="126"/>
      <c r="B25" s="220"/>
      <c r="C25" s="220"/>
      <c r="D25" s="127"/>
      <c r="E25" s="127"/>
      <c r="F25" s="127"/>
      <c r="G25" s="127"/>
      <c r="H25" s="127"/>
      <c r="I25" s="127"/>
      <c r="J25" s="127"/>
      <c r="K25" s="220"/>
      <c r="L25" s="127"/>
      <c r="M25" s="127"/>
      <c r="N25" s="128"/>
    </row>
    <row r="26" spans="1:15" s="212" customFormat="1" ht="9.9" customHeight="1" x14ac:dyDescent="0.3">
      <c r="A26" s="89" t="s">
        <v>16</v>
      </c>
      <c r="B26" s="91">
        <f>SUM(B6)</f>
        <v>800</v>
      </c>
      <c r="C26" s="91">
        <f t="shared" ref="C26:N26" si="0">SUM(C6)</f>
        <v>1531</v>
      </c>
      <c r="D26" s="91">
        <f t="shared" si="0"/>
        <v>1710</v>
      </c>
      <c r="E26" s="91">
        <f t="shared" si="0"/>
        <v>845</v>
      </c>
      <c r="F26" s="91">
        <f t="shared" si="0"/>
        <v>788</v>
      </c>
      <c r="G26" s="91">
        <f t="shared" si="0"/>
        <v>490</v>
      </c>
      <c r="H26" s="91">
        <f t="shared" si="0"/>
        <v>85</v>
      </c>
      <c r="I26" s="91">
        <f t="shared" si="0"/>
        <v>0</v>
      </c>
      <c r="J26" s="91">
        <f t="shared" si="0"/>
        <v>465</v>
      </c>
      <c r="K26" s="91">
        <f t="shared" si="0"/>
        <v>576</v>
      </c>
      <c r="L26" s="91">
        <f t="shared" si="0"/>
        <v>619</v>
      </c>
      <c r="M26" s="91">
        <f t="shared" si="0"/>
        <v>823</v>
      </c>
      <c r="N26" s="91">
        <f t="shared" si="0"/>
        <v>8732</v>
      </c>
    </row>
    <row r="27" spans="1:15" s="212" customFormat="1" ht="9.9" customHeight="1" x14ac:dyDescent="0.3">
      <c r="A27" s="89" t="s">
        <v>17</v>
      </c>
      <c r="B27" s="92">
        <f>SUM(B8:B13)</f>
        <v>7406</v>
      </c>
      <c r="C27" s="92">
        <f t="shared" ref="C27:N27" si="1">SUM(C8:C13)</f>
        <v>6790</v>
      </c>
      <c r="D27" s="92">
        <f t="shared" si="1"/>
        <v>9253</v>
      </c>
      <c r="E27" s="92">
        <f t="shared" si="1"/>
        <v>8848</v>
      </c>
      <c r="F27" s="92">
        <f t="shared" si="1"/>
        <v>9844</v>
      </c>
      <c r="G27" s="92">
        <f t="shared" si="1"/>
        <v>10095</v>
      </c>
      <c r="H27" s="92">
        <f t="shared" si="1"/>
        <v>9484</v>
      </c>
      <c r="I27" s="92">
        <f t="shared" si="1"/>
        <v>8443</v>
      </c>
      <c r="J27" s="92">
        <f t="shared" si="1"/>
        <v>9084</v>
      </c>
      <c r="K27" s="92">
        <f t="shared" si="1"/>
        <v>9719</v>
      </c>
      <c r="L27" s="92">
        <f t="shared" si="1"/>
        <v>11409</v>
      </c>
      <c r="M27" s="92">
        <f t="shared" si="1"/>
        <v>11342</v>
      </c>
      <c r="N27" s="92">
        <f t="shared" si="1"/>
        <v>111717</v>
      </c>
    </row>
    <row r="28" spans="1:15" s="212" customFormat="1" ht="9.9" customHeight="1" x14ac:dyDescent="0.3">
      <c r="A28" s="89" t="s">
        <v>18</v>
      </c>
      <c r="B28" s="92">
        <f>SUM(B15:B19)</f>
        <v>39</v>
      </c>
      <c r="C28" s="92">
        <f t="shared" ref="C28:N28" si="2">SUM(C15:C19)</f>
        <v>736</v>
      </c>
      <c r="D28" s="92">
        <f t="shared" si="2"/>
        <v>154</v>
      </c>
      <c r="E28" s="92">
        <f t="shared" si="2"/>
        <v>33</v>
      </c>
      <c r="F28" s="92">
        <f t="shared" si="2"/>
        <v>8</v>
      </c>
      <c r="G28" s="92">
        <f t="shared" si="2"/>
        <v>1</v>
      </c>
      <c r="H28" s="92">
        <f t="shared" si="2"/>
        <v>1</v>
      </c>
      <c r="I28" s="92">
        <f t="shared" si="2"/>
        <v>0</v>
      </c>
      <c r="J28" s="92">
        <f t="shared" si="2"/>
        <v>9</v>
      </c>
      <c r="K28" s="92">
        <f t="shared" si="2"/>
        <v>13</v>
      </c>
      <c r="L28" s="92">
        <f t="shared" si="2"/>
        <v>12</v>
      </c>
      <c r="M28" s="92">
        <f t="shared" si="2"/>
        <v>26</v>
      </c>
      <c r="N28" s="92">
        <f t="shared" si="2"/>
        <v>1032</v>
      </c>
    </row>
    <row r="29" spans="1:15" s="212" customFormat="1" ht="9.9" customHeight="1" x14ac:dyDescent="0.3">
      <c r="A29" s="89" t="s">
        <v>19</v>
      </c>
      <c r="B29" s="92">
        <f>SUM(B21:B22)</f>
        <v>0</v>
      </c>
      <c r="C29" s="92">
        <f t="shared" ref="C29:N29" si="3">SUM(C21:C22)</f>
        <v>1</v>
      </c>
      <c r="D29" s="92">
        <f t="shared" si="3"/>
        <v>169</v>
      </c>
      <c r="E29" s="92">
        <f t="shared" si="3"/>
        <v>437</v>
      </c>
      <c r="F29" s="92">
        <f t="shared" si="3"/>
        <v>925</v>
      </c>
      <c r="G29" s="92">
        <f t="shared" si="3"/>
        <v>650</v>
      </c>
      <c r="H29" s="92">
        <f t="shared" si="3"/>
        <v>998</v>
      </c>
      <c r="I29" s="92">
        <f t="shared" si="3"/>
        <v>1094</v>
      </c>
      <c r="J29" s="92">
        <f t="shared" si="3"/>
        <v>973</v>
      </c>
      <c r="K29" s="92">
        <f t="shared" si="3"/>
        <v>1182</v>
      </c>
      <c r="L29" s="92">
        <f t="shared" si="3"/>
        <v>1417</v>
      </c>
      <c r="M29" s="92">
        <f t="shared" si="3"/>
        <v>348</v>
      </c>
      <c r="N29" s="92">
        <f t="shared" si="3"/>
        <v>8194</v>
      </c>
    </row>
    <row r="30" spans="1:15" s="212" customFormat="1" ht="9.9" customHeight="1" x14ac:dyDescent="0.3">
      <c r="A30" s="89" t="s">
        <v>20</v>
      </c>
      <c r="B30" s="92">
        <f>SUM(B24)</f>
        <v>0</v>
      </c>
      <c r="C30" s="92">
        <f t="shared" ref="C30:N30" si="4">SUM(C24)</f>
        <v>0</v>
      </c>
      <c r="D30" s="92">
        <f t="shared" si="4"/>
        <v>463</v>
      </c>
      <c r="E30" s="92">
        <f t="shared" si="4"/>
        <v>2008</v>
      </c>
      <c r="F30" s="92">
        <f t="shared" si="4"/>
        <v>2966</v>
      </c>
      <c r="G30" s="92">
        <f t="shared" si="4"/>
        <v>2919</v>
      </c>
      <c r="H30" s="92">
        <f t="shared" si="4"/>
        <v>2234</v>
      </c>
      <c r="I30" s="92">
        <f t="shared" si="4"/>
        <v>2670</v>
      </c>
      <c r="J30" s="92">
        <f t="shared" si="4"/>
        <v>493</v>
      </c>
      <c r="K30" s="92">
        <f t="shared" si="4"/>
        <v>0</v>
      </c>
      <c r="L30" s="92">
        <f t="shared" si="4"/>
        <v>0</v>
      </c>
      <c r="M30" s="92">
        <f t="shared" si="4"/>
        <v>0</v>
      </c>
      <c r="N30" s="92">
        <f t="shared" si="4"/>
        <v>13753</v>
      </c>
    </row>
    <row r="31" spans="1:15" s="212" customFormat="1" ht="11.25" customHeight="1" x14ac:dyDescent="0.3">
      <c r="A31" s="81" t="s">
        <v>21</v>
      </c>
      <c r="B31" s="82">
        <f>SUM(B26:B30)</f>
        <v>8245</v>
      </c>
      <c r="C31" s="82">
        <f t="shared" ref="C31:N31" si="5">SUM(C26:C30)</f>
        <v>9058</v>
      </c>
      <c r="D31" s="82">
        <f t="shared" si="5"/>
        <v>11749</v>
      </c>
      <c r="E31" s="82">
        <f t="shared" si="5"/>
        <v>12171</v>
      </c>
      <c r="F31" s="82">
        <f t="shared" si="5"/>
        <v>14531</v>
      </c>
      <c r="G31" s="82">
        <f t="shared" si="5"/>
        <v>14155</v>
      </c>
      <c r="H31" s="82">
        <f t="shared" si="5"/>
        <v>12802</v>
      </c>
      <c r="I31" s="82">
        <f t="shared" si="5"/>
        <v>12207</v>
      </c>
      <c r="J31" s="82">
        <f t="shared" si="5"/>
        <v>11024</v>
      </c>
      <c r="K31" s="82">
        <f t="shared" si="5"/>
        <v>11490</v>
      </c>
      <c r="L31" s="82">
        <f t="shared" si="5"/>
        <v>13457</v>
      </c>
      <c r="M31" s="82">
        <f t="shared" si="5"/>
        <v>12539</v>
      </c>
      <c r="N31" s="82">
        <f t="shared" si="5"/>
        <v>143428</v>
      </c>
    </row>
    <row r="32" spans="1:15" s="212" customFormat="1" x14ac:dyDescent="0.3"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249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25">
      <c r="A5" s="66" t="s">
        <v>3</v>
      </c>
      <c r="B5" s="67" t="s">
        <v>4</v>
      </c>
      <c r="C5" s="67" t="s">
        <v>5</v>
      </c>
      <c r="D5" s="67" t="s">
        <v>6</v>
      </c>
      <c r="E5" s="67" t="s">
        <v>7</v>
      </c>
      <c r="F5" s="67" t="s">
        <v>8</v>
      </c>
      <c r="G5" s="67" t="s">
        <v>9</v>
      </c>
      <c r="H5" s="67" t="s">
        <v>10</v>
      </c>
      <c r="I5" s="67" t="s">
        <v>11</v>
      </c>
      <c r="J5" s="67" t="s">
        <v>12</v>
      </c>
      <c r="K5" s="67" t="s">
        <v>13</v>
      </c>
      <c r="L5" s="67" t="s">
        <v>14</v>
      </c>
      <c r="M5" s="67" t="s">
        <v>15</v>
      </c>
      <c r="N5" s="67" t="s">
        <v>0</v>
      </c>
    </row>
    <row r="6" spans="1:14" s="110" customFormat="1" ht="9.9" customHeight="1" x14ac:dyDescent="0.15">
      <c r="A6" s="129" t="s">
        <v>181</v>
      </c>
      <c r="B6" s="130">
        <v>174</v>
      </c>
      <c r="C6" s="130">
        <v>263</v>
      </c>
      <c r="D6" s="130">
        <v>256</v>
      </c>
      <c r="E6" s="130">
        <v>152</v>
      </c>
      <c r="F6" s="130">
        <v>136</v>
      </c>
      <c r="G6" s="221" t="s">
        <v>25</v>
      </c>
      <c r="H6" s="130">
        <v>17</v>
      </c>
      <c r="I6" s="221" t="s">
        <v>25</v>
      </c>
      <c r="J6" s="130">
        <v>21</v>
      </c>
      <c r="K6" s="130">
        <v>48</v>
      </c>
      <c r="L6" s="130">
        <v>84</v>
      </c>
      <c r="M6" s="130">
        <v>43</v>
      </c>
      <c r="N6" s="131">
        <v>1194</v>
      </c>
    </row>
    <row r="7" spans="1:14" s="110" customFormat="1" ht="9.9" customHeight="1" x14ac:dyDescent="0.15">
      <c r="A7" s="126"/>
      <c r="B7" s="127"/>
      <c r="C7" s="127"/>
      <c r="D7" s="127"/>
      <c r="E7" s="127"/>
      <c r="F7" s="127"/>
      <c r="G7" s="220"/>
      <c r="H7" s="127"/>
      <c r="I7" s="220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50</v>
      </c>
      <c r="B8" s="218" t="s">
        <v>25</v>
      </c>
      <c r="C8" s="218" t="s">
        <v>25</v>
      </c>
      <c r="D8" s="218" t="s">
        <v>25</v>
      </c>
      <c r="E8" s="121">
        <v>1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 t="s">
        <v>25</v>
      </c>
      <c r="L8" s="121" t="s">
        <v>25</v>
      </c>
      <c r="M8" s="121" t="s">
        <v>25</v>
      </c>
      <c r="N8" s="122">
        <v>1</v>
      </c>
    </row>
    <row r="9" spans="1:14" s="110" customFormat="1" ht="9.9" customHeight="1" x14ac:dyDescent="0.15">
      <c r="A9" s="110" t="s">
        <v>52</v>
      </c>
      <c r="B9" s="218" t="s">
        <v>25</v>
      </c>
      <c r="C9" s="218" t="s">
        <v>25</v>
      </c>
      <c r="D9" s="121">
        <v>2</v>
      </c>
      <c r="E9" s="121">
        <v>2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4</v>
      </c>
    </row>
    <row r="10" spans="1:14" s="110" customFormat="1" ht="9.9" customHeight="1" x14ac:dyDescent="0.15">
      <c r="A10" s="110" t="s">
        <v>183</v>
      </c>
      <c r="B10" s="218" t="s">
        <v>25</v>
      </c>
      <c r="C10" s="218" t="s">
        <v>25</v>
      </c>
      <c r="D10" s="121">
        <v>1</v>
      </c>
      <c r="E10" s="121">
        <v>1</v>
      </c>
      <c r="F10" s="218" t="s">
        <v>25</v>
      </c>
      <c r="G10" s="218" t="s">
        <v>25</v>
      </c>
      <c r="H10" s="121">
        <v>1</v>
      </c>
      <c r="I10" s="218" t="s">
        <v>25</v>
      </c>
      <c r="J10" s="218" t="s">
        <v>25</v>
      </c>
      <c r="K10" s="121" t="s">
        <v>25</v>
      </c>
      <c r="L10" s="121" t="s">
        <v>25</v>
      </c>
      <c r="M10" s="121" t="s">
        <v>25</v>
      </c>
      <c r="N10" s="122">
        <v>3</v>
      </c>
    </row>
    <row r="11" spans="1:14" s="110" customFormat="1" ht="9.9" customHeight="1" x14ac:dyDescent="0.15">
      <c r="A11" s="123" t="s">
        <v>239</v>
      </c>
      <c r="B11" s="219" t="s">
        <v>25</v>
      </c>
      <c r="C11" s="124">
        <v>2</v>
      </c>
      <c r="D11" s="124">
        <v>3</v>
      </c>
      <c r="E11" s="219" t="s">
        <v>25</v>
      </c>
      <c r="F11" s="219" t="s">
        <v>25</v>
      </c>
      <c r="G11" s="219" t="s">
        <v>25</v>
      </c>
      <c r="H11" s="219" t="s">
        <v>25</v>
      </c>
      <c r="I11" s="219" t="s">
        <v>25</v>
      </c>
      <c r="J11" s="219" t="s">
        <v>25</v>
      </c>
      <c r="K11" s="124" t="s">
        <v>25</v>
      </c>
      <c r="L11" s="124" t="s">
        <v>25</v>
      </c>
      <c r="M11" s="124" t="s">
        <v>25</v>
      </c>
      <c r="N11" s="125">
        <v>5</v>
      </c>
    </row>
    <row r="12" spans="1:14" s="110" customFormat="1" ht="9.9" customHeight="1" x14ac:dyDescent="0.15">
      <c r="A12" s="126"/>
      <c r="B12" s="220"/>
      <c r="C12" s="127"/>
      <c r="D12" s="127"/>
      <c r="E12" s="220"/>
      <c r="F12" s="220"/>
      <c r="G12" s="220"/>
      <c r="H12" s="220"/>
      <c r="I12" s="220"/>
      <c r="J12" s="220"/>
      <c r="K12" s="127"/>
      <c r="L12" s="127"/>
      <c r="M12" s="127"/>
      <c r="N12" s="128"/>
    </row>
    <row r="13" spans="1:14" s="110" customFormat="1" ht="9.9" customHeight="1" x14ac:dyDescent="0.15">
      <c r="A13" s="110" t="s">
        <v>211</v>
      </c>
      <c r="B13" s="218" t="s">
        <v>25</v>
      </c>
      <c r="C13" s="218" t="s">
        <v>25</v>
      </c>
      <c r="D13" s="218" t="s">
        <v>25</v>
      </c>
      <c r="E13" s="218" t="s">
        <v>25</v>
      </c>
      <c r="F13" s="218" t="s">
        <v>25</v>
      </c>
      <c r="G13" s="218" t="s">
        <v>25</v>
      </c>
      <c r="H13" s="121">
        <v>23</v>
      </c>
      <c r="I13" s="121">
        <v>49</v>
      </c>
      <c r="J13" s="121">
        <v>66</v>
      </c>
      <c r="K13" s="121">
        <v>98</v>
      </c>
      <c r="L13" s="121">
        <v>133</v>
      </c>
      <c r="M13" s="121">
        <v>89</v>
      </c>
      <c r="N13" s="122">
        <v>458</v>
      </c>
    </row>
    <row r="14" spans="1:14" s="110" customFormat="1" ht="9.9" customHeight="1" x14ac:dyDescent="0.15">
      <c r="A14" s="123" t="s">
        <v>240</v>
      </c>
      <c r="B14" s="219" t="s">
        <v>25</v>
      </c>
      <c r="C14" s="219" t="s">
        <v>25</v>
      </c>
      <c r="D14" s="219" t="s">
        <v>25</v>
      </c>
      <c r="E14" s="124">
        <v>2</v>
      </c>
      <c r="F14" s="124">
        <v>8</v>
      </c>
      <c r="G14" s="124">
        <v>22</v>
      </c>
      <c r="H14" s="124">
        <v>12</v>
      </c>
      <c r="I14" s="124">
        <v>4</v>
      </c>
      <c r="J14" s="124">
        <v>11</v>
      </c>
      <c r="K14" s="124">
        <v>5</v>
      </c>
      <c r="L14" s="124">
        <v>5</v>
      </c>
      <c r="M14" s="124" t="s">
        <v>25</v>
      </c>
      <c r="N14" s="125">
        <v>69</v>
      </c>
    </row>
    <row r="15" spans="1:14" s="110" customFormat="1" ht="9.9" customHeight="1" x14ac:dyDescent="0.15">
      <c r="A15" s="126"/>
      <c r="B15" s="220"/>
      <c r="C15" s="220"/>
      <c r="D15" s="220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  <row r="16" spans="1:14" s="110" customFormat="1" ht="9.9" customHeight="1" x14ac:dyDescent="0.15">
      <c r="A16" s="123" t="s">
        <v>57</v>
      </c>
      <c r="B16" s="219" t="s">
        <v>25</v>
      </c>
      <c r="C16" s="219" t="s">
        <v>25</v>
      </c>
      <c r="D16" s="219" t="s">
        <v>25</v>
      </c>
      <c r="E16" s="124">
        <v>2</v>
      </c>
      <c r="F16" s="219" t="s">
        <v>25</v>
      </c>
      <c r="G16" s="219" t="s">
        <v>25</v>
      </c>
      <c r="H16" s="219" t="s">
        <v>25</v>
      </c>
      <c r="I16" s="219" t="s">
        <v>25</v>
      </c>
      <c r="J16" s="219" t="s">
        <v>25</v>
      </c>
      <c r="K16" s="124" t="s">
        <v>25</v>
      </c>
      <c r="L16" s="124" t="s">
        <v>25</v>
      </c>
      <c r="M16" s="124" t="s">
        <v>25</v>
      </c>
      <c r="N16" s="125">
        <v>2</v>
      </c>
    </row>
    <row r="17" spans="1:14" s="110" customFormat="1" ht="9.9" customHeight="1" x14ac:dyDescent="0.15">
      <c r="A17" s="126"/>
      <c r="B17" s="220"/>
      <c r="C17" s="220"/>
      <c r="D17" s="220"/>
      <c r="E17" s="127"/>
      <c r="F17" s="220"/>
      <c r="G17" s="220"/>
      <c r="H17" s="220"/>
      <c r="I17" s="220"/>
      <c r="J17" s="220"/>
      <c r="K17" s="127"/>
      <c r="L17" s="127"/>
      <c r="M17" s="127"/>
      <c r="N17" s="128"/>
    </row>
    <row r="18" spans="1:14" s="214" customFormat="1" ht="9.9" customHeight="1" x14ac:dyDescent="0.3">
      <c r="A18" s="89" t="s">
        <v>16</v>
      </c>
      <c r="B18" s="91">
        <f>SUM(B6)</f>
        <v>174</v>
      </c>
      <c r="C18" s="91">
        <f t="shared" ref="C18:N18" si="0">SUM(C6)</f>
        <v>263</v>
      </c>
      <c r="D18" s="91">
        <f t="shared" si="0"/>
        <v>256</v>
      </c>
      <c r="E18" s="91">
        <f t="shared" si="0"/>
        <v>152</v>
      </c>
      <c r="F18" s="91">
        <f t="shared" si="0"/>
        <v>136</v>
      </c>
      <c r="G18" s="91">
        <f t="shared" si="0"/>
        <v>0</v>
      </c>
      <c r="H18" s="91">
        <f t="shared" si="0"/>
        <v>17</v>
      </c>
      <c r="I18" s="91">
        <f t="shared" si="0"/>
        <v>0</v>
      </c>
      <c r="J18" s="91">
        <f t="shared" si="0"/>
        <v>21</v>
      </c>
      <c r="K18" s="91">
        <f t="shared" si="0"/>
        <v>48</v>
      </c>
      <c r="L18" s="91">
        <f t="shared" si="0"/>
        <v>84</v>
      </c>
      <c r="M18" s="91">
        <f t="shared" si="0"/>
        <v>43</v>
      </c>
      <c r="N18" s="91">
        <f t="shared" si="0"/>
        <v>1194</v>
      </c>
    </row>
    <row r="19" spans="1:14" s="214" customFormat="1" ht="9.9" customHeight="1" x14ac:dyDescent="0.3">
      <c r="A19" s="89" t="s">
        <v>17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</row>
    <row r="20" spans="1:14" s="214" customFormat="1" ht="9.9" customHeight="1" x14ac:dyDescent="0.3">
      <c r="A20" s="89" t="s">
        <v>18</v>
      </c>
      <c r="B20" s="92">
        <f>SUM(B8:B11)</f>
        <v>0</v>
      </c>
      <c r="C20" s="92">
        <f t="shared" ref="C20:N20" si="1">SUM(C8:C11)</f>
        <v>2</v>
      </c>
      <c r="D20" s="92">
        <f t="shared" si="1"/>
        <v>6</v>
      </c>
      <c r="E20" s="92">
        <f t="shared" si="1"/>
        <v>4</v>
      </c>
      <c r="F20" s="92">
        <f t="shared" si="1"/>
        <v>0</v>
      </c>
      <c r="G20" s="92">
        <f t="shared" si="1"/>
        <v>0</v>
      </c>
      <c r="H20" s="92">
        <f t="shared" si="1"/>
        <v>1</v>
      </c>
      <c r="I20" s="92">
        <f t="shared" si="1"/>
        <v>0</v>
      </c>
      <c r="J20" s="92">
        <f t="shared" si="1"/>
        <v>0</v>
      </c>
      <c r="K20" s="92">
        <f t="shared" si="1"/>
        <v>0</v>
      </c>
      <c r="L20" s="92">
        <f t="shared" si="1"/>
        <v>0</v>
      </c>
      <c r="M20" s="92">
        <f t="shared" si="1"/>
        <v>0</v>
      </c>
      <c r="N20" s="92">
        <f t="shared" si="1"/>
        <v>13</v>
      </c>
    </row>
    <row r="21" spans="1:14" s="214" customFormat="1" ht="9.9" customHeight="1" x14ac:dyDescent="0.3">
      <c r="A21" s="89" t="s">
        <v>19</v>
      </c>
      <c r="B21" s="92">
        <f>SUM(B13:B14)</f>
        <v>0</v>
      </c>
      <c r="C21" s="92">
        <f t="shared" ref="C21:N21" si="2">SUM(C13:C14)</f>
        <v>0</v>
      </c>
      <c r="D21" s="92">
        <f t="shared" si="2"/>
        <v>0</v>
      </c>
      <c r="E21" s="92">
        <f t="shared" si="2"/>
        <v>2</v>
      </c>
      <c r="F21" s="92">
        <f t="shared" si="2"/>
        <v>8</v>
      </c>
      <c r="G21" s="92">
        <f t="shared" si="2"/>
        <v>22</v>
      </c>
      <c r="H21" s="92">
        <f t="shared" si="2"/>
        <v>35</v>
      </c>
      <c r="I21" s="92">
        <f t="shared" si="2"/>
        <v>53</v>
      </c>
      <c r="J21" s="92">
        <f t="shared" si="2"/>
        <v>77</v>
      </c>
      <c r="K21" s="92">
        <f t="shared" si="2"/>
        <v>103</v>
      </c>
      <c r="L21" s="92">
        <f t="shared" si="2"/>
        <v>138</v>
      </c>
      <c r="M21" s="92">
        <f t="shared" si="2"/>
        <v>89</v>
      </c>
      <c r="N21" s="92">
        <f t="shared" si="2"/>
        <v>527</v>
      </c>
    </row>
    <row r="22" spans="1:14" s="214" customFormat="1" ht="9.9" customHeight="1" x14ac:dyDescent="0.3">
      <c r="A22" s="89" t="s">
        <v>20</v>
      </c>
      <c r="B22" s="92">
        <f>SUM(B16)</f>
        <v>0</v>
      </c>
      <c r="C22" s="92">
        <f t="shared" ref="C22:N22" si="3">SUM(C16)</f>
        <v>0</v>
      </c>
      <c r="D22" s="92">
        <f t="shared" si="3"/>
        <v>0</v>
      </c>
      <c r="E22" s="92">
        <f t="shared" si="3"/>
        <v>2</v>
      </c>
      <c r="F22" s="92">
        <f t="shared" si="3"/>
        <v>0</v>
      </c>
      <c r="G22" s="92">
        <f t="shared" si="3"/>
        <v>0</v>
      </c>
      <c r="H22" s="92">
        <f t="shared" si="3"/>
        <v>0</v>
      </c>
      <c r="I22" s="92">
        <f t="shared" si="3"/>
        <v>0</v>
      </c>
      <c r="J22" s="92">
        <f t="shared" si="3"/>
        <v>0</v>
      </c>
      <c r="K22" s="92">
        <f t="shared" si="3"/>
        <v>0</v>
      </c>
      <c r="L22" s="92">
        <f t="shared" si="3"/>
        <v>0</v>
      </c>
      <c r="M22" s="92">
        <f t="shared" si="3"/>
        <v>0</v>
      </c>
      <c r="N22" s="92">
        <f t="shared" si="3"/>
        <v>2</v>
      </c>
    </row>
    <row r="23" spans="1:14" s="214" customFormat="1" ht="11.25" customHeight="1" x14ac:dyDescent="0.3">
      <c r="A23" s="81" t="s">
        <v>21</v>
      </c>
      <c r="B23" s="82">
        <f>SUM(B18:B22)</f>
        <v>174</v>
      </c>
      <c r="C23" s="82">
        <f t="shared" ref="C23:N23" si="4">SUM(C18:C22)</f>
        <v>265</v>
      </c>
      <c r="D23" s="82">
        <f t="shared" si="4"/>
        <v>262</v>
      </c>
      <c r="E23" s="82">
        <f t="shared" si="4"/>
        <v>160</v>
      </c>
      <c r="F23" s="82">
        <f t="shared" si="4"/>
        <v>144</v>
      </c>
      <c r="G23" s="82">
        <f t="shared" si="4"/>
        <v>22</v>
      </c>
      <c r="H23" s="82">
        <f t="shared" si="4"/>
        <v>53</v>
      </c>
      <c r="I23" s="82">
        <f t="shared" si="4"/>
        <v>53</v>
      </c>
      <c r="J23" s="82">
        <f t="shared" si="4"/>
        <v>98</v>
      </c>
      <c r="K23" s="82">
        <f t="shared" si="4"/>
        <v>151</v>
      </c>
      <c r="L23" s="82">
        <f t="shared" si="4"/>
        <v>222</v>
      </c>
      <c r="M23" s="82">
        <f t="shared" si="4"/>
        <v>132</v>
      </c>
      <c r="N23" s="82">
        <f t="shared" si="4"/>
        <v>1736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250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71" customFormat="1" ht="12" x14ac:dyDescent="0.25">
      <c r="A5" s="66" t="s">
        <v>3</v>
      </c>
      <c r="B5" s="67" t="s">
        <v>4</v>
      </c>
      <c r="C5" s="67" t="s">
        <v>5</v>
      </c>
      <c r="D5" s="67" t="s">
        <v>6</v>
      </c>
      <c r="E5" s="67" t="s">
        <v>7</v>
      </c>
      <c r="F5" s="67" t="s">
        <v>8</v>
      </c>
      <c r="G5" s="67" t="s">
        <v>9</v>
      </c>
      <c r="H5" s="67" t="s">
        <v>10</v>
      </c>
      <c r="I5" s="67" t="s">
        <v>11</v>
      </c>
      <c r="J5" s="67" t="s">
        <v>12</v>
      </c>
      <c r="K5" s="67" t="s">
        <v>13</v>
      </c>
      <c r="L5" s="67" t="s">
        <v>14</v>
      </c>
      <c r="M5" s="67" t="s">
        <v>15</v>
      </c>
      <c r="N5" s="67" t="s">
        <v>0</v>
      </c>
    </row>
    <row r="6" spans="1:14" s="110" customFormat="1" ht="9.9" customHeight="1" x14ac:dyDescent="0.15">
      <c r="A6" s="129" t="s">
        <v>181</v>
      </c>
      <c r="B6" s="130">
        <v>376</v>
      </c>
      <c r="C6" s="130">
        <v>666</v>
      </c>
      <c r="D6" s="130">
        <v>420</v>
      </c>
      <c r="E6" s="130">
        <v>87</v>
      </c>
      <c r="F6" s="221" t="s">
        <v>25</v>
      </c>
      <c r="G6" s="130">
        <v>25</v>
      </c>
      <c r="H6" s="221" t="s">
        <v>25</v>
      </c>
      <c r="I6" s="221" t="s">
        <v>25</v>
      </c>
      <c r="J6" s="130">
        <v>123</v>
      </c>
      <c r="K6" s="130">
        <v>390</v>
      </c>
      <c r="L6" s="130">
        <v>437</v>
      </c>
      <c r="M6" s="130">
        <v>600</v>
      </c>
      <c r="N6" s="131">
        <v>3124</v>
      </c>
    </row>
    <row r="7" spans="1:14" s="110" customFormat="1" ht="9.9" customHeight="1" x14ac:dyDescent="0.15">
      <c r="A7" s="126"/>
      <c r="B7" s="127"/>
      <c r="C7" s="127"/>
      <c r="D7" s="127"/>
      <c r="E7" s="127"/>
      <c r="F7" s="220"/>
      <c r="G7" s="127"/>
      <c r="H7" s="220"/>
      <c r="I7" s="220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29</v>
      </c>
      <c r="B8" s="218" t="s">
        <v>25</v>
      </c>
      <c r="C8" s="121">
        <v>13</v>
      </c>
      <c r="D8" s="121">
        <v>19</v>
      </c>
      <c r="E8" s="121">
        <v>21</v>
      </c>
      <c r="F8" s="121">
        <v>8</v>
      </c>
      <c r="G8" s="121">
        <v>15</v>
      </c>
      <c r="H8" s="218" t="s">
        <v>25</v>
      </c>
      <c r="I8" s="218" t="s">
        <v>25</v>
      </c>
      <c r="J8" s="121">
        <v>6</v>
      </c>
      <c r="K8" s="121">
        <v>1</v>
      </c>
      <c r="L8" s="121">
        <v>10</v>
      </c>
      <c r="M8" s="121">
        <v>14</v>
      </c>
      <c r="N8" s="122">
        <v>107</v>
      </c>
    </row>
    <row r="9" spans="1:14" s="110" customFormat="1" ht="9.9" customHeight="1" x14ac:dyDescent="0.15">
      <c r="A9" s="110" t="s">
        <v>138</v>
      </c>
      <c r="B9" s="121">
        <v>2</v>
      </c>
      <c r="C9" s="121">
        <v>1</v>
      </c>
      <c r="D9" s="121" t="s">
        <v>25</v>
      </c>
      <c r="E9" s="121">
        <v>7</v>
      </c>
      <c r="F9" s="121">
        <v>5</v>
      </c>
      <c r="G9" s="121">
        <v>6</v>
      </c>
      <c r="H9" s="121">
        <v>4</v>
      </c>
      <c r="I9" s="121">
        <v>3</v>
      </c>
      <c r="J9" s="121">
        <v>3</v>
      </c>
      <c r="K9" s="121">
        <v>3</v>
      </c>
      <c r="L9" s="121">
        <v>1</v>
      </c>
      <c r="M9" s="121" t="s">
        <v>25</v>
      </c>
      <c r="N9" s="122">
        <v>35</v>
      </c>
    </row>
    <row r="10" spans="1:14" s="110" customFormat="1" ht="9.9" customHeight="1" x14ac:dyDescent="0.15">
      <c r="A10" s="110" t="s">
        <v>180</v>
      </c>
      <c r="B10" s="218" t="s">
        <v>25</v>
      </c>
      <c r="C10" s="218" t="s">
        <v>25</v>
      </c>
      <c r="D10" s="218" t="s">
        <v>25</v>
      </c>
      <c r="E10" s="121">
        <v>1</v>
      </c>
      <c r="F10" s="121">
        <v>1</v>
      </c>
      <c r="G10" s="121">
        <v>1</v>
      </c>
      <c r="H10" s="121">
        <v>1</v>
      </c>
      <c r="I10" s="218" t="s">
        <v>25</v>
      </c>
      <c r="J10" s="218" t="s">
        <v>25</v>
      </c>
      <c r="K10" s="121">
        <v>1</v>
      </c>
      <c r="L10" s="121">
        <v>1</v>
      </c>
      <c r="M10" s="121">
        <v>2</v>
      </c>
      <c r="N10" s="122">
        <v>8</v>
      </c>
    </row>
    <row r="11" spans="1:14" s="110" customFormat="1" ht="9.9" customHeight="1" x14ac:dyDescent="0.15">
      <c r="A11" s="110" t="s">
        <v>206</v>
      </c>
      <c r="B11" s="121">
        <v>2735</v>
      </c>
      <c r="C11" s="121">
        <v>2737</v>
      </c>
      <c r="D11" s="121">
        <v>3338</v>
      </c>
      <c r="E11" s="121">
        <v>1618</v>
      </c>
      <c r="F11" s="121">
        <v>2112</v>
      </c>
      <c r="G11" s="121">
        <v>2161</v>
      </c>
      <c r="H11" s="121">
        <v>2531</v>
      </c>
      <c r="I11" s="121">
        <v>1626</v>
      </c>
      <c r="J11" s="121">
        <v>1843</v>
      </c>
      <c r="K11" s="121">
        <v>2104</v>
      </c>
      <c r="L11" s="121">
        <v>2327</v>
      </c>
      <c r="M11" s="121">
        <v>1967</v>
      </c>
      <c r="N11" s="122">
        <v>27099</v>
      </c>
    </row>
    <row r="12" spans="1:14" s="110" customFormat="1" ht="9.9" customHeight="1" x14ac:dyDescent="0.15">
      <c r="A12" s="123" t="s">
        <v>166</v>
      </c>
      <c r="B12" s="124">
        <v>382</v>
      </c>
      <c r="C12" s="124">
        <v>1892</v>
      </c>
      <c r="D12" s="124">
        <v>1560</v>
      </c>
      <c r="E12" s="124">
        <v>894</v>
      </c>
      <c r="F12" s="124">
        <v>788</v>
      </c>
      <c r="G12" s="219" t="s">
        <v>25</v>
      </c>
      <c r="H12" s="219" t="s">
        <v>25</v>
      </c>
      <c r="I12" s="219" t="s">
        <v>25</v>
      </c>
      <c r="J12" s="219" t="s">
        <v>25</v>
      </c>
      <c r="K12" s="124" t="s">
        <v>25</v>
      </c>
      <c r="L12" s="124" t="s">
        <v>25</v>
      </c>
      <c r="M12" s="124">
        <v>607</v>
      </c>
      <c r="N12" s="125">
        <v>6123</v>
      </c>
    </row>
    <row r="13" spans="1:14" s="110" customFormat="1" ht="9.9" customHeight="1" x14ac:dyDescent="0.15">
      <c r="A13" s="126"/>
      <c r="B13" s="127"/>
      <c r="C13" s="127"/>
      <c r="D13" s="127"/>
      <c r="E13" s="127"/>
      <c r="F13" s="127"/>
      <c r="G13" s="220"/>
      <c r="H13" s="220"/>
      <c r="I13" s="220"/>
      <c r="J13" s="220"/>
      <c r="K13" s="127"/>
      <c r="L13" s="127"/>
      <c r="M13" s="127"/>
      <c r="N13" s="128"/>
    </row>
    <row r="14" spans="1:14" s="110" customFormat="1" ht="9.9" customHeight="1" x14ac:dyDescent="0.15">
      <c r="A14" s="110" t="s">
        <v>50</v>
      </c>
      <c r="B14" s="218" t="s">
        <v>25</v>
      </c>
      <c r="C14" s="218" t="s">
        <v>25</v>
      </c>
      <c r="D14" s="218" t="s">
        <v>25</v>
      </c>
      <c r="E14" s="121">
        <v>2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121">
        <v>3</v>
      </c>
      <c r="K14" s="121" t="s">
        <v>25</v>
      </c>
      <c r="L14" s="121">
        <v>1</v>
      </c>
      <c r="M14" s="121">
        <v>3</v>
      </c>
      <c r="N14" s="122">
        <v>9</v>
      </c>
    </row>
    <row r="15" spans="1:14" s="110" customFormat="1" ht="9.9" customHeight="1" x14ac:dyDescent="0.15">
      <c r="A15" s="110" t="s">
        <v>52</v>
      </c>
      <c r="B15" s="218" t="s">
        <v>25</v>
      </c>
      <c r="C15" s="121">
        <v>1</v>
      </c>
      <c r="D15" s="218" t="s">
        <v>25</v>
      </c>
      <c r="E15" s="121">
        <v>1</v>
      </c>
      <c r="F15" s="218" t="s">
        <v>25</v>
      </c>
      <c r="G15" s="218" t="s">
        <v>25</v>
      </c>
      <c r="H15" s="218" t="s">
        <v>25</v>
      </c>
      <c r="I15" s="218" t="s">
        <v>25</v>
      </c>
      <c r="J15" s="121">
        <v>6</v>
      </c>
      <c r="K15" s="121" t="s">
        <v>25</v>
      </c>
      <c r="L15" s="121">
        <v>3</v>
      </c>
      <c r="M15" s="121">
        <v>7</v>
      </c>
      <c r="N15" s="122">
        <v>18</v>
      </c>
    </row>
    <row r="16" spans="1:14" s="110" customFormat="1" ht="9.9" customHeight="1" x14ac:dyDescent="0.15">
      <c r="A16" s="123" t="s">
        <v>239</v>
      </c>
      <c r="B16" s="219" t="s">
        <v>25</v>
      </c>
      <c r="C16" s="124">
        <v>60</v>
      </c>
      <c r="D16" s="124">
        <v>57</v>
      </c>
      <c r="E16" s="124">
        <v>6</v>
      </c>
      <c r="F16" s="219" t="s">
        <v>25</v>
      </c>
      <c r="G16" s="219" t="s">
        <v>25</v>
      </c>
      <c r="H16" s="219" t="s">
        <v>25</v>
      </c>
      <c r="I16" s="219" t="s">
        <v>25</v>
      </c>
      <c r="J16" s="219" t="s">
        <v>25</v>
      </c>
      <c r="K16" s="124" t="s">
        <v>25</v>
      </c>
      <c r="L16" s="124" t="s">
        <v>25</v>
      </c>
      <c r="M16" s="124" t="s">
        <v>25</v>
      </c>
      <c r="N16" s="125">
        <v>123</v>
      </c>
    </row>
    <row r="17" spans="1:14" s="110" customFormat="1" ht="9.9" customHeight="1" x14ac:dyDescent="0.15">
      <c r="A17" s="126"/>
      <c r="B17" s="220"/>
      <c r="C17" s="127"/>
      <c r="D17" s="127"/>
      <c r="E17" s="127"/>
      <c r="F17" s="220"/>
      <c r="G17" s="220"/>
      <c r="H17" s="220"/>
      <c r="I17" s="220"/>
      <c r="J17" s="220"/>
      <c r="K17" s="127"/>
      <c r="L17" s="127"/>
      <c r="M17" s="127"/>
      <c r="N17" s="128"/>
    </row>
    <row r="18" spans="1:14" s="110" customFormat="1" ht="9.9" customHeight="1" x14ac:dyDescent="0.15">
      <c r="A18" s="123" t="s">
        <v>211</v>
      </c>
      <c r="B18" s="219" t="s">
        <v>25</v>
      </c>
      <c r="C18" s="219" t="s">
        <v>25</v>
      </c>
      <c r="D18" s="219" t="s">
        <v>25</v>
      </c>
      <c r="E18" s="219" t="s">
        <v>25</v>
      </c>
      <c r="F18" s="219" t="s">
        <v>25</v>
      </c>
      <c r="G18" s="219" t="s">
        <v>25</v>
      </c>
      <c r="H18" s="124">
        <v>10</v>
      </c>
      <c r="I18" s="124">
        <v>15</v>
      </c>
      <c r="J18" s="124">
        <v>11</v>
      </c>
      <c r="K18" s="124">
        <v>26</v>
      </c>
      <c r="L18" s="124">
        <v>18</v>
      </c>
      <c r="M18" s="124">
        <v>10</v>
      </c>
      <c r="N18" s="125">
        <v>90</v>
      </c>
    </row>
    <row r="19" spans="1:14" s="110" customFormat="1" ht="9.9" customHeight="1" x14ac:dyDescent="0.15">
      <c r="A19" s="126"/>
      <c r="B19" s="220"/>
      <c r="C19" s="220"/>
      <c r="D19" s="220"/>
      <c r="E19" s="220"/>
      <c r="F19" s="220"/>
      <c r="G19" s="220"/>
      <c r="H19" s="127"/>
      <c r="I19" s="127"/>
      <c r="J19" s="127"/>
      <c r="K19" s="127"/>
      <c r="L19" s="127"/>
      <c r="M19" s="127"/>
      <c r="N19" s="128"/>
    </row>
    <row r="20" spans="1:14" s="110" customFormat="1" ht="9.9" customHeight="1" x14ac:dyDescent="0.15">
      <c r="A20" s="123" t="s">
        <v>57</v>
      </c>
      <c r="B20" s="219" t="s">
        <v>25</v>
      </c>
      <c r="C20" s="219" t="s">
        <v>25</v>
      </c>
      <c r="D20" s="124">
        <v>276</v>
      </c>
      <c r="E20" s="124">
        <v>931</v>
      </c>
      <c r="F20" s="124">
        <v>1427</v>
      </c>
      <c r="G20" s="124">
        <v>1557</v>
      </c>
      <c r="H20" s="124">
        <v>1131</v>
      </c>
      <c r="I20" s="124">
        <v>1330</v>
      </c>
      <c r="J20" s="124">
        <v>434</v>
      </c>
      <c r="K20" s="124" t="s">
        <v>25</v>
      </c>
      <c r="L20" s="124" t="s">
        <v>25</v>
      </c>
      <c r="M20" s="124" t="s">
        <v>25</v>
      </c>
      <c r="N20" s="125">
        <v>7086</v>
      </c>
    </row>
    <row r="21" spans="1:14" s="110" customFormat="1" ht="9.9" customHeight="1" x14ac:dyDescent="0.15">
      <c r="A21" s="126"/>
      <c r="B21" s="220"/>
      <c r="C21" s="220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</row>
    <row r="22" spans="1:14" s="99" customFormat="1" ht="11.25" customHeight="1" x14ac:dyDescent="0.3">
      <c r="A22" s="89" t="s">
        <v>16</v>
      </c>
      <c r="B22" s="92">
        <f>SUM(B6)</f>
        <v>376</v>
      </c>
      <c r="C22" s="92">
        <f t="shared" ref="C22:N22" si="0">SUM(C6)</f>
        <v>666</v>
      </c>
      <c r="D22" s="92">
        <f t="shared" si="0"/>
        <v>420</v>
      </c>
      <c r="E22" s="92">
        <f t="shared" si="0"/>
        <v>87</v>
      </c>
      <c r="F22" s="92">
        <f t="shared" si="0"/>
        <v>0</v>
      </c>
      <c r="G22" s="92">
        <f t="shared" si="0"/>
        <v>25</v>
      </c>
      <c r="H22" s="92">
        <f t="shared" si="0"/>
        <v>0</v>
      </c>
      <c r="I22" s="92">
        <f t="shared" si="0"/>
        <v>0</v>
      </c>
      <c r="J22" s="92">
        <f t="shared" si="0"/>
        <v>123</v>
      </c>
      <c r="K22" s="92">
        <f t="shared" si="0"/>
        <v>390</v>
      </c>
      <c r="L22" s="92">
        <f t="shared" si="0"/>
        <v>437</v>
      </c>
      <c r="M22" s="92">
        <f t="shared" si="0"/>
        <v>600</v>
      </c>
      <c r="N22" s="92">
        <f t="shared" si="0"/>
        <v>3124</v>
      </c>
    </row>
    <row r="23" spans="1:14" s="99" customFormat="1" ht="11.25" customHeight="1" x14ac:dyDescent="0.3">
      <c r="A23" s="89" t="s">
        <v>17</v>
      </c>
      <c r="B23" s="92">
        <f>SUM(B8:B12)</f>
        <v>3119</v>
      </c>
      <c r="C23" s="92">
        <f t="shared" ref="C23:N23" si="1">SUM(C8:C12)</f>
        <v>4643</v>
      </c>
      <c r="D23" s="92">
        <f t="shared" si="1"/>
        <v>4917</v>
      </c>
      <c r="E23" s="92">
        <f t="shared" si="1"/>
        <v>2541</v>
      </c>
      <c r="F23" s="92">
        <f t="shared" si="1"/>
        <v>2914</v>
      </c>
      <c r="G23" s="92">
        <f t="shared" si="1"/>
        <v>2183</v>
      </c>
      <c r="H23" s="92">
        <f t="shared" si="1"/>
        <v>2536</v>
      </c>
      <c r="I23" s="92">
        <f t="shared" si="1"/>
        <v>1629</v>
      </c>
      <c r="J23" s="92">
        <f t="shared" si="1"/>
        <v>1852</v>
      </c>
      <c r="K23" s="92">
        <f t="shared" si="1"/>
        <v>2109</v>
      </c>
      <c r="L23" s="92">
        <f t="shared" si="1"/>
        <v>2339</v>
      </c>
      <c r="M23" s="92">
        <f t="shared" si="1"/>
        <v>2590</v>
      </c>
      <c r="N23" s="92">
        <f t="shared" si="1"/>
        <v>33372</v>
      </c>
    </row>
    <row r="24" spans="1:14" s="215" customFormat="1" ht="11.25" customHeight="1" x14ac:dyDescent="0.3">
      <c r="A24" s="89" t="s">
        <v>18</v>
      </c>
      <c r="B24" s="92">
        <f>SUM(B14:B16)</f>
        <v>0</v>
      </c>
      <c r="C24" s="92">
        <f t="shared" ref="C24:N24" si="2">SUM(C14:C16)</f>
        <v>61</v>
      </c>
      <c r="D24" s="92">
        <f t="shared" si="2"/>
        <v>57</v>
      </c>
      <c r="E24" s="92">
        <f t="shared" si="2"/>
        <v>9</v>
      </c>
      <c r="F24" s="92">
        <f t="shared" si="2"/>
        <v>0</v>
      </c>
      <c r="G24" s="92">
        <f t="shared" si="2"/>
        <v>0</v>
      </c>
      <c r="H24" s="92">
        <f t="shared" si="2"/>
        <v>0</v>
      </c>
      <c r="I24" s="92">
        <f t="shared" si="2"/>
        <v>0</v>
      </c>
      <c r="J24" s="92">
        <f t="shared" si="2"/>
        <v>9</v>
      </c>
      <c r="K24" s="92">
        <f t="shared" si="2"/>
        <v>0</v>
      </c>
      <c r="L24" s="92">
        <f t="shared" si="2"/>
        <v>4</v>
      </c>
      <c r="M24" s="92">
        <f t="shared" si="2"/>
        <v>10</v>
      </c>
      <c r="N24" s="92">
        <f t="shared" si="2"/>
        <v>150</v>
      </c>
    </row>
    <row r="25" spans="1:14" s="215" customFormat="1" ht="11.25" customHeight="1" x14ac:dyDescent="0.3">
      <c r="A25" s="89" t="s">
        <v>19</v>
      </c>
      <c r="B25" s="92">
        <f>SUM(B18)</f>
        <v>0</v>
      </c>
      <c r="C25" s="92">
        <f t="shared" ref="C25:N25" si="3">SUM(C18)</f>
        <v>0</v>
      </c>
      <c r="D25" s="92">
        <f t="shared" si="3"/>
        <v>0</v>
      </c>
      <c r="E25" s="92">
        <f t="shared" si="3"/>
        <v>0</v>
      </c>
      <c r="F25" s="92">
        <f t="shared" si="3"/>
        <v>0</v>
      </c>
      <c r="G25" s="92">
        <f t="shared" si="3"/>
        <v>0</v>
      </c>
      <c r="H25" s="92">
        <f t="shared" si="3"/>
        <v>10</v>
      </c>
      <c r="I25" s="92">
        <f t="shared" si="3"/>
        <v>15</v>
      </c>
      <c r="J25" s="92">
        <f t="shared" si="3"/>
        <v>11</v>
      </c>
      <c r="K25" s="92">
        <f t="shared" si="3"/>
        <v>26</v>
      </c>
      <c r="L25" s="92">
        <f t="shared" si="3"/>
        <v>18</v>
      </c>
      <c r="M25" s="92">
        <f t="shared" si="3"/>
        <v>10</v>
      </c>
      <c r="N25" s="92">
        <f t="shared" si="3"/>
        <v>90</v>
      </c>
    </row>
    <row r="26" spans="1:14" s="215" customFormat="1" ht="11.25" customHeight="1" x14ac:dyDescent="0.3">
      <c r="A26" s="89" t="s">
        <v>20</v>
      </c>
      <c r="B26" s="92">
        <f>SUM(B20)</f>
        <v>0</v>
      </c>
      <c r="C26" s="92">
        <f t="shared" ref="C26:N26" si="4">SUM(C20)</f>
        <v>0</v>
      </c>
      <c r="D26" s="92">
        <f t="shared" si="4"/>
        <v>276</v>
      </c>
      <c r="E26" s="92">
        <f t="shared" si="4"/>
        <v>931</v>
      </c>
      <c r="F26" s="92">
        <f t="shared" si="4"/>
        <v>1427</v>
      </c>
      <c r="G26" s="92">
        <f t="shared" si="4"/>
        <v>1557</v>
      </c>
      <c r="H26" s="92">
        <f t="shared" si="4"/>
        <v>1131</v>
      </c>
      <c r="I26" s="92">
        <f t="shared" si="4"/>
        <v>1330</v>
      </c>
      <c r="J26" s="92">
        <f t="shared" si="4"/>
        <v>434</v>
      </c>
      <c r="K26" s="92">
        <f t="shared" si="4"/>
        <v>0</v>
      </c>
      <c r="L26" s="92">
        <f t="shared" si="4"/>
        <v>0</v>
      </c>
      <c r="M26" s="92">
        <f t="shared" si="4"/>
        <v>0</v>
      </c>
      <c r="N26" s="92">
        <f t="shared" si="4"/>
        <v>7086</v>
      </c>
    </row>
    <row r="27" spans="1:14" s="146" customFormat="1" ht="12" customHeight="1" x14ac:dyDescent="0.2">
      <c r="A27" s="135" t="s">
        <v>21</v>
      </c>
      <c r="B27" s="118">
        <f>SUM(B22:B26)</f>
        <v>3495</v>
      </c>
      <c r="C27" s="118">
        <f t="shared" ref="C27:N27" si="5">SUM(C22:C26)</f>
        <v>5370</v>
      </c>
      <c r="D27" s="118">
        <f t="shared" si="5"/>
        <v>5670</v>
      </c>
      <c r="E27" s="118">
        <f t="shared" si="5"/>
        <v>3568</v>
      </c>
      <c r="F27" s="118">
        <f t="shared" si="5"/>
        <v>4341</v>
      </c>
      <c r="G27" s="118">
        <f t="shared" si="5"/>
        <v>3765</v>
      </c>
      <c r="H27" s="118">
        <f t="shared" si="5"/>
        <v>3677</v>
      </c>
      <c r="I27" s="118">
        <f t="shared" si="5"/>
        <v>2974</v>
      </c>
      <c r="J27" s="118">
        <f t="shared" si="5"/>
        <v>2429</v>
      </c>
      <c r="K27" s="118">
        <f t="shared" si="5"/>
        <v>2525</v>
      </c>
      <c r="L27" s="118">
        <f t="shared" si="5"/>
        <v>2798</v>
      </c>
      <c r="M27" s="118">
        <f t="shared" si="5"/>
        <v>3210</v>
      </c>
      <c r="N27" s="118">
        <f t="shared" si="5"/>
        <v>43822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4" width="6.6640625" customWidth="1"/>
  </cols>
  <sheetData>
    <row r="1" spans="1:14" s="85" customFormat="1" ht="12.75" customHeight="1" x14ac:dyDescent="0.3">
      <c r="A1" s="237" t="s">
        <v>251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10" customFormat="1" ht="12.75" customHeight="1" x14ac:dyDescent="0.25"/>
    <row r="5" spans="1:14" s="69" customFormat="1" ht="11.25" customHeight="1" x14ac:dyDescent="0.2">
      <c r="A5" s="28" t="s">
        <v>3</v>
      </c>
      <c r="B5" s="29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15</v>
      </c>
      <c r="N5" s="29" t="s">
        <v>0</v>
      </c>
    </row>
    <row r="6" spans="1:14" s="110" customFormat="1" ht="9.9" customHeight="1" x14ac:dyDescent="0.15">
      <c r="A6" s="129" t="s">
        <v>206</v>
      </c>
      <c r="B6" s="221" t="s">
        <v>25</v>
      </c>
      <c r="C6" s="221" t="s">
        <v>25</v>
      </c>
      <c r="D6" s="221" t="s">
        <v>25</v>
      </c>
      <c r="E6" s="221" t="s">
        <v>25</v>
      </c>
      <c r="F6" s="130">
        <v>156</v>
      </c>
      <c r="G6" s="130">
        <v>1919</v>
      </c>
      <c r="H6" s="130">
        <v>2238</v>
      </c>
      <c r="I6" s="130">
        <v>1572</v>
      </c>
      <c r="J6" s="130">
        <v>1543</v>
      </c>
      <c r="K6" s="130">
        <v>2119</v>
      </c>
      <c r="L6" s="130">
        <v>2490</v>
      </c>
      <c r="M6" s="130">
        <v>2153</v>
      </c>
      <c r="N6" s="131">
        <v>14190</v>
      </c>
    </row>
    <row r="7" spans="1:14" s="110" customFormat="1" ht="9.9" customHeight="1" x14ac:dyDescent="0.15">
      <c r="A7" s="126"/>
      <c r="B7" s="220"/>
      <c r="C7" s="220"/>
      <c r="D7" s="220"/>
      <c r="E7" s="220"/>
      <c r="F7" s="127"/>
      <c r="G7" s="127"/>
      <c r="H7" s="127"/>
      <c r="I7" s="127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211</v>
      </c>
      <c r="B8" s="218" t="s">
        <v>25</v>
      </c>
      <c r="C8" s="218" t="s">
        <v>25</v>
      </c>
      <c r="D8" s="218" t="s">
        <v>25</v>
      </c>
      <c r="E8" s="218" t="s">
        <v>25</v>
      </c>
      <c r="F8" s="218" t="s">
        <v>25</v>
      </c>
      <c r="G8" s="218" t="s">
        <v>25</v>
      </c>
      <c r="H8" s="121">
        <v>25</v>
      </c>
      <c r="I8" s="121">
        <v>27</v>
      </c>
      <c r="J8" s="121">
        <v>20</v>
      </c>
      <c r="K8" s="121">
        <v>29</v>
      </c>
      <c r="L8" s="121">
        <v>46</v>
      </c>
      <c r="M8" s="121">
        <v>18</v>
      </c>
      <c r="N8" s="122">
        <v>165</v>
      </c>
    </row>
    <row r="9" spans="1:14" s="110" customFormat="1" ht="9.9" customHeight="1" x14ac:dyDescent="0.15">
      <c r="A9" s="123" t="s">
        <v>240</v>
      </c>
      <c r="B9" s="219" t="s">
        <v>25</v>
      </c>
      <c r="C9" s="124">
        <v>1</v>
      </c>
      <c r="D9" s="124">
        <v>65</v>
      </c>
      <c r="E9" s="124">
        <v>55</v>
      </c>
      <c r="F9" s="124">
        <v>93</v>
      </c>
      <c r="G9" s="124">
        <v>86</v>
      </c>
      <c r="H9" s="124">
        <v>78</v>
      </c>
      <c r="I9" s="124">
        <v>37</v>
      </c>
      <c r="J9" s="124">
        <v>19</v>
      </c>
      <c r="K9" s="124">
        <v>24</v>
      </c>
      <c r="L9" s="124">
        <v>5</v>
      </c>
      <c r="M9" s="124" t="s">
        <v>25</v>
      </c>
      <c r="N9" s="125">
        <v>463</v>
      </c>
    </row>
    <row r="10" spans="1:14" s="110" customFormat="1" ht="9.9" customHeight="1" x14ac:dyDescent="0.15">
      <c r="A10" s="126"/>
      <c r="B10" s="220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4" s="110" customFormat="1" ht="9.9" customHeight="1" x14ac:dyDescent="0.15">
      <c r="A11" s="123" t="s">
        <v>57</v>
      </c>
      <c r="B11" s="219" t="s">
        <v>25</v>
      </c>
      <c r="C11" s="219" t="s">
        <v>25</v>
      </c>
      <c r="D11" s="219" t="s">
        <v>25</v>
      </c>
      <c r="E11" s="219" t="s">
        <v>25</v>
      </c>
      <c r="F11" s="219" t="s">
        <v>25</v>
      </c>
      <c r="G11" s="219" t="s">
        <v>25</v>
      </c>
      <c r="H11" s="124">
        <v>11</v>
      </c>
      <c r="I11" s="219" t="s">
        <v>25</v>
      </c>
      <c r="J11" s="219" t="s">
        <v>25</v>
      </c>
      <c r="K11" s="219" t="s">
        <v>25</v>
      </c>
      <c r="L11" s="124" t="s">
        <v>25</v>
      </c>
      <c r="M11" s="124" t="s">
        <v>25</v>
      </c>
      <c r="N11" s="125">
        <v>11</v>
      </c>
    </row>
    <row r="12" spans="1:14" s="110" customFormat="1" ht="9.9" customHeight="1" x14ac:dyDescent="0.15">
      <c r="A12" s="126"/>
      <c r="B12" s="126"/>
      <c r="C12" s="126"/>
      <c r="D12" s="126"/>
      <c r="E12" s="126"/>
      <c r="F12" s="126"/>
      <c r="G12" s="126"/>
      <c r="H12" s="128"/>
      <c r="I12" s="126"/>
      <c r="J12" s="126"/>
      <c r="K12" s="126"/>
      <c r="L12" s="128"/>
      <c r="M12" s="128"/>
      <c r="N12" s="128"/>
    </row>
    <row r="13" spans="1:14" s="99" customFormat="1" ht="11.25" customHeight="1" x14ac:dyDescent="0.3">
      <c r="A13" s="89" t="s">
        <v>16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</row>
    <row r="14" spans="1:14" s="99" customFormat="1" ht="11.25" customHeight="1" x14ac:dyDescent="0.3">
      <c r="A14" s="89" t="s">
        <v>17</v>
      </c>
      <c r="B14" s="91">
        <f>SUM(B6)</f>
        <v>0</v>
      </c>
      <c r="C14" s="91">
        <f t="shared" ref="C14:N14" si="0">SUM(C6)</f>
        <v>0</v>
      </c>
      <c r="D14" s="91">
        <f t="shared" si="0"/>
        <v>0</v>
      </c>
      <c r="E14" s="91">
        <f t="shared" si="0"/>
        <v>0</v>
      </c>
      <c r="F14" s="91">
        <f t="shared" si="0"/>
        <v>156</v>
      </c>
      <c r="G14" s="91">
        <f t="shared" si="0"/>
        <v>1919</v>
      </c>
      <c r="H14" s="91">
        <f t="shared" si="0"/>
        <v>2238</v>
      </c>
      <c r="I14" s="91">
        <f t="shared" si="0"/>
        <v>1572</v>
      </c>
      <c r="J14" s="91">
        <f t="shared" si="0"/>
        <v>1543</v>
      </c>
      <c r="K14" s="91">
        <f t="shared" si="0"/>
        <v>2119</v>
      </c>
      <c r="L14" s="91">
        <f t="shared" si="0"/>
        <v>2490</v>
      </c>
      <c r="M14" s="91">
        <f t="shared" si="0"/>
        <v>2153</v>
      </c>
      <c r="N14" s="91">
        <f t="shared" si="0"/>
        <v>14190</v>
      </c>
    </row>
    <row r="15" spans="1:14" s="99" customFormat="1" ht="11.25" customHeight="1" x14ac:dyDescent="0.3">
      <c r="A15" s="89" t="s">
        <v>18</v>
      </c>
      <c r="B15" s="91">
        <v>0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</row>
    <row r="16" spans="1:14" s="99" customFormat="1" ht="11.25" customHeight="1" x14ac:dyDescent="0.3">
      <c r="A16" s="89" t="s">
        <v>19</v>
      </c>
      <c r="B16" s="92">
        <f>SUM(B8:B9)</f>
        <v>0</v>
      </c>
      <c r="C16" s="92">
        <f t="shared" ref="C16:N16" si="1">SUM(C8:C9)</f>
        <v>1</v>
      </c>
      <c r="D16" s="92">
        <f t="shared" si="1"/>
        <v>65</v>
      </c>
      <c r="E16" s="92">
        <f t="shared" si="1"/>
        <v>55</v>
      </c>
      <c r="F16" s="92">
        <f t="shared" si="1"/>
        <v>93</v>
      </c>
      <c r="G16" s="92">
        <f t="shared" si="1"/>
        <v>86</v>
      </c>
      <c r="H16" s="92">
        <f t="shared" si="1"/>
        <v>103</v>
      </c>
      <c r="I16" s="92">
        <f t="shared" si="1"/>
        <v>64</v>
      </c>
      <c r="J16" s="92">
        <f t="shared" si="1"/>
        <v>39</v>
      </c>
      <c r="K16" s="92">
        <f t="shared" si="1"/>
        <v>53</v>
      </c>
      <c r="L16" s="92">
        <f t="shared" si="1"/>
        <v>51</v>
      </c>
      <c r="M16" s="92">
        <f t="shared" si="1"/>
        <v>18</v>
      </c>
      <c r="N16" s="92">
        <f t="shared" si="1"/>
        <v>628</v>
      </c>
    </row>
    <row r="17" spans="1:14" s="99" customFormat="1" ht="11.25" customHeight="1" x14ac:dyDescent="0.3">
      <c r="A17" s="89" t="s">
        <v>20</v>
      </c>
      <c r="B17" s="92">
        <f>SUM(B11)</f>
        <v>0</v>
      </c>
      <c r="C17" s="92">
        <f t="shared" ref="C17:N17" si="2">SUM(C11)</f>
        <v>0</v>
      </c>
      <c r="D17" s="92">
        <f t="shared" si="2"/>
        <v>0</v>
      </c>
      <c r="E17" s="92">
        <f t="shared" si="2"/>
        <v>0</v>
      </c>
      <c r="F17" s="92">
        <f t="shared" si="2"/>
        <v>0</v>
      </c>
      <c r="G17" s="92">
        <f t="shared" si="2"/>
        <v>0</v>
      </c>
      <c r="H17" s="92">
        <f t="shared" si="2"/>
        <v>11</v>
      </c>
      <c r="I17" s="92">
        <f t="shared" si="2"/>
        <v>0</v>
      </c>
      <c r="J17" s="92">
        <f t="shared" si="2"/>
        <v>0</v>
      </c>
      <c r="K17" s="92">
        <f t="shared" si="2"/>
        <v>0</v>
      </c>
      <c r="L17" s="92">
        <f t="shared" si="2"/>
        <v>0</v>
      </c>
      <c r="M17" s="92">
        <f t="shared" si="2"/>
        <v>0</v>
      </c>
      <c r="N17" s="92">
        <f t="shared" si="2"/>
        <v>11</v>
      </c>
    </row>
    <row r="18" spans="1:14" s="99" customFormat="1" ht="11.25" customHeight="1" x14ac:dyDescent="0.3">
      <c r="A18" s="81" t="s">
        <v>21</v>
      </c>
      <c r="B18" s="118">
        <f>SUM(B13:B17)</f>
        <v>0</v>
      </c>
      <c r="C18" s="118">
        <f t="shared" ref="C18:N18" si="3">SUM(C13:C17)</f>
        <v>1</v>
      </c>
      <c r="D18" s="118">
        <f t="shared" si="3"/>
        <v>65</v>
      </c>
      <c r="E18" s="118">
        <f t="shared" si="3"/>
        <v>55</v>
      </c>
      <c r="F18" s="118">
        <f t="shared" si="3"/>
        <v>249</v>
      </c>
      <c r="G18" s="118">
        <f t="shared" si="3"/>
        <v>2005</v>
      </c>
      <c r="H18" s="118">
        <f t="shared" si="3"/>
        <v>2352</v>
      </c>
      <c r="I18" s="118">
        <f t="shared" si="3"/>
        <v>1636</v>
      </c>
      <c r="J18" s="118">
        <f t="shared" si="3"/>
        <v>1582</v>
      </c>
      <c r="K18" s="118">
        <f t="shared" si="3"/>
        <v>2172</v>
      </c>
      <c r="L18" s="118">
        <f t="shared" si="3"/>
        <v>2541</v>
      </c>
      <c r="M18" s="118">
        <f t="shared" si="3"/>
        <v>2171</v>
      </c>
      <c r="N18" s="118">
        <f t="shared" si="3"/>
        <v>14829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252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/>
    <row r="5" spans="1:14" s="88" customFormat="1" ht="11.25" customHeight="1" x14ac:dyDescent="0.25">
      <c r="A5" s="66" t="s">
        <v>3</v>
      </c>
      <c r="B5" s="67" t="s">
        <v>4</v>
      </c>
      <c r="C5" s="67" t="s">
        <v>5</v>
      </c>
      <c r="D5" s="67" t="s">
        <v>6</v>
      </c>
      <c r="E5" s="67" t="s">
        <v>7</v>
      </c>
      <c r="F5" s="67" t="s">
        <v>8</v>
      </c>
      <c r="G5" s="67" t="s">
        <v>9</v>
      </c>
      <c r="H5" s="67" t="s">
        <v>10</v>
      </c>
      <c r="I5" s="67" t="s">
        <v>11</v>
      </c>
      <c r="J5" s="67" t="s">
        <v>12</v>
      </c>
      <c r="K5" s="67" t="s">
        <v>13</v>
      </c>
      <c r="L5" s="67" t="s">
        <v>14</v>
      </c>
      <c r="M5" s="67" t="s">
        <v>15</v>
      </c>
      <c r="N5" s="67" t="s">
        <v>0</v>
      </c>
    </row>
    <row r="6" spans="1:14" s="110" customFormat="1" ht="9.9" customHeight="1" x14ac:dyDescent="0.15">
      <c r="A6" s="129" t="s">
        <v>181</v>
      </c>
      <c r="B6" s="130">
        <v>250</v>
      </c>
      <c r="C6" s="130">
        <v>559</v>
      </c>
      <c r="D6" s="130">
        <v>964</v>
      </c>
      <c r="E6" s="130">
        <v>578</v>
      </c>
      <c r="F6" s="130">
        <v>652</v>
      </c>
      <c r="G6" s="130">
        <v>465</v>
      </c>
      <c r="H6" s="130">
        <v>68</v>
      </c>
      <c r="I6" s="221" t="s">
        <v>25</v>
      </c>
      <c r="J6" s="130">
        <v>311</v>
      </c>
      <c r="K6" s="130">
        <v>119</v>
      </c>
      <c r="L6" s="130">
        <v>84</v>
      </c>
      <c r="M6" s="130">
        <v>180</v>
      </c>
      <c r="N6" s="131">
        <v>4230</v>
      </c>
    </row>
    <row r="7" spans="1:14" s="110" customFormat="1" ht="9.9" customHeight="1" x14ac:dyDescent="0.15">
      <c r="A7" s="126"/>
      <c r="B7" s="127"/>
      <c r="C7" s="127"/>
      <c r="D7" s="127"/>
      <c r="E7" s="127"/>
      <c r="F7" s="127"/>
      <c r="G7" s="127"/>
      <c r="H7" s="127"/>
      <c r="I7" s="220"/>
      <c r="J7" s="127"/>
      <c r="K7" s="127"/>
      <c r="L7" s="127"/>
      <c r="M7" s="127"/>
      <c r="N7" s="128"/>
    </row>
    <row r="8" spans="1:14" s="110" customFormat="1" ht="9.9" customHeight="1" x14ac:dyDescent="0.15">
      <c r="A8" s="110" t="s">
        <v>138</v>
      </c>
      <c r="B8" s="121">
        <v>3</v>
      </c>
      <c r="C8" s="121">
        <v>1</v>
      </c>
      <c r="D8" s="121">
        <v>3</v>
      </c>
      <c r="E8" s="218" t="s">
        <v>25</v>
      </c>
      <c r="F8" s="218" t="s">
        <v>25</v>
      </c>
      <c r="G8" s="218" t="s">
        <v>25</v>
      </c>
      <c r="H8" s="218" t="s">
        <v>25</v>
      </c>
      <c r="I8" s="218" t="s">
        <v>25</v>
      </c>
      <c r="J8" s="218" t="s">
        <v>25</v>
      </c>
      <c r="K8" s="121" t="s">
        <v>25</v>
      </c>
      <c r="L8" s="121">
        <v>2</v>
      </c>
      <c r="M8" s="121">
        <v>1</v>
      </c>
      <c r="N8" s="122">
        <v>10</v>
      </c>
    </row>
    <row r="9" spans="1:14" s="110" customFormat="1" ht="9.9" customHeight="1" x14ac:dyDescent="0.15">
      <c r="A9" s="110" t="s">
        <v>180</v>
      </c>
      <c r="B9" s="121">
        <v>1</v>
      </c>
      <c r="C9" s="218" t="s">
        <v>25</v>
      </c>
      <c r="D9" s="218" t="s">
        <v>25</v>
      </c>
      <c r="E9" s="218" t="s">
        <v>25</v>
      </c>
      <c r="F9" s="218" t="s">
        <v>25</v>
      </c>
      <c r="G9" s="218" t="s">
        <v>25</v>
      </c>
      <c r="H9" s="218" t="s">
        <v>25</v>
      </c>
      <c r="I9" s="218" t="s">
        <v>25</v>
      </c>
      <c r="J9" s="218" t="s">
        <v>25</v>
      </c>
      <c r="K9" s="121" t="s">
        <v>25</v>
      </c>
      <c r="L9" s="121" t="s">
        <v>25</v>
      </c>
      <c r="M9" s="121" t="s">
        <v>25</v>
      </c>
      <c r="N9" s="122">
        <v>1</v>
      </c>
    </row>
    <row r="10" spans="1:14" s="110" customFormat="1" ht="9.9" customHeight="1" x14ac:dyDescent="0.15">
      <c r="A10" s="110" t="s">
        <v>206</v>
      </c>
      <c r="B10" s="121">
        <v>2239</v>
      </c>
      <c r="C10" s="121">
        <v>2146</v>
      </c>
      <c r="D10" s="121">
        <v>4333</v>
      </c>
      <c r="E10" s="121">
        <v>6307</v>
      </c>
      <c r="F10" s="121">
        <v>6724</v>
      </c>
      <c r="G10" s="121">
        <v>5917</v>
      </c>
      <c r="H10" s="121">
        <v>4634</v>
      </c>
      <c r="I10" s="121">
        <v>4767</v>
      </c>
      <c r="J10" s="121">
        <v>4632</v>
      </c>
      <c r="K10" s="121">
        <v>4335</v>
      </c>
      <c r="L10" s="121">
        <v>5710</v>
      </c>
      <c r="M10" s="121">
        <v>4422</v>
      </c>
      <c r="N10" s="122">
        <v>56166</v>
      </c>
    </row>
    <row r="11" spans="1:14" s="110" customFormat="1" ht="9.9" customHeight="1" x14ac:dyDescent="0.15">
      <c r="A11" s="110" t="s">
        <v>207</v>
      </c>
      <c r="B11" s="218" t="s">
        <v>25</v>
      </c>
      <c r="C11" s="218" t="s">
        <v>25</v>
      </c>
      <c r="D11" s="218" t="s">
        <v>25</v>
      </c>
      <c r="E11" s="218" t="s">
        <v>25</v>
      </c>
      <c r="F11" s="218" t="s">
        <v>25</v>
      </c>
      <c r="G11" s="218" t="s">
        <v>25</v>
      </c>
      <c r="H11" s="218" t="s">
        <v>25</v>
      </c>
      <c r="I11" s="218" t="s">
        <v>25</v>
      </c>
      <c r="J11" s="218" t="s">
        <v>25</v>
      </c>
      <c r="K11" s="121" t="s">
        <v>25</v>
      </c>
      <c r="L11" s="121" t="s">
        <v>25</v>
      </c>
      <c r="M11" s="121">
        <v>771</v>
      </c>
      <c r="N11" s="122">
        <v>771</v>
      </c>
    </row>
    <row r="12" spans="1:14" s="110" customFormat="1" ht="9.9" customHeight="1" x14ac:dyDescent="0.15">
      <c r="A12" s="123" t="s">
        <v>166</v>
      </c>
      <c r="B12" s="124">
        <v>2044</v>
      </c>
      <c r="C12" s="219" t="s">
        <v>25</v>
      </c>
      <c r="D12" s="219" t="s">
        <v>25</v>
      </c>
      <c r="E12" s="219" t="s">
        <v>25</v>
      </c>
      <c r="F12" s="124">
        <v>50</v>
      </c>
      <c r="G12" s="124">
        <v>76</v>
      </c>
      <c r="H12" s="124">
        <v>76</v>
      </c>
      <c r="I12" s="124">
        <v>475</v>
      </c>
      <c r="J12" s="124">
        <v>1057</v>
      </c>
      <c r="K12" s="124">
        <v>1156</v>
      </c>
      <c r="L12" s="124">
        <v>868</v>
      </c>
      <c r="M12" s="124">
        <v>1405</v>
      </c>
      <c r="N12" s="125">
        <v>7207</v>
      </c>
    </row>
    <row r="13" spans="1:14" s="110" customFormat="1" ht="9.9" customHeight="1" x14ac:dyDescent="0.15">
      <c r="A13" s="126"/>
      <c r="B13" s="127"/>
      <c r="C13" s="220"/>
      <c r="D13" s="220"/>
      <c r="E13" s="220"/>
      <c r="F13" s="127"/>
      <c r="G13" s="127"/>
      <c r="H13" s="127"/>
      <c r="I13" s="127"/>
      <c r="J13" s="127"/>
      <c r="K13" s="127"/>
      <c r="L13" s="127"/>
      <c r="M13" s="127"/>
      <c r="N13" s="128"/>
    </row>
    <row r="14" spans="1:14" s="110" customFormat="1" ht="9.9" customHeight="1" x14ac:dyDescent="0.15">
      <c r="A14" s="110" t="s">
        <v>50</v>
      </c>
      <c r="B14" s="218" t="s">
        <v>25</v>
      </c>
      <c r="C14" s="218" t="s">
        <v>25</v>
      </c>
      <c r="D14" s="121">
        <v>1</v>
      </c>
      <c r="E14" s="218" t="s">
        <v>25</v>
      </c>
      <c r="F14" s="218" t="s">
        <v>25</v>
      </c>
      <c r="G14" s="218" t="s">
        <v>25</v>
      </c>
      <c r="H14" s="218" t="s">
        <v>25</v>
      </c>
      <c r="I14" s="218" t="s">
        <v>25</v>
      </c>
      <c r="J14" s="218" t="s">
        <v>25</v>
      </c>
      <c r="K14" s="121" t="s">
        <v>25</v>
      </c>
      <c r="L14" s="121" t="s">
        <v>25</v>
      </c>
      <c r="M14" s="121" t="s">
        <v>25</v>
      </c>
      <c r="N14" s="122">
        <v>1</v>
      </c>
    </row>
    <row r="15" spans="1:14" s="110" customFormat="1" ht="9.9" customHeight="1" x14ac:dyDescent="0.15">
      <c r="A15" s="110" t="s">
        <v>52</v>
      </c>
      <c r="B15" s="121">
        <v>5</v>
      </c>
      <c r="C15" s="121">
        <v>5</v>
      </c>
      <c r="D15" s="218" t="s">
        <v>25</v>
      </c>
      <c r="E15" s="121">
        <v>12</v>
      </c>
      <c r="F15" s="121">
        <v>3</v>
      </c>
      <c r="G15" s="121">
        <v>1</v>
      </c>
      <c r="H15" s="218" t="s">
        <v>25</v>
      </c>
      <c r="I15" s="218" t="s">
        <v>25</v>
      </c>
      <c r="J15" s="218" t="s">
        <v>25</v>
      </c>
      <c r="K15" s="121">
        <v>9</v>
      </c>
      <c r="L15" s="121">
        <v>6</v>
      </c>
      <c r="M15" s="121">
        <v>13</v>
      </c>
      <c r="N15" s="122">
        <v>54</v>
      </c>
    </row>
    <row r="16" spans="1:14" s="110" customFormat="1" ht="9.9" customHeight="1" x14ac:dyDescent="0.15">
      <c r="A16" s="110" t="s">
        <v>169</v>
      </c>
      <c r="B16" s="218" t="s">
        <v>25</v>
      </c>
      <c r="C16" s="218" t="s">
        <v>25</v>
      </c>
      <c r="D16" s="218" t="s">
        <v>25</v>
      </c>
      <c r="E16" s="121">
        <v>8</v>
      </c>
      <c r="F16" s="121">
        <v>5</v>
      </c>
      <c r="G16" s="218" t="s">
        <v>25</v>
      </c>
      <c r="H16" s="218" t="s">
        <v>25</v>
      </c>
      <c r="I16" s="218" t="s">
        <v>25</v>
      </c>
      <c r="J16" s="218" t="s">
        <v>25</v>
      </c>
      <c r="K16" s="121">
        <v>4</v>
      </c>
      <c r="L16" s="121">
        <v>2</v>
      </c>
      <c r="M16" s="121">
        <v>3</v>
      </c>
      <c r="N16" s="122">
        <v>22</v>
      </c>
    </row>
    <row r="17" spans="1:14" s="110" customFormat="1" ht="9.9" customHeight="1" x14ac:dyDescent="0.15">
      <c r="A17" s="110" t="s">
        <v>183</v>
      </c>
      <c r="B17" s="121">
        <v>34</v>
      </c>
      <c r="C17" s="121">
        <v>31</v>
      </c>
      <c r="D17" s="121">
        <v>10</v>
      </c>
      <c r="E17" s="218" t="s">
        <v>25</v>
      </c>
      <c r="F17" s="218" t="s">
        <v>25</v>
      </c>
      <c r="G17" s="218" t="s">
        <v>25</v>
      </c>
      <c r="H17" s="218" t="s">
        <v>25</v>
      </c>
      <c r="I17" s="218" t="s">
        <v>25</v>
      </c>
      <c r="J17" s="218" t="s">
        <v>25</v>
      </c>
      <c r="K17" s="121" t="s">
        <v>25</v>
      </c>
      <c r="L17" s="121" t="s">
        <v>25</v>
      </c>
      <c r="M17" s="121" t="s">
        <v>25</v>
      </c>
      <c r="N17" s="122">
        <v>75</v>
      </c>
    </row>
    <row r="18" spans="1:14" s="110" customFormat="1" ht="9.9" customHeight="1" x14ac:dyDescent="0.15">
      <c r="A18" s="123" t="s">
        <v>239</v>
      </c>
      <c r="B18" s="219" t="s">
        <v>25</v>
      </c>
      <c r="C18" s="124">
        <v>51</v>
      </c>
      <c r="D18" s="124">
        <v>12</v>
      </c>
      <c r="E18" s="219" t="s">
        <v>25</v>
      </c>
      <c r="F18" s="219" t="s">
        <v>25</v>
      </c>
      <c r="G18" s="219" t="s">
        <v>25</v>
      </c>
      <c r="H18" s="219" t="s">
        <v>25</v>
      </c>
      <c r="I18" s="219" t="s">
        <v>25</v>
      </c>
      <c r="J18" s="219" t="s">
        <v>25</v>
      </c>
      <c r="K18" s="124" t="s">
        <v>25</v>
      </c>
      <c r="L18" s="124" t="s">
        <v>25</v>
      </c>
      <c r="M18" s="124" t="s">
        <v>25</v>
      </c>
      <c r="N18" s="125">
        <v>63</v>
      </c>
    </row>
    <row r="19" spans="1:14" s="110" customFormat="1" ht="9.9" customHeight="1" x14ac:dyDescent="0.15">
      <c r="A19" s="126"/>
      <c r="B19" s="220"/>
      <c r="C19" s="127"/>
      <c r="D19" s="127"/>
      <c r="E19" s="220"/>
      <c r="F19" s="220"/>
      <c r="G19" s="220"/>
      <c r="H19" s="220"/>
      <c r="I19" s="220"/>
      <c r="J19" s="220"/>
      <c r="K19" s="127"/>
      <c r="L19" s="127"/>
      <c r="M19" s="127"/>
      <c r="N19" s="128"/>
    </row>
    <row r="20" spans="1:14" s="110" customFormat="1" ht="9.9" customHeight="1" x14ac:dyDescent="0.15">
      <c r="A20" s="110" t="s">
        <v>211</v>
      </c>
      <c r="B20" s="218" t="s">
        <v>25</v>
      </c>
      <c r="C20" s="218" t="s">
        <v>25</v>
      </c>
      <c r="D20" s="218" t="s">
        <v>25</v>
      </c>
      <c r="E20" s="218" t="s">
        <v>25</v>
      </c>
      <c r="F20" s="218" t="s">
        <v>25</v>
      </c>
      <c r="G20" s="218" t="s">
        <v>25</v>
      </c>
      <c r="H20" s="121">
        <v>19</v>
      </c>
      <c r="I20" s="121">
        <v>23</v>
      </c>
      <c r="J20" s="121">
        <v>11</v>
      </c>
      <c r="K20" s="121">
        <v>20</v>
      </c>
      <c r="L20" s="121">
        <v>36</v>
      </c>
      <c r="M20" s="121">
        <v>5</v>
      </c>
      <c r="N20" s="122">
        <v>114</v>
      </c>
    </row>
    <row r="21" spans="1:14" s="110" customFormat="1" ht="9.9" customHeight="1" x14ac:dyDescent="0.15">
      <c r="A21" s="123" t="s">
        <v>240</v>
      </c>
      <c r="B21" s="219" t="s">
        <v>25</v>
      </c>
      <c r="C21" s="219" t="s">
        <v>25</v>
      </c>
      <c r="D21" s="124">
        <v>7</v>
      </c>
      <c r="E21" s="124">
        <v>24</v>
      </c>
      <c r="F21" s="124">
        <v>8</v>
      </c>
      <c r="G21" s="124">
        <v>16</v>
      </c>
      <c r="H21" s="124">
        <v>10</v>
      </c>
      <c r="I21" s="124">
        <v>7</v>
      </c>
      <c r="J21" s="124">
        <v>4</v>
      </c>
      <c r="K21" s="124">
        <v>7</v>
      </c>
      <c r="L21" s="124">
        <v>4</v>
      </c>
      <c r="M21" s="124" t="s">
        <v>25</v>
      </c>
      <c r="N21" s="125">
        <v>87</v>
      </c>
    </row>
    <row r="22" spans="1:14" s="110" customFormat="1" ht="9.9" customHeight="1" x14ac:dyDescent="0.15">
      <c r="A22" s="126"/>
      <c r="B22" s="220"/>
      <c r="C22" s="220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</row>
    <row r="23" spans="1:14" s="110" customFormat="1" ht="9.9" customHeight="1" x14ac:dyDescent="0.15">
      <c r="A23" s="123" t="s">
        <v>57</v>
      </c>
      <c r="B23" s="219" t="s">
        <v>25</v>
      </c>
      <c r="C23" s="219" t="s">
        <v>25</v>
      </c>
      <c r="D23" s="124">
        <v>158</v>
      </c>
      <c r="E23" s="124">
        <v>661</v>
      </c>
      <c r="F23" s="124">
        <v>1004</v>
      </c>
      <c r="G23" s="124">
        <v>974</v>
      </c>
      <c r="H23" s="124">
        <v>835</v>
      </c>
      <c r="I23" s="124">
        <v>1013</v>
      </c>
      <c r="J23" s="124">
        <v>59</v>
      </c>
      <c r="K23" s="124" t="s">
        <v>25</v>
      </c>
      <c r="L23" s="124" t="s">
        <v>25</v>
      </c>
      <c r="M23" s="124" t="s">
        <v>25</v>
      </c>
      <c r="N23" s="125">
        <v>4704</v>
      </c>
    </row>
    <row r="24" spans="1:14" s="110" customFormat="1" ht="9.9" customHeight="1" x14ac:dyDescent="0.15">
      <c r="A24" s="126"/>
      <c r="B24" s="220"/>
      <c r="C24" s="220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</row>
    <row r="25" spans="1:14" s="216" customFormat="1" ht="11.25" customHeight="1" x14ac:dyDescent="0.3">
      <c r="A25" s="89" t="s">
        <v>16</v>
      </c>
      <c r="B25" s="92">
        <f>SUM(B6)</f>
        <v>250</v>
      </c>
      <c r="C25" s="92">
        <f t="shared" ref="C25:N25" si="0">SUM(C6)</f>
        <v>559</v>
      </c>
      <c r="D25" s="92">
        <f t="shared" si="0"/>
        <v>964</v>
      </c>
      <c r="E25" s="92">
        <f t="shared" si="0"/>
        <v>578</v>
      </c>
      <c r="F25" s="92">
        <f t="shared" si="0"/>
        <v>652</v>
      </c>
      <c r="G25" s="92">
        <f t="shared" si="0"/>
        <v>465</v>
      </c>
      <c r="H25" s="92">
        <f t="shared" si="0"/>
        <v>68</v>
      </c>
      <c r="I25" s="92">
        <f t="shared" si="0"/>
        <v>0</v>
      </c>
      <c r="J25" s="92">
        <f t="shared" si="0"/>
        <v>311</v>
      </c>
      <c r="K25" s="92">
        <f t="shared" si="0"/>
        <v>119</v>
      </c>
      <c r="L25" s="92">
        <f t="shared" si="0"/>
        <v>84</v>
      </c>
      <c r="M25" s="92">
        <f t="shared" si="0"/>
        <v>180</v>
      </c>
      <c r="N25" s="92">
        <f t="shared" si="0"/>
        <v>4230</v>
      </c>
    </row>
    <row r="26" spans="1:14" s="216" customFormat="1" ht="11.25" customHeight="1" x14ac:dyDescent="0.3">
      <c r="A26" s="89" t="s">
        <v>17</v>
      </c>
      <c r="B26" s="92">
        <f>SUM(B8:B12)</f>
        <v>4287</v>
      </c>
      <c r="C26" s="92">
        <f t="shared" ref="C26:N26" si="1">SUM(C8:C12)</f>
        <v>2147</v>
      </c>
      <c r="D26" s="92">
        <f t="shared" si="1"/>
        <v>4336</v>
      </c>
      <c r="E26" s="92">
        <f t="shared" si="1"/>
        <v>6307</v>
      </c>
      <c r="F26" s="92">
        <f t="shared" si="1"/>
        <v>6774</v>
      </c>
      <c r="G26" s="92">
        <f t="shared" si="1"/>
        <v>5993</v>
      </c>
      <c r="H26" s="92">
        <f t="shared" si="1"/>
        <v>4710</v>
      </c>
      <c r="I26" s="92">
        <f t="shared" si="1"/>
        <v>5242</v>
      </c>
      <c r="J26" s="92">
        <f t="shared" si="1"/>
        <v>5689</v>
      </c>
      <c r="K26" s="92">
        <f t="shared" si="1"/>
        <v>5491</v>
      </c>
      <c r="L26" s="92">
        <f t="shared" si="1"/>
        <v>6580</v>
      </c>
      <c r="M26" s="92">
        <f t="shared" si="1"/>
        <v>6599</v>
      </c>
      <c r="N26" s="92">
        <f t="shared" si="1"/>
        <v>64155</v>
      </c>
    </row>
    <row r="27" spans="1:14" s="216" customFormat="1" ht="11.25" customHeight="1" x14ac:dyDescent="0.3">
      <c r="A27" s="89" t="s">
        <v>18</v>
      </c>
      <c r="B27" s="92">
        <f>SUM(B14:B18)</f>
        <v>39</v>
      </c>
      <c r="C27" s="92">
        <f t="shared" ref="C27:N27" si="2">SUM(C14:C18)</f>
        <v>87</v>
      </c>
      <c r="D27" s="92">
        <f t="shared" si="2"/>
        <v>23</v>
      </c>
      <c r="E27" s="92">
        <f t="shared" si="2"/>
        <v>20</v>
      </c>
      <c r="F27" s="92">
        <f t="shared" si="2"/>
        <v>8</v>
      </c>
      <c r="G27" s="92">
        <f t="shared" si="2"/>
        <v>1</v>
      </c>
      <c r="H27" s="92">
        <f t="shared" si="2"/>
        <v>0</v>
      </c>
      <c r="I27" s="92">
        <f t="shared" si="2"/>
        <v>0</v>
      </c>
      <c r="J27" s="92">
        <f t="shared" si="2"/>
        <v>0</v>
      </c>
      <c r="K27" s="92">
        <f t="shared" si="2"/>
        <v>13</v>
      </c>
      <c r="L27" s="92">
        <f t="shared" si="2"/>
        <v>8</v>
      </c>
      <c r="M27" s="92">
        <f t="shared" si="2"/>
        <v>16</v>
      </c>
      <c r="N27" s="92">
        <f t="shared" si="2"/>
        <v>215</v>
      </c>
    </row>
    <row r="28" spans="1:14" s="216" customFormat="1" ht="11.25" customHeight="1" x14ac:dyDescent="0.3">
      <c r="A28" s="89" t="s">
        <v>19</v>
      </c>
      <c r="B28" s="92">
        <f>SUM(B20:B21)</f>
        <v>0</v>
      </c>
      <c r="C28" s="92">
        <f t="shared" ref="C28:N28" si="3">SUM(C20:C21)</f>
        <v>0</v>
      </c>
      <c r="D28" s="92">
        <f t="shared" si="3"/>
        <v>7</v>
      </c>
      <c r="E28" s="92">
        <f t="shared" si="3"/>
        <v>24</v>
      </c>
      <c r="F28" s="92">
        <f t="shared" si="3"/>
        <v>8</v>
      </c>
      <c r="G28" s="92">
        <f t="shared" si="3"/>
        <v>16</v>
      </c>
      <c r="H28" s="92">
        <f t="shared" si="3"/>
        <v>29</v>
      </c>
      <c r="I28" s="92">
        <f t="shared" si="3"/>
        <v>30</v>
      </c>
      <c r="J28" s="92">
        <f t="shared" si="3"/>
        <v>15</v>
      </c>
      <c r="K28" s="92">
        <f t="shared" si="3"/>
        <v>27</v>
      </c>
      <c r="L28" s="92">
        <f t="shared" si="3"/>
        <v>40</v>
      </c>
      <c r="M28" s="92">
        <f t="shared" si="3"/>
        <v>5</v>
      </c>
      <c r="N28" s="92">
        <f t="shared" si="3"/>
        <v>201</v>
      </c>
    </row>
    <row r="29" spans="1:14" s="216" customFormat="1" ht="11.25" customHeight="1" x14ac:dyDescent="0.3">
      <c r="A29" s="89" t="s">
        <v>20</v>
      </c>
      <c r="B29" s="92">
        <f>SUM(B23)</f>
        <v>0</v>
      </c>
      <c r="C29" s="92">
        <f t="shared" ref="C29:N29" si="4">SUM(C23)</f>
        <v>0</v>
      </c>
      <c r="D29" s="92">
        <f t="shared" si="4"/>
        <v>158</v>
      </c>
      <c r="E29" s="92">
        <f t="shared" si="4"/>
        <v>661</v>
      </c>
      <c r="F29" s="92">
        <f t="shared" si="4"/>
        <v>1004</v>
      </c>
      <c r="G29" s="92">
        <f t="shared" si="4"/>
        <v>974</v>
      </c>
      <c r="H29" s="92">
        <f t="shared" si="4"/>
        <v>835</v>
      </c>
      <c r="I29" s="92">
        <f t="shared" si="4"/>
        <v>1013</v>
      </c>
      <c r="J29" s="92">
        <f t="shared" si="4"/>
        <v>59</v>
      </c>
      <c r="K29" s="92">
        <f t="shared" si="4"/>
        <v>0</v>
      </c>
      <c r="L29" s="92">
        <f t="shared" si="4"/>
        <v>0</v>
      </c>
      <c r="M29" s="92">
        <f t="shared" si="4"/>
        <v>0</v>
      </c>
      <c r="N29" s="92">
        <f t="shared" si="4"/>
        <v>4704</v>
      </c>
    </row>
    <row r="30" spans="1:14" s="146" customFormat="1" ht="12" customHeight="1" x14ac:dyDescent="0.2">
      <c r="A30" s="135" t="s">
        <v>21</v>
      </c>
      <c r="B30" s="140">
        <f>SUM(B25:B29)</f>
        <v>4576</v>
      </c>
      <c r="C30" s="140">
        <f t="shared" ref="C30:N30" si="5">SUM(C25:C29)</f>
        <v>2793</v>
      </c>
      <c r="D30" s="140">
        <f t="shared" si="5"/>
        <v>5488</v>
      </c>
      <c r="E30" s="140">
        <f t="shared" si="5"/>
        <v>7590</v>
      </c>
      <c r="F30" s="140">
        <f t="shared" si="5"/>
        <v>8446</v>
      </c>
      <c r="G30" s="140">
        <f t="shared" si="5"/>
        <v>7449</v>
      </c>
      <c r="H30" s="140">
        <f t="shared" si="5"/>
        <v>5642</v>
      </c>
      <c r="I30" s="140">
        <f t="shared" si="5"/>
        <v>6285</v>
      </c>
      <c r="J30" s="140">
        <f t="shared" si="5"/>
        <v>6074</v>
      </c>
      <c r="K30" s="140">
        <f t="shared" si="5"/>
        <v>5650</v>
      </c>
      <c r="L30" s="140">
        <f t="shared" si="5"/>
        <v>6712</v>
      </c>
      <c r="M30" s="140">
        <f t="shared" si="5"/>
        <v>6800</v>
      </c>
      <c r="N30" s="140">
        <f t="shared" si="5"/>
        <v>73505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1"/>
    </sheetView>
  </sheetViews>
  <sheetFormatPr baseColWidth="10" defaultRowHeight="14.4" x14ac:dyDescent="0.3"/>
  <cols>
    <col min="1" max="1" width="17.44140625" bestFit="1" customWidth="1"/>
    <col min="2" max="14" width="6.6640625" customWidth="1"/>
  </cols>
  <sheetData>
    <row r="1" spans="1:14" s="85" customFormat="1" ht="12.75" customHeight="1" x14ac:dyDescent="0.3">
      <c r="A1" s="237" t="s">
        <v>259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85" customFormat="1" ht="12.75" customHeight="1" x14ac:dyDescent="0.3">
      <c r="A2" s="237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s="85" customFormat="1" ht="12.75" customHeight="1" x14ac:dyDescent="0.3">
      <c r="A3" s="237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s="85" customFormat="1" ht="12.75" customHeight="1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8" customFormat="1" ht="11.25" customHeight="1" x14ac:dyDescent="0.3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10" customFormat="1" ht="9.9" customHeight="1" x14ac:dyDescent="0.15">
      <c r="A6" s="129" t="s">
        <v>181</v>
      </c>
      <c r="B6" s="221" t="s">
        <v>25</v>
      </c>
      <c r="C6" s="130">
        <v>43</v>
      </c>
      <c r="D6" s="130">
        <v>70</v>
      </c>
      <c r="E6" s="130">
        <v>28</v>
      </c>
      <c r="F6" s="221" t="s">
        <v>25</v>
      </c>
      <c r="G6" s="221" t="s">
        <v>25</v>
      </c>
      <c r="H6" s="221" t="s">
        <v>25</v>
      </c>
      <c r="I6" s="221" t="s">
        <v>25</v>
      </c>
      <c r="J6" s="130">
        <v>10</v>
      </c>
      <c r="K6" s="130">
        <v>19</v>
      </c>
      <c r="L6" s="130">
        <v>14</v>
      </c>
      <c r="M6" s="130" t="s">
        <v>25</v>
      </c>
      <c r="N6" s="131">
        <v>184</v>
      </c>
    </row>
    <row r="7" spans="1:14" s="110" customFormat="1" ht="9.9" customHeight="1" x14ac:dyDescent="0.15">
      <c r="A7" s="224"/>
      <c r="B7" s="226"/>
      <c r="C7" s="227"/>
      <c r="D7" s="227"/>
      <c r="E7" s="227"/>
      <c r="F7" s="226"/>
      <c r="G7" s="226"/>
      <c r="H7" s="226"/>
      <c r="I7" s="226"/>
      <c r="J7" s="227"/>
      <c r="K7" s="227"/>
      <c r="L7" s="227"/>
      <c r="M7" s="227"/>
      <c r="N7" s="225"/>
    </row>
    <row r="8" spans="1:14" s="110" customFormat="1" ht="9.9" customHeight="1" x14ac:dyDescent="0.15">
      <c r="A8" s="123" t="s">
        <v>239</v>
      </c>
      <c r="B8" s="219" t="s">
        <v>25</v>
      </c>
      <c r="C8" s="124">
        <v>586</v>
      </c>
      <c r="D8" s="124">
        <v>68</v>
      </c>
      <c r="E8" s="219" t="s">
        <v>25</v>
      </c>
      <c r="F8" s="219" t="s">
        <v>25</v>
      </c>
      <c r="G8" s="219" t="s">
        <v>25</v>
      </c>
      <c r="H8" s="219" t="s">
        <v>25</v>
      </c>
      <c r="I8" s="219" t="s">
        <v>25</v>
      </c>
      <c r="J8" s="219" t="s">
        <v>25</v>
      </c>
      <c r="K8" s="219" t="s">
        <v>25</v>
      </c>
      <c r="L8" s="124" t="s">
        <v>25</v>
      </c>
      <c r="M8" s="124" t="s">
        <v>25</v>
      </c>
      <c r="N8" s="125">
        <v>654</v>
      </c>
    </row>
    <row r="9" spans="1:14" s="110" customFormat="1" ht="9.9" customHeight="1" x14ac:dyDescent="0.15">
      <c r="A9" s="126"/>
      <c r="B9" s="220"/>
      <c r="C9" s="127"/>
      <c r="D9" s="127"/>
      <c r="E9" s="220"/>
      <c r="F9" s="220"/>
      <c r="G9" s="220"/>
      <c r="H9" s="220"/>
      <c r="I9" s="220"/>
      <c r="J9" s="220"/>
      <c r="K9" s="220"/>
      <c r="L9" s="127"/>
      <c r="M9" s="127"/>
      <c r="N9" s="128"/>
    </row>
    <row r="10" spans="1:14" s="110" customFormat="1" ht="9.9" customHeight="1" x14ac:dyDescent="0.15">
      <c r="A10" s="126" t="s">
        <v>211</v>
      </c>
      <c r="B10" s="220" t="s">
        <v>25</v>
      </c>
      <c r="C10" s="220" t="s">
        <v>25</v>
      </c>
      <c r="D10" s="220" t="s">
        <v>25</v>
      </c>
      <c r="E10" s="220" t="s">
        <v>25</v>
      </c>
      <c r="F10" s="220" t="s">
        <v>25</v>
      </c>
      <c r="G10" s="220" t="s">
        <v>25</v>
      </c>
      <c r="H10" s="127">
        <v>293</v>
      </c>
      <c r="I10" s="127">
        <v>471</v>
      </c>
      <c r="J10" s="127">
        <v>336</v>
      </c>
      <c r="K10" s="127">
        <v>491</v>
      </c>
      <c r="L10" s="127">
        <v>766</v>
      </c>
      <c r="M10" s="127">
        <v>219</v>
      </c>
      <c r="N10" s="128">
        <v>2576</v>
      </c>
    </row>
    <row r="11" spans="1:14" s="110" customFormat="1" ht="9.9" customHeight="1" x14ac:dyDescent="0.15">
      <c r="A11" s="123" t="s">
        <v>240</v>
      </c>
      <c r="B11" s="219" t="s">
        <v>25</v>
      </c>
      <c r="C11" s="219" t="s">
        <v>25</v>
      </c>
      <c r="D11" s="124">
        <v>97</v>
      </c>
      <c r="E11" s="124">
        <v>356</v>
      </c>
      <c r="F11" s="124">
        <v>816</v>
      </c>
      <c r="G11" s="124">
        <v>526</v>
      </c>
      <c r="H11" s="124">
        <v>528</v>
      </c>
      <c r="I11" s="124">
        <v>461</v>
      </c>
      <c r="J11" s="124">
        <v>495</v>
      </c>
      <c r="K11" s="124">
        <v>482</v>
      </c>
      <c r="L11" s="124">
        <v>404</v>
      </c>
      <c r="M11" s="124">
        <v>7</v>
      </c>
      <c r="N11" s="125">
        <v>4172</v>
      </c>
    </row>
    <row r="12" spans="1:14" s="110" customFormat="1" ht="9.9" customHeight="1" x14ac:dyDescent="0.15">
      <c r="A12" s="126"/>
      <c r="B12" s="220"/>
      <c r="C12" s="220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</row>
    <row r="13" spans="1:14" s="110" customFormat="1" ht="9.9" customHeight="1" x14ac:dyDescent="0.15">
      <c r="A13" s="123" t="s">
        <v>57</v>
      </c>
      <c r="B13" s="219" t="s">
        <v>25</v>
      </c>
      <c r="C13" s="219" t="s">
        <v>25</v>
      </c>
      <c r="D13" s="124">
        <v>29</v>
      </c>
      <c r="E13" s="124">
        <v>414</v>
      </c>
      <c r="F13" s="124">
        <v>535</v>
      </c>
      <c r="G13" s="124">
        <v>388</v>
      </c>
      <c r="H13" s="124">
        <v>257</v>
      </c>
      <c r="I13" s="124">
        <v>327</v>
      </c>
      <c r="J13" s="219" t="s">
        <v>25</v>
      </c>
      <c r="K13" s="219" t="s">
        <v>25</v>
      </c>
      <c r="L13" s="124" t="s">
        <v>25</v>
      </c>
      <c r="M13" s="124" t="s">
        <v>25</v>
      </c>
      <c r="N13" s="125">
        <v>1950</v>
      </c>
    </row>
    <row r="14" spans="1:14" s="110" customFormat="1" ht="9.9" customHeight="1" x14ac:dyDescent="0.15">
      <c r="A14" s="126"/>
      <c r="B14" s="126"/>
      <c r="C14" s="126"/>
      <c r="D14" s="128"/>
      <c r="E14" s="128"/>
      <c r="F14" s="128"/>
      <c r="G14" s="128"/>
      <c r="H14" s="128"/>
      <c r="I14" s="128"/>
      <c r="J14" s="126"/>
      <c r="K14" s="126"/>
      <c r="L14" s="128"/>
      <c r="M14" s="128"/>
      <c r="N14" s="128"/>
    </row>
    <row r="15" spans="1:14" s="99" customFormat="1" ht="11.25" customHeight="1" x14ac:dyDescent="0.3">
      <c r="A15" s="89" t="s">
        <v>16</v>
      </c>
      <c r="B15" s="92">
        <f>SUM(B6)</f>
        <v>0</v>
      </c>
      <c r="C15" s="92">
        <f t="shared" ref="C15:N15" si="0">SUM(C6)</f>
        <v>43</v>
      </c>
      <c r="D15" s="92">
        <f t="shared" si="0"/>
        <v>70</v>
      </c>
      <c r="E15" s="92">
        <f t="shared" si="0"/>
        <v>28</v>
      </c>
      <c r="F15" s="92">
        <f t="shared" si="0"/>
        <v>0</v>
      </c>
      <c r="G15" s="92">
        <f t="shared" si="0"/>
        <v>0</v>
      </c>
      <c r="H15" s="92">
        <f t="shared" si="0"/>
        <v>0</v>
      </c>
      <c r="I15" s="92">
        <f t="shared" si="0"/>
        <v>0</v>
      </c>
      <c r="J15" s="92">
        <f t="shared" si="0"/>
        <v>10</v>
      </c>
      <c r="K15" s="92">
        <f t="shared" si="0"/>
        <v>19</v>
      </c>
      <c r="L15" s="92">
        <f t="shared" si="0"/>
        <v>14</v>
      </c>
      <c r="M15" s="92">
        <f t="shared" si="0"/>
        <v>0</v>
      </c>
      <c r="N15" s="92">
        <f t="shared" si="0"/>
        <v>184</v>
      </c>
    </row>
    <row r="16" spans="1:14" s="99" customFormat="1" ht="11.25" customHeight="1" x14ac:dyDescent="0.3">
      <c r="A16" s="89" t="s">
        <v>17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</row>
    <row r="17" spans="1:14" s="217" customFormat="1" ht="11.25" customHeight="1" x14ac:dyDescent="0.3">
      <c r="A17" s="89" t="s">
        <v>18</v>
      </c>
      <c r="B17" s="92">
        <f>SUM(B8)</f>
        <v>0</v>
      </c>
      <c r="C17" s="92">
        <f t="shared" ref="C17:N17" si="1">SUM(C8)</f>
        <v>586</v>
      </c>
      <c r="D17" s="92">
        <f t="shared" si="1"/>
        <v>68</v>
      </c>
      <c r="E17" s="92">
        <f t="shared" si="1"/>
        <v>0</v>
      </c>
      <c r="F17" s="92">
        <f t="shared" si="1"/>
        <v>0</v>
      </c>
      <c r="G17" s="92">
        <f t="shared" si="1"/>
        <v>0</v>
      </c>
      <c r="H17" s="92">
        <f t="shared" si="1"/>
        <v>0</v>
      </c>
      <c r="I17" s="92">
        <f t="shared" si="1"/>
        <v>0</v>
      </c>
      <c r="J17" s="92">
        <f t="shared" si="1"/>
        <v>0</v>
      </c>
      <c r="K17" s="92">
        <f t="shared" si="1"/>
        <v>0</v>
      </c>
      <c r="L17" s="92">
        <f t="shared" si="1"/>
        <v>0</v>
      </c>
      <c r="M17" s="92">
        <f t="shared" si="1"/>
        <v>0</v>
      </c>
      <c r="N17" s="92">
        <f t="shared" si="1"/>
        <v>654</v>
      </c>
    </row>
    <row r="18" spans="1:14" s="217" customFormat="1" ht="11.25" customHeight="1" x14ac:dyDescent="0.3">
      <c r="A18" s="89" t="s">
        <v>19</v>
      </c>
      <c r="B18" s="92">
        <f>SUM(B10:B11)</f>
        <v>0</v>
      </c>
      <c r="C18" s="92">
        <f t="shared" ref="C18:N18" si="2">SUM(C10:C11)</f>
        <v>0</v>
      </c>
      <c r="D18" s="92">
        <f t="shared" si="2"/>
        <v>97</v>
      </c>
      <c r="E18" s="92">
        <f t="shared" si="2"/>
        <v>356</v>
      </c>
      <c r="F18" s="92">
        <f t="shared" si="2"/>
        <v>816</v>
      </c>
      <c r="G18" s="92">
        <f t="shared" si="2"/>
        <v>526</v>
      </c>
      <c r="H18" s="92">
        <f t="shared" si="2"/>
        <v>821</v>
      </c>
      <c r="I18" s="92">
        <f t="shared" si="2"/>
        <v>932</v>
      </c>
      <c r="J18" s="92">
        <f t="shared" si="2"/>
        <v>831</v>
      </c>
      <c r="K18" s="92">
        <f t="shared" si="2"/>
        <v>973</v>
      </c>
      <c r="L18" s="92">
        <f t="shared" si="2"/>
        <v>1170</v>
      </c>
      <c r="M18" s="92">
        <f t="shared" si="2"/>
        <v>226</v>
      </c>
      <c r="N18" s="92">
        <f t="shared" si="2"/>
        <v>6748</v>
      </c>
    </row>
    <row r="19" spans="1:14" s="217" customFormat="1" ht="11.25" customHeight="1" x14ac:dyDescent="0.3">
      <c r="A19" s="89" t="s">
        <v>20</v>
      </c>
      <c r="B19" s="92">
        <f>SUM(B13)</f>
        <v>0</v>
      </c>
      <c r="C19" s="92">
        <f t="shared" ref="C19:N19" si="3">SUM(C13)</f>
        <v>0</v>
      </c>
      <c r="D19" s="92">
        <f t="shared" si="3"/>
        <v>29</v>
      </c>
      <c r="E19" s="92">
        <f t="shared" si="3"/>
        <v>414</v>
      </c>
      <c r="F19" s="92">
        <f t="shared" si="3"/>
        <v>535</v>
      </c>
      <c r="G19" s="92">
        <f t="shared" si="3"/>
        <v>388</v>
      </c>
      <c r="H19" s="92">
        <f t="shared" si="3"/>
        <v>257</v>
      </c>
      <c r="I19" s="92">
        <f t="shared" si="3"/>
        <v>327</v>
      </c>
      <c r="J19" s="92">
        <f t="shared" si="3"/>
        <v>0</v>
      </c>
      <c r="K19" s="92">
        <f t="shared" si="3"/>
        <v>0</v>
      </c>
      <c r="L19" s="92">
        <f t="shared" si="3"/>
        <v>0</v>
      </c>
      <c r="M19" s="92">
        <f t="shared" si="3"/>
        <v>0</v>
      </c>
      <c r="N19" s="92">
        <f t="shared" si="3"/>
        <v>1950</v>
      </c>
    </row>
    <row r="20" spans="1:14" s="217" customFormat="1" ht="11.25" customHeight="1" x14ac:dyDescent="0.3">
      <c r="A20" s="81" t="s">
        <v>21</v>
      </c>
      <c r="B20" s="90">
        <f>SUM(B15:B19)</f>
        <v>0</v>
      </c>
      <c r="C20" s="90">
        <f t="shared" ref="C20:N20" si="4">SUM(C15:C19)</f>
        <v>629</v>
      </c>
      <c r="D20" s="90">
        <f t="shared" si="4"/>
        <v>264</v>
      </c>
      <c r="E20" s="90">
        <f t="shared" si="4"/>
        <v>798</v>
      </c>
      <c r="F20" s="90">
        <f t="shared" si="4"/>
        <v>1351</v>
      </c>
      <c r="G20" s="90">
        <f t="shared" si="4"/>
        <v>914</v>
      </c>
      <c r="H20" s="90">
        <f t="shared" si="4"/>
        <v>1078</v>
      </c>
      <c r="I20" s="90">
        <f t="shared" si="4"/>
        <v>1259</v>
      </c>
      <c r="J20" s="90">
        <f t="shared" si="4"/>
        <v>841</v>
      </c>
      <c r="K20" s="90">
        <f t="shared" si="4"/>
        <v>992</v>
      </c>
      <c r="L20" s="90">
        <f t="shared" si="4"/>
        <v>1184</v>
      </c>
      <c r="M20" s="90">
        <f t="shared" si="4"/>
        <v>226</v>
      </c>
      <c r="N20" s="90">
        <f t="shared" si="4"/>
        <v>9536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1"/>
    </sheetView>
  </sheetViews>
  <sheetFormatPr baseColWidth="10" defaultRowHeight="14.4" x14ac:dyDescent="0.3"/>
  <cols>
    <col min="1" max="1" width="22.21875" customWidth="1"/>
    <col min="2" max="13" width="5.6640625" customWidth="1"/>
    <col min="14" max="14" width="6.5546875" bestFit="1" customWidth="1"/>
  </cols>
  <sheetData>
    <row r="1" spans="1:14" s="104" customFormat="1" ht="12.75" customHeight="1" x14ac:dyDescent="0.3">
      <c r="A1" s="235" t="s">
        <v>88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s="104" customFormat="1" ht="12.75" customHeight="1" x14ac:dyDescent="0.3">
      <c r="A2" s="235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4" s="104" customFormat="1" ht="12.75" customHeight="1" x14ac:dyDescent="0.3">
      <c r="A3" s="235" t="s">
        <v>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</row>
    <row r="4" spans="1:14" s="104" customFormat="1" ht="12.75" customHeight="1" x14ac:dyDescent="0.3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4" s="98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</row>
    <row r="6" spans="1:14" s="110" customFormat="1" ht="9.9" customHeight="1" x14ac:dyDescent="0.15">
      <c r="A6" s="110" t="s">
        <v>48</v>
      </c>
      <c r="B6" s="121">
        <v>66</v>
      </c>
      <c r="C6" s="121">
        <v>105</v>
      </c>
      <c r="D6" s="121">
        <v>62</v>
      </c>
      <c r="E6" s="121">
        <v>134</v>
      </c>
      <c r="F6" s="121">
        <v>163</v>
      </c>
      <c r="G6" s="121">
        <v>121</v>
      </c>
      <c r="H6" s="121">
        <v>186</v>
      </c>
      <c r="I6" s="121">
        <v>39</v>
      </c>
      <c r="J6" s="121">
        <v>47</v>
      </c>
      <c r="K6" s="121">
        <v>58</v>
      </c>
      <c r="L6" s="121">
        <v>136</v>
      </c>
      <c r="M6" s="121">
        <v>81</v>
      </c>
      <c r="N6" s="122">
        <v>1198</v>
      </c>
    </row>
    <row r="7" spans="1:14" s="110" customFormat="1" ht="9.9" customHeight="1" x14ac:dyDescent="0.15">
      <c r="A7" s="110" t="s">
        <v>49</v>
      </c>
      <c r="B7" s="121">
        <v>157</v>
      </c>
      <c r="C7" s="121">
        <v>47</v>
      </c>
      <c r="D7" s="121">
        <v>88</v>
      </c>
      <c r="E7" s="121">
        <v>127</v>
      </c>
      <c r="F7" s="121">
        <v>195</v>
      </c>
      <c r="G7" s="121">
        <v>245</v>
      </c>
      <c r="H7" s="121">
        <v>202</v>
      </c>
      <c r="I7" s="121">
        <v>154</v>
      </c>
      <c r="J7" s="121">
        <v>55</v>
      </c>
      <c r="K7" s="121">
        <v>32</v>
      </c>
      <c r="L7" s="121">
        <v>81</v>
      </c>
      <c r="M7" s="121">
        <v>131</v>
      </c>
      <c r="N7" s="122">
        <v>1514</v>
      </c>
    </row>
    <row r="8" spans="1:14" s="110" customFormat="1" ht="9.9" customHeight="1" x14ac:dyDescent="0.15">
      <c r="A8" s="123" t="s">
        <v>84</v>
      </c>
      <c r="B8" s="124">
        <v>73</v>
      </c>
      <c r="C8" s="124">
        <v>82</v>
      </c>
      <c r="D8" s="124">
        <v>37</v>
      </c>
      <c r="E8" s="124">
        <v>34</v>
      </c>
      <c r="F8" s="124">
        <v>9</v>
      </c>
      <c r="G8" s="124">
        <v>25</v>
      </c>
      <c r="H8" s="124">
        <v>64</v>
      </c>
      <c r="I8" s="124">
        <v>35</v>
      </c>
      <c r="J8" s="124">
        <v>25</v>
      </c>
      <c r="K8" s="124">
        <v>16</v>
      </c>
      <c r="L8" s="124">
        <v>29</v>
      </c>
      <c r="M8" s="124">
        <v>63</v>
      </c>
      <c r="N8" s="125">
        <v>492</v>
      </c>
    </row>
    <row r="9" spans="1:14" s="110" customFormat="1" ht="9.9" customHeight="1" x14ac:dyDescent="0.1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8"/>
    </row>
    <row r="10" spans="1:14" s="110" customFormat="1" ht="9.9" customHeight="1" x14ac:dyDescent="0.15">
      <c r="A10" s="110" t="s">
        <v>61</v>
      </c>
      <c r="B10" s="121" t="s">
        <v>25</v>
      </c>
      <c r="C10" s="121" t="s">
        <v>25</v>
      </c>
      <c r="D10" s="121" t="s">
        <v>25</v>
      </c>
      <c r="E10" s="121" t="s">
        <v>25</v>
      </c>
      <c r="F10" s="121" t="s">
        <v>25</v>
      </c>
      <c r="G10" s="121">
        <v>16</v>
      </c>
      <c r="H10" s="121">
        <v>69</v>
      </c>
      <c r="I10" s="121">
        <v>193</v>
      </c>
      <c r="J10" s="121">
        <v>88</v>
      </c>
      <c r="K10" s="121">
        <v>18</v>
      </c>
      <c r="L10" s="121" t="s">
        <v>25</v>
      </c>
      <c r="M10" s="121" t="s">
        <v>25</v>
      </c>
      <c r="N10" s="122">
        <v>384</v>
      </c>
    </row>
    <row r="11" spans="1:14" s="110" customFormat="1" ht="9.9" customHeight="1" x14ac:dyDescent="0.15">
      <c r="A11" s="110" t="s">
        <v>27</v>
      </c>
      <c r="B11" s="121" t="s">
        <v>25</v>
      </c>
      <c r="C11" s="121" t="s">
        <v>25</v>
      </c>
      <c r="D11" s="121">
        <v>34840</v>
      </c>
      <c r="E11" s="121">
        <v>32453</v>
      </c>
      <c r="F11" s="121">
        <v>29321</v>
      </c>
      <c r="G11" s="121">
        <v>1574</v>
      </c>
      <c r="H11" s="121">
        <v>4520</v>
      </c>
      <c r="I11" s="121">
        <v>2306</v>
      </c>
      <c r="J11" s="121" t="s">
        <v>25</v>
      </c>
      <c r="K11" s="121" t="s">
        <v>25</v>
      </c>
      <c r="L11" s="121">
        <v>218</v>
      </c>
      <c r="M11" s="121">
        <v>50</v>
      </c>
      <c r="N11" s="122">
        <v>105282</v>
      </c>
    </row>
    <row r="12" spans="1:14" s="110" customFormat="1" ht="9.9" customHeight="1" x14ac:dyDescent="0.15">
      <c r="A12" s="110" t="s">
        <v>29</v>
      </c>
      <c r="B12" s="121" t="s">
        <v>25</v>
      </c>
      <c r="C12" s="121" t="s">
        <v>25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>
        <v>4</v>
      </c>
      <c r="L12" s="121" t="s">
        <v>25</v>
      </c>
      <c r="M12" s="121" t="s">
        <v>25</v>
      </c>
      <c r="N12" s="122">
        <v>4</v>
      </c>
    </row>
    <row r="13" spans="1:14" s="110" customFormat="1" ht="9.9" customHeight="1" x14ac:dyDescent="0.15">
      <c r="A13" s="110" t="s">
        <v>31</v>
      </c>
      <c r="B13" s="121" t="s">
        <v>25</v>
      </c>
      <c r="C13" s="121" t="s">
        <v>25</v>
      </c>
      <c r="D13" s="121">
        <v>7</v>
      </c>
      <c r="E13" s="121">
        <v>4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>
        <v>23</v>
      </c>
      <c r="N13" s="122">
        <v>34</v>
      </c>
    </row>
    <row r="14" spans="1:14" s="110" customFormat="1" ht="9.9" customHeight="1" x14ac:dyDescent="0.15">
      <c r="A14" s="110" t="s">
        <v>32</v>
      </c>
      <c r="B14" s="121" t="s">
        <v>25</v>
      </c>
      <c r="C14" s="121" t="s">
        <v>25</v>
      </c>
      <c r="D14" s="121">
        <v>6</v>
      </c>
      <c r="E14" s="121">
        <v>2</v>
      </c>
      <c r="F14" s="121" t="s">
        <v>25</v>
      </c>
      <c r="G14" s="121" t="s">
        <v>25</v>
      </c>
      <c r="H14" s="121" t="s">
        <v>25</v>
      </c>
      <c r="I14" s="121">
        <v>11</v>
      </c>
      <c r="J14" s="121" t="s">
        <v>25</v>
      </c>
      <c r="K14" s="121" t="s">
        <v>25</v>
      </c>
      <c r="L14" s="121">
        <v>62</v>
      </c>
      <c r="M14" s="121">
        <v>8456</v>
      </c>
      <c r="N14" s="122">
        <v>8537</v>
      </c>
    </row>
    <row r="15" spans="1:14" s="110" customFormat="1" ht="9.9" customHeight="1" x14ac:dyDescent="0.15">
      <c r="A15" s="110" t="s">
        <v>78</v>
      </c>
      <c r="B15" s="121" t="s">
        <v>25</v>
      </c>
      <c r="C15" s="121" t="s">
        <v>25</v>
      </c>
      <c r="D15" s="121" t="s">
        <v>25</v>
      </c>
      <c r="E15" s="121">
        <v>1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4" s="110" customFormat="1" ht="9.9" customHeight="1" x14ac:dyDescent="0.15">
      <c r="A16" s="110" t="s">
        <v>36</v>
      </c>
      <c r="B16" s="121" t="s">
        <v>25</v>
      </c>
      <c r="C16" s="121" t="s">
        <v>25</v>
      </c>
      <c r="D16" s="121">
        <v>1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80</v>
      </c>
      <c r="B17" s="121" t="s">
        <v>25</v>
      </c>
      <c r="C17" s="121" t="s">
        <v>25</v>
      </c>
      <c r="D17" s="121" t="s">
        <v>25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>
        <v>1</v>
      </c>
      <c r="J17" s="121" t="s">
        <v>25</v>
      </c>
      <c r="K17" s="121" t="s">
        <v>25</v>
      </c>
      <c r="L17" s="121" t="s">
        <v>25</v>
      </c>
      <c r="M17" s="121" t="s">
        <v>25</v>
      </c>
      <c r="N17" s="122">
        <v>1</v>
      </c>
    </row>
    <row r="18" spans="1:14" s="110" customFormat="1" ht="9.9" customHeight="1" x14ac:dyDescent="0.15">
      <c r="A18" s="110" t="s">
        <v>37</v>
      </c>
      <c r="B18" s="121" t="s">
        <v>25</v>
      </c>
      <c r="C18" s="121" t="s">
        <v>25</v>
      </c>
      <c r="D18" s="121">
        <v>117</v>
      </c>
      <c r="E18" s="121">
        <v>13</v>
      </c>
      <c r="F18" s="121">
        <v>2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>
        <v>334</v>
      </c>
      <c r="L18" s="121">
        <v>32</v>
      </c>
      <c r="M18" s="121">
        <v>217</v>
      </c>
      <c r="N18" s="122">
        <v>715</v>
      </c>
    </row>
    <row r="19" spans="1:14" s="110" customFormat="1" ht="9.9" customHeight="1" x14ac:dyDescent="0.15">
      <c r="A19" s="110" t="s">
        <v>40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>
        <v>1</v>
      </c>
      <c r="I19" s="121" t="s">
        <v>25</v>
      </c>
      <c r="J19" s="121" t="s">
        <v>25</v>
      </c>
      <c r="K19" s="121" t="s">
        <v>25</v>
      </c>
      <c r="L19" s="121" t="s">
        <v>25</v>
      </c>
      <c r="M19" s="121" t="s">
        <v>25</v>
      </c>
      <c r="N19" s="122">
        <v>1</v>
      </c>
    </row>
    <row r="20" spans="1:14" s="110" customFormat="1" ht="9.9" customHeight="1" x14ac:dyDescent="0.15">
      <c r="A20" s="110" t="s">
        <v>81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>
        <v>1</v>
      </c>
      <c r="I20" s="121">
        <v>4</v>
      </c>
      <c r="J20" s="121" t="s">
        <v>25</v>
      </c>
      <c r="K20" s="121" t="s">
        <v>25</v>
      </c>
      <c r="L20" s="121" t="s">
        <v>25</v>
      </c>
      <c r="M20" s="121" t="s">
        <v>25</v>
      </c>
      <c r="N20" s="122">
        <v>5</v>
      </c>
    </row>
    <row r="21" spans="1:14" s="110" customFormat="1" ht="9.9" customHeight="1" x14ac:dyDescent="0.15">
      <c r="A21" s="110" t="s">
        <v>66</v>
      </c>
      <c r="B21" s="121" t="s">
        <v>25</v>
      </c>
      <c r="C21" s="121" t="s">
        <v>25</v>
      </c>
      <c r="D21" s="121">
        <v>315</v>
      </c>
      <c r="E21" s="121">
        <v>39</v>
      </c>
      <c r="F21" s="121">
        <v>27</v>
      </c>
      <c r="G21" s="121">
        <v>14</v>
      </c>
      <c r="H21" s="121" t="s">
        <v>25</v>
      </c>
      <c r="I21" s="121">
        <v>3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398</v>
      </c>
    </row>
    <row r="22" spans="1:14" s="110" customFormat="1" ht="9.9" customHeight="1" x14ac:dyDescent="0.15">
      <c r="A22" s="110" t="s">
        <v>45</v>
      </c>
      <c r="B22" s="121" t="s">
        <v>25</v>
      </c>
      <c r="C22" s="121" t="s">
        <v>25</v>
      </c>
      <c r="D22" s="121">
        <v>2</v>
      </c>
      <c r="E22" s="121">
        <v>1</v>
      </c>
      <c r="F22" s="121" t="s">
        <v>25</v>
      </c>
      <c r="G22" s="121" t="s">
        <v>25</v>
      </c>
      <c r="H22" s="121">
        <v>2</v>
      </c>
      <c r="I22" s="121" t="s">
        <v>25</v>
      </c>
      <c r="J22" s="121" t="s">
        <v>25</v>
      </c>
      <c r="K22" s="121" t="s">
        <v>25</v>
      </c>
      <c r="L22" s="121" t="s">
        <v>25</v>
      </c>
      <c r="M22" s="121" t="s">
        <v>25</v>
      </c>
      <c r="N22" s="122">
        <v>5</v>
      </c>
    </row>
    <row r="23" spans="1:14" s="110" customFormat="1" ht="9.9" customHeight="1" x14ac:dyDescent="0.15">
      <c r="A23" s="110" t="s">
        <v>82</v>
      </c>
      <c r="B23" s="121">
        <v>1</v>
      </c>
      <c r="C23" s="121">
        <v>1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 t="s">
        <v>25</v>
      </c>
      <c r="I23" s="121" t="s">
        <v>25</v>
      </c>
      <c r="J23" s="121" t="s">
        <v>25</v>
      </c>
      <c r="K23" s="121" t="s">
        <v>25</v>
      </c>
      <c r="L23" s="121" t="s">
        <v>25</v>
      </c>
      <c r="M23" s="121" t="s">
        <v>25</v>
      </c>
      <c r="N23" s="122">
        <v>2</v>
      </c>
    </row>
    <row r="24" spans="1:14" s="110" customFormat="1" ht="9.9" customHeight="1" x14ac:dyDescent="0.15">
      <c r="A24" s="123" t="s">
        <v>47</v>
      </c>
      <c r="B24" s="124" t="s">
        <v>25</v>
      </c>
      <c r="C24" s="124">
        <v>1</v>
      </c>
      <c r="D24" s="124" t="s">
        <v>25</v>
      </c>
      <c r="E24" s="124" t="s">
        <v>25</v>
      </c>
      <c r="F24" s="124" t="s">
        <v>25</v>
      </c>
      <c r="G24" s="124" t="s">
        <v>25</v>
      </c>
      <c r="H24" s="124" t="s">
        <v>25</v>
      </c>
      <c r="I24" s="124" t="s">
        <v>25</v>
      </c>
      <c r="J24" s="124" t="s">
        <v>25</v>
      </c>
      <c r="K24" s="124" t="s">
        <v>25</v>
      </c>
      <c r="L24" s="124" t="s">
        <v>25</v>
      </c>
      <c r="M24" s="124" t="s">
        <v>25</v>
      </c>
      <c r="N24" s="125">
        <v>1</v>
      </c>
    </row>
    <row r="25" spans="1:14" s="110" customFormat="1" ht="9.9" customHeight="1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</row>
    <row r="26" spans="1:14" s="110" customFormat="1" ht="9.9" customHeight="1" x14ac:dyDescent="0.15">
      <c r="A26" s="110" t="s">
        <v>50</v>
      </c>
      <c r="B26" s="121">
        <v>1</v>
      </c>
      <c r="C26" s="121" t="s">
        <v>25</v>
      </c>
      <c r="D26" s="121">
        <v>1</v>
      </c>
      <c r="E26" s="121">
        <v>5</v>
      </c>
      <c r="F26" s="121">
        <v>5</v>
      </c>
      <c r="G26" s="121">
        <v>10</v>
      </c>
      <c r="H26" s="121">
        <v>8</v>
      </c>
      <c r="I26" s="121">
        <v>2</v>
      </c>
      <c r="J26" s="121">
        <v>4</v>
      </c>
      <c r="K26" s="121">
        <v>2</v>
      </c>
      <c r="L26" s="121">
        <v>1</v>
      </c>
      <c r="M26" s="121">
        <v>1</v>
      </c>
      <c r="N26" s="122">
        <v>40</v>
      </c>
    </row>
    <row r="27" spans="1:14" s="110" customFormat="1" ht="9.9" customHeight="1" x14ac:dyDescent="0.15">
      <c r="A27" s="110" t="s">
        <v>51</v>
      </c>
      <c r="B27" s="121">
        <v>5</v>
      </c>
      <c r="C27" s="121">
        <v>1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 t="s">
        <v>25</v>
      </c>
      <c r="I27" s="121" t="s">
        <v>25</v>
      </c>
      <c r="J27" s="121" t="s">
        <v>25</v>
      </c>
      <c r="K27" s="121" t="s">
        <v>25</v>
      </c>
      <c r="L27" s="121">
        <v>32</v>
      </c>
      <c r="M27" s="121">
        <v>21</v>
      </c>
      <c r="N27" s="122">
        <v>59</v>
      </c>
    </row>
    <row r="28" spans="1:14" s="110" customFormat="1" ht="9.9" customHeight="1" x14ac:dyDescent="0.15">
      <c r="A28" s="110" t="s">
        <v>52</v>
      </c>
      <c r="B28" s="121" t="s">
        <v>25</v>
      </c>
      <c r="C28" s="121" t="s">
        <v>25</v>
      </c>
      <c r="D28" s="121">
        <v>1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2">
        <v>1</v>
      </c>
    </row>
    <row r="29" spans="1:14" s="110" customFormat="1" ht="9.9" customHeight="1" x14ac:dyDescent="0.15">
      <c r="A29" s="110" t="s">
        <v>53</v>
      </c>
      <c r="B29" s="121">
        <v>1</v>
      </c>
      <c r="C29" s="121">
        <v>1</v>
      </c>
      <c r="D29" s="121" t="s">
        <v>25</v>
      </c>
      <c r="E29" s="121">
        <v>6</v>
      </c>
      <c r="F29" s="121">
        <v>2</v>
      </c>
      <c r="G29" s="121">
        <v>7</v>
      </c>
      <c r="H29" s="121">
        <v>2</v>
      </c>
      <c r="I29" s="121" t="s">
        <v>25</v>
      </c>
      <c r="J29" s="121">
        <v>2</v>
      </c>
      <c r="K29" s="121" t="s">
        <v>25</v>
      </c>
      <c r="L29" s="121" t="s">
        <v>25</v>
      </c>
      <c r="M29" s="121" t="s">
        <v>25</v>
      </c>
      <c r="N29" s="122">
        <v>21</v>
      </c>
    </row>
    <row r="30" spans="1:14" s="110" customFormat="1" ht="9.9" customHeight="1" x14ac:dyDescent="0.15">
      <c r="A30" s="110" t="s">
        <v>70</v>
      </c>
      <c r="B30" s="121" t="s">
        <v>25</v>
      </c>
      <c r="C30" s="121" t="s">
        <v>25</v>
      </c>
      <c r="D30" s="121">
        <v>4</v>
      </c>
      <c r="E30" s="121" t="s">
        <v>25</v>
      </c>
      <c r="F30" s="121" t="s">
        <v>25</v>
      </c>
      <c r="G30" s="121" t="s">
        <v>25</v>
      </c>
      <c r="H30" s="121" t="s">
        <v>25</v>
      </c>
      <c r="I30" s="121" t="s">
        <v>25</v>
      </c>
      <c r="J30" s="121" t="s">
        <v>25</v>
      </c>
      <c r="K30" s="121" t="s">
        <v>25</v>
      </c>
      <c r="L30" s="121" t="s">
        <v>25</v>
      </c>
      <c r="M30" s="121" t="s">
        <v>25</v>
      </c>
      <c r="N30" s="122">
        <v>4</v>
      </c>
    </row>
    <row r="31" spans="1:14" s="110" customFormat="1" ht="9.9" customHeight="1" x14ac:dyDescent="0.15">
      <c r="A31" s="123" t="s">
        <v>55</v>
      </c>
      <c r="B31" s="124" t="s">
        <v>25</v>
      </c>
      <c r="C31" s="124" t="s">
        <v>25</v>
      </c>
      <c r="D31" s="124">
        <v>41</v>
      </c>
      <c r="E31" s="124">
        <v>21</v>
      </c>
      <c r="F31" s="124">
        <v>27</v>
      </c>
      <c r="G31" s="124" t="s">
        <v>25</v>
      </c>
      <c r="H31" s="124" t="s">
        <v>25</v>
      </c>
      <c r="I31" s="124">
        <v>20</v>
      </c>
      <c r="J31" s="124">
        <v>19</v>
      </c>
      <c r="K31" s="124">
        <v>16</v>
      </c>
      <c r="L31" s="124" t="s">
        <v>25</v>
      </c>
      <c r="M31" s="124" t="s">
        <v>25</v>
      </c>
      <c r="N31" s="125">
        <v>144</v>
      </c>
    </row>
    <row r="32" spans="1:14" s="110" customFormat="1" ht="9.9" customHeight="1" x14ac:dyDescent="0.15">
      <c r="A32" s="126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8"/>
    </row>
    <row r="33" spans="1:14" s="110" customFormat="1" ht="9.9" customHeight="1" x14ac:dyDescent="0.15">
      <c r="A33" s="110" t="s">
        <v>72</v>
      </c>
      <c r="B33" s="121" t="s">
        <v>25</v>
      </c>
      <c r="C33" s="121" t="s">
        <v>25</v>
      </c>
      <c r="D33" s="121" t="s">
        <v>25</v>
      </c>
      <c r="E33" s="121">
        <v>1</v>
      </c>
      <c r="F33" s="121" t="s">
        <v>25</v>
      </c>
      <c r="G33" s="121" t="s">
        <v>25</v>
      </c>
      <c r="H33" s="121" t="s">
        <v>25</v>
      </c>
      <c r="I33" s="121" t="s">
        <v>25</v>
      </c>
      <c r="J33" s="121" t="s">
        <v>25</v>
      </c>
      <c r="K33" s="121" t="s">
        <v>25</v>
      </c>
      <c r="L33" s="121" t="s">
        <v>25</v>
      </c>
      <c r="M33" s="121" t="s">
        <v>25</v>
      </c>
      <c r="N33" s="122">
        <v>1</v>
      </c>
    </row>
    <row r="34" spans="1:14" s="110" customFormat="1" ht="9.9" customHeight="1" x14ac:dyDescent="0.15">
      <c r="A34" s="123" t="s">
        <v>56</v>
      </c>
      <c r="B34" s="124" t="s">
        <v>25</v>
      </c>
      <c r="C34" s="124" t="s">
        <v>25</v>
      </c>
      <c r="D34" s="124">
        <v>4</v>
      </c>
      <c r="E34" s="124">
        <v>3</v>
      </c>
      <c r="F34" s="124" t="s">
        <v>25</v>
      </c>
      <c r="G34" s="124">
        <v>9</v>
      </c>
      <c r="H34" s="124" t="s">
        <v>25</v>
      </c>
      <c r="I34" s="124">
        <v>1</v>
      </c>
      <c r="J34" s="124" t="s">
        <v>25</v>
      </c>
      <c r="K34" s="124" t="s">
        <v>25</v>
      </c>
      <c r="L34" s="124" t="s">
        <v>25</v>
      </c>
      <c r="M34" s="124" t="s">
        <v>25</v>
      </c>
      <c r="N34" s="125">
        <v>17</v>
      </c>
    </row>
    <row r="35" spans="1:14" s="110" customFormat="1" ht="9.9" customHeight="1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8"/>
    </row>
    <row r="36" spans="1:14" s="110" customFormat="1" ht="9.9" customHeight="1" x14ac:dyDescent="0.15">
      <c r="A36" s="123" t="s">
        <v>57</v>
      </c>
      <c r="B36" s="124" t="s">
        <v>25</v>
      </c>
      <c r="C36" s="124" t="s">
        <v>25</v>
      </c>
      <c r="D36" s="124" t="s">
        <v>25</v>
      </c>
      <c r="E36" s="124" t="s">
        <v>25</v>
      </c>
      <c r="F36" s="124" t="s">
        <v>25</v>
      </c>
      <c r="G36" s="124" t="s">
        <v>25</v>
      </c>
      <c r="H36" s="124" t="s">
        <v>25</v>
      </c>
      <c r="I36" s="124" t="s">
        <v>25</v>
      </c>
      <c r="J36" s="124" t="s">
        <v>25</v>
      </c>
      <c r="K36" s="124">
        <v>1</v>
      </c>
      <c r="L36" s="124" t="s">
        <v>25</v>
      </c>
      <c r="M36" s="124" t="s">
        <v>25</v>
      </c>
      <c r="N36" s="125">
        <v>1</v>
      </c>
    </row>
    <row r="37" spans="1:14" s="110" customFormat="1" ht="9.9" customHeight="1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8"/>
    </row>
    <row r="38" spans="1:14" s="158" customFormat="1" ht="9.9" customHeight="1" x14ac:dyDescent="0.3">
      <c r="A38" s="4" t="s">
        <v>16</v>
      </c>
      <c r="B38" s="111">
        <f>SUM(B6:B8)</f>
        <v>296</v>
      </c>
      <c r="C38" s="111">
        <f t="shared" ref="C38:N38" si="0">SUM(C6:C8)</f>
        <v>234</v>
      </c>
      <c r="D38" s="111">
        <f t="shared" si="0"/>
        <v>187</v>
      </c>
      <c r="E38" s="111">
        <f t="shared" si="0"/>
        <v>295</v>
      </c>
      <c r="F38" s="111">
        <f t="shared" si="0"/>
        <v>367</v>
      </c>
      <c r="G38" s="111">
        <f t="shared" si="0"/>
        <v>391</v>
      </c>
      <c r="H38" s="111">
        <f t="shared" si="0"/>
        <v>452</v>
      </c>
      <c r="I38" s="111">
        <f t="shared" si="0"/>
        <v>228</v>
      </c>
      <c r="J38" s="111">
        <f t="shared" si="0"/>
        <v>127</v>
      </c>
      <c r="K38" s="111">
        <f t="shared" si="0"/>
        <v>106</v>
      </c>
      <c r="L38" s="111">
        <f t="shared" si="0"/>
        <v>246</v>
      </c>
      <c r="M38" s="111">
        <f t="shared" si="0"/>
        <v>275</v>
      </c>
      <c r="N38" s="111">
        <f t="shared" si="0"/>
        <v>3204</v>
      </c>
    </row>
    <row r="39" spans="1:14" s="158" customFormat="1" ht="9.9" customHeight="1" x14ac:dyDescent="0.3">
      <c r="A39" s="4" t="s">
        <v>17</v>
      </c>
      <c r="B39" s="111">
        <f>SUM(B10:B24)</f>
        <v>1</v>
      </c>
      <c r="C39" s="111">
        <f t="shared" ref="C39:N39" si="1">SUM(C10:C24)</f>
        <v>2</v>
      </c>
      <c r="D39" s="111">
        <f t="shared" si="1"/>
        <v>35288</v>
      </c>
      <c r="E39" s="111">
        <f t="shared" si="1"/>
        <v>32513</v>
      </c>
      <c r="F39" s="111">
        <f t="shared" si="1"/>
        <v>29350</v>
      </c>
      <c r="G39" s="111">
        <f t="shared" si="1"/>
        <v>1604</v>
      </c>
      <c r="H39" s="111">
        <f t="shared" si="1"/>
        <v>4593</v>
      </c>
      <c r="I39" s="111">
        <f t="shared" si="1"/>
        <v>2518</v>
      </c>
      <c r="J39" s="111">
        <f t="shared" si="1"/>
        <v>88</v>
      </c>
      <c r="K39" s="111">
        <f t="shared" si="1"/>
        <v>356</v>
      </c>
      <c r="L39" s="111">
        <f t="shared" si="1"/>
        <v>312</v>
      </c>
      <c r="M39" s="111">
        <f t="shared" si="1"/>
        <v>8746</v>
      </c>
      <c r="N39" s="111">
        <f t="shared" si="1"/>
        <v>115371</v>
      </c>
    </row>
    <row r="40" spans="1:14" s="158" customFormat="1" ht="9.9" customHeight="1" x14ac:dyDescent="0.3">
      <c r="A40" s="4" t="s">
        <v>18</v>
      </c>
      <c r="B40" s="111">
        <f>SUM(B26:B31)</f>
        <v>7</v>
      </c>
      <c r="C40" s="111">
        <f t="shared" ref="C40:N40" si="2">SUM(C26:C31)</f>
        <v>2</v>
      </c>
      <c r="D40" s="111">
        <f t="shared" si="2"/>
        <v>47</v>
      </c>
      <c r="E40" s="111">
        <f t="shared" si="2"/>
        <v>32</v>
      </c>
      <c r="F40" s="111">
        <f t="shared" si="2"/>
        <v>34</v>
      </c>
      <c r="G40" s="111">
        <f t="shared" si="2"/>
        <v>17</v>
      </c>
      <c r="H40" s="111">
        <f t="shared" si="2"/>
        <v>10</v>
      </c>
      <c r="I40" s="111">
        <f t="shared" si="2"/>
        <v>22</v>
      </c>
      <c r="J40" s="111">
        <f t="shared" si="2"/>
        <v>25</v>
      </c>
      <c r="K40" s="111">
        <f t="shared" si="2"/>
        <v>18</v>
      </c>
      <c r="L40" s="111">
        <f t="shared" si="2"/>
        <v>33</v>
      </c>
      <c r="M40" s="111">
        <f t="shared" si="2"/>
        <v>22</v>
      </c>
      <c r="N40" s="111">
        <f t="shared" si="2"/>
        <v>269</v>
      </c>
    </row>
    <row r="41" spans="1:14" s="158" customFormat="1" ht="9.9" customHeight="1" x14ac:dyDescent="0.3">
      <c r="A41" s="4" t="s">
        <v>19</v>
      </c>
      <c r="B41" s="112">
        <f>SUM(B33:B34)</f>
        <v>0</v>
      </c>
      <c r="C41" s="112">
        <f t="shared" ref="C41:N41" si="3">SUM(C33:C34)</f>
        <v>0</v>
      </c>
      <c r="D41" s="112">
        <f t="shared" si="3"/>
        <v>4</v>
      </c>
      <c r="E41" s="112">
        <f t="shared" si="3"/>
        <v>4</v>
      </c>
      <c r="F41" s="112">
        <f t="shared" si="3"/>
        <v>0</v>
      </c>
      <c r="G41" s="112">
        <f t="shared" si="3"/>
        <v>9</v>
      </c>
      <c r="H41" s="112">
        <f t="shared" si="3"/>
        <v>0</v>
      </c>
      <c r="I41" s="112">
        <f t="shared" si="3"/>
        <v>1</v>
      </c>
      <c r="J41" s="112">
        <f t="shared" si="3"/>
        <v>0</v>
      </c>
      <c r="K41" s="112">
        <f t="shared" si="3"/>
        <v>0</v>
      </c>
      <c r="L41" s="112">
        <f t="shared" si="3"/>
        <v>0</v>
      </c>
      <c r="M41" s="112">
        <f t="shared" si="3"/>
        <v>0</v>
      </c>
      <c r="N41" s="112">
        <f t="shared" si="3"/>
        <v>18</v>
      </c>
    </row>
    <row r="42" spans="1:14" s="158" customFormat="1" ht="9.9" customHeight="1" x14ac:dyDescent="0.3">
      <c r="A42" s="4" t="s">
        <v>20</v>
      </c>
      <c r="B42" s="111">
        <f>SUM(B36)</f>
        <v>0</v>
      </c>
      <c r="C42" s="111">
        <f t="shared" ref="C42:N42" si="4">SUM(C36)</f>
        <v>0</v>
      </c>
      <c r="D42" s="111">
        <f t="shared" si="4"/>
        <v>0</v>
      </c>
      <c r="E42" s="111">
        <f t="shared" si="4"/>
        <v>0</v>
      </c>
      <c r="F42" s="111">
        <f t="shared" si="4"/>
        <v>0</v>
      </c>
      <c r="G42" s="111">
        <f t="shared" si="4"/>
        <v>0</v>
      </c>
      <c r="H42" s="111">
        <f t="shared" si="4"/>
        <v>0</v>
      </c>
      <c r="I42" s="111">
        <f t="shared" si="4"/>
        <v>0</v>
      </c>
      <c r="J42" s="111">
        <f t="shared" si="4"/>
        <v>0</v>
      </c>
      <c r="K42" s="111">
        <f t="shared" si="4"/>
        <v>1</v>
      </c>
      <c r="L42" s="111">
        <f t="shared" si="4"/>
        <v>0</v>
      </c>
      <c r="M42" s="111">
        <f t="shared" si="4"/>
        <v>0</v>
      </c>
      <c r="N42" s="111">
        <f t="shared" si="4"/>
        <v>1</v>
      </c>
    </row>
    <row r="43" spans="1:14" s="145" customFormat="1" ht="12" customHeight="1" x14ac:dyDescent="0.2">
      <c r="A43" s="135" t="s">
        <v>21</v>
      </c>
      <c r="B43" s="118">
        <f>SUM(B38:B42)</f>
        <v>304</v>
      </c>
      <c r="C43" s="118">
        <f t="shared" ref="C43:N43" si="5">SUM(C38:C42)</f>
        <v>238</v>
      </c>
      <c r="D43" s="118">
        <f t="shared" si="5"/>
        <v>35526</v>
      </c>
      <c r="E43" s="118">
        <f t="shared" si="5"/>
        <v>32844</v>
      </c>
      <c r="F43" s="118">
        <f t="shared" si="5"/>
        <v>29751</v>
      </c>
      <c r="G43" s="118">
        <f t="shared" si="5"/>
        <v>2021</v>
      </c>
      <c r="H43" s="118">
        <f t="shared" si="5"/>
        <v>5055</v>
      </c>
      <c r="I43" s="118">
        <f t="shared" si="5"/>
        <v>2769</v>
      </c>
      <c r="J43" s="118">
        <f t="shared" si="5"/>
        <v>240</v>
      </c>
      <c r="K43" s="118">
        <f t="shared" si="5"/>
        <v>481</v>
      </c>
      <c r="L43" s="118">
        <f t="shared" si="5"/>
        <v>591</v>
      </c>
      <c r="M43" s="118">
        <f t="shared" si="5"/>
        <v>9043</v>
      </c>
      <c r="N43" s="118">
        <f t="shared" si="5"/>
        <v>118863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5.6640625" customWidth="1"/>
  </cols>
  <sheetData>
    <row r="1" spans="1:14" s="14" customFormat="1" ht="12.75" customHeight="1" x14ac:dyDescent="0.3">
      <c r="A1" s="236" t="s">
        <v>89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4" s="14" customFormat="1" ht="12.75" customHeight="1" x14ac:dyDescent="0.3">
      <c r="A2" s="236" t="s">
        <v>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4" s="14" customFormat="1" ht="12.75" customHeight="1" x14ac:dyDescent="0.3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</row>
    <row r="4" spans="1:14" s="14" customFormat="1" ht="12.75" customHeight="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71" customFormat="1" ht="11.2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</row>
    <row r="6" spans="1:14" s="110" customFormat="1" ht="9.9" customHeight="1" x14ac:dyDescent="0.15">
      <c r="A6" s="110" t="s">
        <v>68</v>
      </c>
      <c r="B6" s="121" t="s">
        <v>25</v>
      </c>
      <c r="C6" s="121">
        <v>29</v>
      </c>
      <c r="D6" s="121">
        <v>12</v>
      </c>
      <c r="E6" s="121" t="s">
        <v>25</v>
      </c>
      <c r="F6" s="121">
        <v>4</v>
      </c>
      <c r="G6" s="121">
        <v>4</v>
      </c>
      <c r="H6" s="121" t="s">
        <v>25</v>
      </c>
      <c r="I6" s="121">
        <v>12</v>
      </c>
      <c r="J6" s="121">
        <v>4</v>
      </c>
      <c r="K6" s="121" t="s">
        <v>25</v>
      </c>
      <c r="L6" s="121" t="s">
        <v>25</v>
      </c>
      <c r="M6" s="121" t="s">
        <v>25</v>
      </c>
      <c r="N6" s="122">
        <v>65</v>
      </c>
    </row>
    <row r="7" spans="1:14" s="110" customFormat="1" ht="9.9" customHeight="1" x14ac:dyDescent="0.15">
      <c r="A7" s="110" t="s">
        <v>48</v>
      </c>
      <c r="B7" s="121">
        <v>3059</v>
      </c>
      <c r="C7" s="121">
        <v>3248</v>
      </c>
      <c r="D7" s="121">
        <v>3763</v>
      </c>
      <c r="E7" s="121">
        <v>3246</v>
      </c>
      <c r="F7" s="121">
        <v>3335</v>
      </c>
      <c r="G7" s="121">
        <v>3339</v>
      </c>
      <c r="H7" s="121">
        <v>2843</v>
      </c>
      <c r="I7" s="121">
        <v>2450</v>
      </c>
      <c r="J7" s="121">
        <v>2353</v>
      </c>
      <c r="K7" s="121">
        <v>2683</v>
      </c>
      <c r="L7" s="121">
        <v>2956</v>
      </c>
      <c r="M7" s="121">
        <v>3104</v>
      </c>
      <c r="N7" s="122">
        <v>36379</v>
      </c>
    </row>
    <row r="8" spans="1:14" s="110" customFormat="1" ht="9.9" customHeight="1" x14ac:dyDescent="0.15">
      <c r="A8" s="123" t="s">
        <v>49</v>
      </c>
      <c r="B8" s="124">
        <v>326</v>
      </c>
      <c r="C8" s="124">
        <v>137</v>
      </c>
      <c r="D8" s="124">
        <v>162</v>
      </c>
      <c r="E8" s="124">
        <v>295</v>
      </c>
      <c r="F8" s="124">
        <v>588</v>
      </c>
      <c r="G8" s="124">
        <v>945</v>
      </c>
      <c r="H8" s="124">
        <v>802</v>
      </c>
      <c r="I8" s="124">
        <v>591</v>
      </c>
      <c r="J8" s="124">
        <v>294</v>
      </c>
      <c r="K8" s="124">
        <v>208</v>
      </c>
      <c r="L8" s="124">
        <v>315</v>
      </c>
      <c r="M8" s="124">
        <v>336</v>
      </c>
      <c r="N8" s="125">
        <v>4999</v>
      </c>
    </row>
    <row r="9" spans="1:14" s="110" customFormat="1" ht="9.9" customHeight="1" x14ac:dyDescent="0.1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8"/>
    </row>
    <row r="10" spans="1:14" s="110" customFormat="1" ht="9.9" customHeight="1" x14ac:dyDescent="0.15">
      <c r="A10" s="110" t="s">
        <v>61</v>
      </c>
      <c r="B10" s="121" t="s">
        <v>25</v>
      </c>
      <c r="C10" s="121" t="s">
        <v>25</v>
      </c>
      <c r="D10" s="121" t="s">
        <v>25</v>
      </c>
      <c r="E10" s="121">
        <v>1</v>
      </c>
      <c r="F10" s="121">
        <v>11</v>
      </c>
      <c r="G10" s="121">
        <v>13</v>
      </c>
      <c r="H10" s="121" t="s">
        <v>25</v>
      </c>
      <c r="I10" s="121" t="s">
        <v>25</v>
      </c>
      <c r="J10" s="121" t="s">
        <v>25</v>
      </c>
      <c r="K10" s="121" t="s">
        <v>25</v>
      </c>
      <c r="L10" s="121" t="s">
        <v>25</v>
      </c>
      <c r="M10" s="121" t="s">
        <v>25</v>
      </c>
      <c r="N10" s="122">
        <v>25</v>
      </c>
    </row>
    <row r="11" spans="1:14" s="110" customFormat="1" ht="9.9" customHeight="1" x14ac:dyDescent="0.15">
      <c r="A11" s="110" t="s">
        <v>27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 t="s">
        <v>25</v>
      </c>
      <c r="K11" s="121" t="s">
        <v>25</v>
      </c>
      <c r="L11" s="121" t="s">
        <v>25</v>
      </c>
      <c r="M11" s="121">
        <v>1</v>
      </c>
      <c r="N11" s="122">
        <v>1</v>
      </c>
    </row>
    <row r="12" spans="1:14" s="110" customFormat="1" ht="9.9" customHeight="1" x14ac:dyDescent="0.15">
      <c r="A12" s="110" t="s">
        <v>31</v>
      </c>
      <c r="B12" s="121" t="s">
        <v>25</v>
      </c>
      <c r="C12" s="121" t="s">
        <v>25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>
        <v>11</v>
      </c>
      <c r="M12" s="121" t="s">
        <v>25</v>
      </c>
      <c r="N12" s="122">
        <v>11</v>
      </c>
    </row>
    <row r="13" spans="1:14" s="110" customFormat="1" ht="9.9" customHeight="1" x14ac:dyDescent="0.15">
      <c r="A13" s="110" t="s">
        <v>34</v>
      </c>
      <c r="B13" s="121" t="s">
        <v>25</v>
      </c>
      <c r="C13" s="121" t="s">
        <v>25</v>
      </c>
      <c r="D13" s="121" t="s">
        <v>25</v>
      </c>
      <c r="E13" s="121" t="s">
        <v>25</v>
      </c>
      <c r="F13" s="121">
        <v>1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 t="s">
        <v>25</v>
      </c>
      <c r="L13" s="121" t="s">
        <v>25</v>
      </c>
      <c r="M13" s="121" t="s">
        <v>25</v>
      </c>
      <c r="N13" s="122">
        <v>1</v>
      </c>
    </row>
    <row r="14" spans="1:14" s="110" customFormat="1" ht="9.9" customHeight="1" x14ac:dyDescent="0.15">
      <c r="A14" s="110" t="s">
        <v>78</v>
      </c>
      <c r="B14" s="121" t="s">
        <v>25</v>
      </c>
      <c r="C14" s="121">
        <v>1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 t="s">
        <v>25</v>
      </c>
      <c r="L14" s="121" t="s">
        <v>25</v>
      </c>
      <c r="M14" s="121" t="s">
        <v>25</v>
      </c>
      <c r="N14" s="122">
        <v>1</v>
      </c>
    </row>
    <row r="15" spans="1:14" s="110" customFormat="1" ht="9.9" customHeight="1" x14ac:dyDescent="0.15">
      <c r="A15" s="110" t="s">
        <v>79</v>
      </c>
      <c r="B15" s="121">
        <v>5</v>
      </c>
      <c r="C15" s="121">
        <v>2</v>
      </c>
      <c r="D15" s="121">
        <v>2</v>
      </c>
      <c r="E15" s="121">
        <v>3</v>
      </c>
      <c r="F15" s="121">
        <v>3</v>
      </c>
      <c r="G15" s="121">
        <v>1</v>
      </c>
      <c r="H15" s="121">
        <v>1</v>
      </c>
      <c r="I15" s="121">
        <v>1</v>
      </c>
      <c r="J15" s="121">
        <v>1</v>
      </c>
      <c r="K15" s="121">
        <v>1</v>
      </c>
      <c r="L15" s="121">
        <v>1</v>
      </c>
      <c r="M15" s="121">
        <v>1</v>
      </c>
      <c r="N15" s="122">
        <v>22</v>
      </c>
    </row>
    <row r="16" spans="1:14" s="110" customFormat="1" ht="9.9" customHeight="1" x14ac:dyDescent="0.15">
      <c r="A16" s="110" t="s">
        <v>35</v>
      </c>
      <c r="B16" s="121" t="s">
        <v>25</v>
      </c>
      <c r="C16" s="121" t="s">
        <v>25</v>
      </c>
      <c r="D16" s="121" t="s">
        <v>25</v>
      </c>
      <c r="E16" s="121">
        <v>1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 t="s">
        <v>25</v>
      </c>
      <c r="N16" s="122">
        <v>1</v>
      </c>
    </row>
    <row r="17" spans="1:14" s="110" customFormat="1" ht="9.9" customHeight="1" x14ac:dyDescent="0.15">
      <c r="A17" s="110" t="s">
        <v>36</v>
      </c>
      <c r="B17" s="121">
        <v>4</v>
      </c>
      <c r="C17" s="121">
        <v>1</v>
      </c>
      <c r="D17" s="121">
        <v>2</v>
      </c>
      <c r="E17" s="121" t="s">
        <v>25</v>
      </c>
      <c r="F17" s="121" t="s">
        <v>25</v>
      </c>
      <c r="G17" s="121" t="s">
        <v>25</v>
      </c>
      <c r="H17" s="121" t="s">
        <v>25</v>
      </c>
      <c r="I17" s="121" t="s">
        <v>25</v>
      </c>
      <c r="J17" s="121" t="s">
        <v>25</v>
      </c>
      <c r="K17" s="121" t="s">
        <v>25</v>
      </c>
      <c r="L17" s="121">
        <v>1</v>
      </c>
      <c r="M17" s="121" t="s">
        <v>25</v>
      </c>
      <c r="N17" s="122">
        <v>8</v>
      </c>
    </row>
    <row r="18" spans="1:14" s="110" customFormat="1" ht="9.9" customHeight="1" x14ac:dyDescent="0.15">
      <c r="A18" s="110" t="s">
        <v>37</v>
      </c>
      <c r="B18" s="121" t="s">
        <v>25</v>
      </c>
      <c r="C18" s="121" t="s">
        <v>25</v>
      </c>
      <c r="D18" s="121" t="s">
        <v>25</v>
      </c>
      <c r="E18" s="121" t="s">
        <v>25</v>
      </c>
      <c r="F18" s="121">
        <v>1</v>
      </c>
      <c r="G18" s="121" t="s">
        <v>25</v>
      </c>
      <c r="H18" s="121" t="s">
        <v>25</v>
      </c>
      <c r="I18" s="121" t="s">
        <v>25</v>
      </c>
      <c r="J18" s="121" t="s">
        <v>25</v>
      </c>
      <c r="K18" s="121">
        <v>1</v>
      </c>
      <c r="L18" s="121" t="s">
        <v>25</v>
      </c>
      <c r="M18" s="121" t="s">
        <v>25</v>
      </c>
      <c r="N18" s="122">
        <v>2</v>
      </c>
    </row>
    <row r="19" spans="1:14" s="110" customFormat="1" ht="9.9" customHeight="1" x14ac:dyDescent="0.15">
      <c r="A19" s="110" t="s">
        <v>38</v>
      </c>
      <c r="B19" s="121" t="s">
        <v>25</v>
      </c>
      <c r="C19" s="121" t="s">
        <v>25</v>
      </c>
      <c r="D19" s="121" t="s">
        <v>25</v>
      </c>
      <c r="E19" s="121" t="s">
        <v>25</v>
      </c>
      <c r="F19" s="121" t="s">
        <v>25</v>
      </c>
      <c r="G19" s="121" t="s">
        <v>25</v>
      </c>
      <c r="H19" s="121" t="s">
        <v>25</v>
      </c>
      <c r="I19" s="121" t="s">
        <v>25</v>
      </c>
      <c r="J19" s="121" t="s">
        <v>25</v>
      </c>
      <c r="K19" s="121" t="s">
        <v>25</v>
      </c>
      <c r="L19" s="121">
        <v>1</v>
      </c>
      <c r="M19" s="121" t="s">
        <v>25</v>
      </c>
      <c r="N19" s="122">
        <v>1</v>
      </c>
    </row>
    <row r="20" spans="1:14" s="110" customFormat="1" ht="9.9" customHeight="1" x14ac:dyDescent="0.15">
      <c r="A20" s="110" t="s">
        <v>66</v>
      </c>
      <c r="B20" s="121" t="s">
        <v>25</v>
      </c>
      <c r="C20" s="121" t="s">
        <v>25</v>
      </c>
      <c r="D20" s="121" t="s">
        <v>25</v>
      </c>
      <c r="E20" s="121" t="s">
        <v>25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 t="s">
        <v>25</v>
      </c>
      <c r="M20" s="121">
        <v>1</v>
      </c>
      <c r="N20" s="122">
        <v>1</v>
      </c>
    </row>
    <row r="21" spans="1:14" s="110" customFormat="1" ht="9.9" customHeight="1" x14ac:dyDescent="0.15">
      <c r="A21" s="110" t="s">
        <v>45</v>
      </c>
      <c r="B21" s="121" t="s">
        <v>25</v>
      </c>
      <c r="C21" s="121" t="s">
        <v>25</v>
      </c>
      <c r="D21" s="121" t="s">
        <v>25</v>
      </c>
      <c r="E21" s="121">
        <v>1</v>
      </c>
      <c r="F21" s="121" t="s">
        <v>25</v>
      </c>
      <c r="G21" s="121" t="s">
        <v>25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 t="s">
        <v>25</v>
      </c>
      <c r="M21" s="121" t="s">
        <v>25</v>
      </c>
      <c r="N21" s="122">
        <v>1</v>
      </c>
    </row>
    <row r="22" spans="1:14" s="110" customFormat="1" ht="9.9" customHeight="1" x14ac:dyDescent="0.15">
      <c r="A22" s="123" t="s">
        <v>47</v>
      </c>
      <c r="B22" s="124" t="s">
        <v>25</v>
      </c>
      <c r="C22" s="124" t="s">
        <v>25</v>
      </c>
      <c r="D22" s="124" t="s">
        <v>25</v>
      </c>
      <c r="E22" s="124" t="s">
        <v>25</v>
      </c>
      <c r="F22" s="124" t="s">
        <v>25</v>
      </c>
      <c r="G22" s="124" t="s">
        <v>25</v>
      </c>
      <c r="H22" s="124" t="s">
        <v>25</v>
      </c>
      <c r="I22" s="124" t="s">
        <v>25</v>
      </c>
      <c r="J22" s="124" t="s">
        <v>25</v>
      </c>
      <c r="K22" s="124" t="s">
        <v>25</v>
      </c>
      <c r="L22" s="124" t="s">
        <v>25</v>
      </c>
      <c r="M22" s="124">
        <v>2</v>
      </c>
      <c r="N22" s="125">
        <v>2</v>
      </c>
    </row>
    <row r="23" spans="1:14" s="110" customFormat="1" ht="9.9" customHeight="1" x14ac:dyDescent="0.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</row>
    <row r="24" spans="1:14" s="110" customFormat="1" ht="9.9" customHeight="1" x14ac:dyDescent="0.15">
      <c r="A24" s="110" t="s">
        <v>50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>
        <v>3</v>
      </c>
      <c r="I24" s="121" t="s">
        <v>25</v>
      </c>
      <c r="J24" s="121">
        <v>4</v>
      </c>
      <c r="K24" s="121" t="s">
        <v>25</v>
      </c>
      <c r="L24" s="121" t="s">
        <v>25</v>
      </c>
      <c r="M24" s="121" t="s">
        <v>25</v>
      </c>
      <c r="N24" s="122">
        <v>7</v>
      </c>
    </row>
    <row r="25" spans="1:14" s="110" customFormat="1" ht="9.9" customHeight="1" x14ac:dyDescent="0.15">
      <c r="A25" s="110" t="s">
        <v>70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>
        <v>56</v>
      </c>
      <c r="I25" s="121">
        <v>586</v>
      </c>
      <c r="J25" s="121">
        <v>256</v>
      </c>
      <c r="K25" s="121">
        <v>128</v>
      </c>
      <c r="L25" s="121" t="s">
        <v>25</v>
      </c>
      <c r="M25" s="121" t="s">
        <v>25</v>
      </c>
      <c r="N25" s="122">
        <v>1026</v>
      </c>
    </row>
    <row r="26" spans="1:14" s="110" customFormat="1" ht="9.9" customHeight="1" x14ac:dyDescent="0.15">
      <c r="A26" s="110" t="s">
        <v>54</v>
      </c>
      <c r="B26" s="121">
        <v>1</v>
      </c>
      <c r="C26" s="121" t="s">
        <v>25</v>
      </c>
      <c r="D26" s="121">
        <v>2</v>
      </c>
      <c r="E26" s="121" t="s">
        <v>25</v>
      </c>
      <c r="F26" s="121" t="s">
        <v>25</v>
      </c>
      <c r="G26" s="121" t="s">
        <v>25</v>
      </c>
      <c r="H26" s="121">
        <v>6</v>
      </c>
      <c r="I26" s="121">
        <v>1</v>
      </c>
      <c r="J26" s="121">
        <v>3</v>
      </c>
      <c r="K26" s="121" t="s">
        <v>25</v>
      </c>
      <c r="L26" s="121" t="s">
        <v>25</v>
      </c>
      <c r="M26" s="121">
        <v>1</v>
      </c>
      <c r="N26" s="122">
        <v>14</v>
      </c>
    </row>
    <row r="27" spans="1:14" s="110" customFormat="1" ht="9.9" customHeight="1" x14ac:dyDescent="0.15">
      <c r="A27" s="110" t="s">
        <v>71</v>
      </c>
      <c r="B27" s="121">
        <v>4</v>
      </c>
      <c r="C27" s="121" t="s">
        <v>25</v>
      </c>
      <c r="D27" s="121" t="s">
        <v>25</v>
      </c>
      <c r="E27" s="121" t="s">
        <v>25</v>
      </c>
      <c r="F27" s="121" t="s">
        <v>25</v>
      </c>
      <c r="G27" s="121" t="s">
        <v>25</v>
      </c>
      <c r="H27" s="121">
        <v>2</v>
      </c>
      <c r="I27" s="121" t="s">
        <v>25</v>
      </c>
      <c r="J27" s="121" t="s">
        <v>25</v>
      </c>
      <c r="K27" s="121" t="s">
        <v>25</v>
      </c>
      <c r="L27" s="121">
        <v>1</v>
      </c>
      <c r="M27" s="121" t="s">
        <v>25</v>
      </c>
      <c r="N27" s="122">
        <v>7</v>
      </c>
    </row>
    <row r="28" spans="1:14" s="110" customFormat="1" ht="9.9" customHeight="1" x14ac:dyDescent="0.15">
      <c r="A28" s="123" t="s">
        <v>55</v>
      </c>
      <c r="B28" s="124" t="s">
        <v>25</v>
      </c>
      <c r="C28" s="124" t="s">
        <v>25</v>
      </c>
      <c r="D28" s="124">
        <v>163</v>
      </c>
      <c r="E28" s="124">
        <v>88</v>
      </c>
      <c r="F28" s="124">
        <v>98</v>
      </c>
      <c r="G28" s="124" t="s">
        <v>25</v>
      </c>
      <c r="H28" s="124" t="s">
        <v>25</v>
      </c>
      <c r="I28" s="124">
        <v>67</v>
      </c>
      <c r="J28" s="124">
        <v>43</v>
      </c>
      <c r="K28" s="124">
        <v>37</v>
      </c>
      <c r="L28" s="124" t="s">
        <v>25</v>
      </c>
      <c r="M28" s="124" t="s">
        <v>25</v>
      </c>
      <c r="N28" s="125">
        <v>496</v>
      </c>
    </row>
    <row r="29" spans="1:14" s="110" customFormat="1" ht="9.9" customHeight="1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8"/>
    </row>
    <row r="30" spans="1:14" s="110" customFormat="1" ht="9.9" customHeight="1" x14ac:dyDescent="0.15">
      <c r="A30" s="123" t="s">
        <v>57</v>
      </c>
      <c r="B30" s="124" t="s">
        <v>25</v>
      </c>
      <c r="C30" s="124" t="s">
        <v>25</v>
      </c>
      <c r="D30" s="124">
        <v>2</v>
      </c>
      <c r="E30" s="124" t="s">
        <v>25</v>
      </c>
      <c r="F30" s="124" t="s">
        <v>25</v>
      </c>
      <c r="G30" s="124">
        <v>13</v>
      </c>
      <c r="H30" s="124">
        <v>40</v>
      </c>
      <c r="I30" s="124">
        <v>6</v>
      </c>
      <c r="J30" s="124">
        <v>18</v>
      </c>
      <c r="K30" s="124">
        <v>5</v>
      </c>
      <c r="L30" s="124" t="s">
        <v>25</v>
      </c>
      <c r="M30" s="124" t="s">
        <v>25</v>
      </c>
      <c r="N30" s="125">
        <v>84</v>
      </c>
    </row>
    <row r="31" spans="1:14" s="110" customFormat="1" ht="9.9" customHeight="1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4" s="159" customFormat="1" ht="9.9" customHeight="1" x14ac:dyDescent="0.3">
      <c r="A32" s="4" t="s">
        <v>16</v>
      </c>
      <c r="B32" s="111">
        <f>SUM(B6:B8)</f>
        <v>3385</v>
      </c>
      <c r="C32" s="111">
        <f t="shared" ref="C32:N32" si="0">SUM(C6:C8)</f>
        <v>3414</v>
      </c>
      <c r="D32" s="111">
        <f t="shared" si="0"/>
        <v>3937</v>
      </c>
      <c r="E32" s="111">
        <f t="shared" si="0"/>
        <v>3541</v>
      </c>
      <c r="F32" s="111">
        <f t="shared" si="0"/>
        <v>3927</v>
      </c>
      <c r="G32" s="111">
        <f t="shared" si="0"/>
        <v>4288</v>
      </c>
      <c r="H32" s="111">
        <f t="shared" si="0"/>
        <v>3645</v>
      </c>
      <c r="I32" s="111">
        <f t="shared" si="0"/>
        <v>3053</v>
      </c>
      <c r="J32" s="111">
        <f t="shared" si="0"/>
        <v>2651</v>
      </c>
      <c r="K32" s="111">
        <f t="shared" si="0"/>
        <v>2891</v>
      </c>
      <c r="L32" s="111">
        <f t="shared" si="0"/>
        <v>3271</v>
      </c>
      <c r="M32" s="111">
        <f t="shared" si="0"/>
        <v>3440</v>
      </c>
      <c r="N32" s="111">
        <f t="shared" si="0"/>
        <v>41443</v>
      </c>
    </row>
    <row r="33" spans="1:14" s="159" customFormat="1" ht="9.9" customHeight="1" x14ac:dyDescent="0.3">
      <c r="A33" s="4" t="s">
        <v>17</v>
      </c>
      <c r="B33" s="111">
        <f>SUM(B10:B22)</f>
        <v>9</v>
      </c>
      <c r="C33" s="111">
        <f t="shared" ref="C33:N33" si="1">SUM(C10:C22)</f>
        <v>4</v>
      </c>
      <c r="D33" s="111">
        <f t="shared" si="1"/>
        <v>4</v>
      </c>
      <c r="E33" s="111">
        <f t="shared" si="1"/>
        <v>6</v>
      </c>
      <c r="F33" s="111">
        <f t="shared" si="1"/>
        <v>16</v>
      </c>
      <c r="G33" s="111">
        <f t="shared" si="1"/>
        <v>14</v>
      </c>
      <c r="H33" s="111">
        <f t="shared" si="1"/>
        <v>1</v>
      </c>
      <c r="I33" s="111">
        <f t="shared" si="1"/>
        <v>1</v>
      </c>
      <c r="J33" s="111">
        <f t="shared" si="1"/>
        <v>1</v>
      </c>
      <c r="K33" s="111">
        <f t="shared" si="1"/>
        <v>2</v>
      </c>
      <c r="L33" s="111">
        <f t="shared" si="1"/>
        <v>14</v>
      </c>
      <c r="M33" s="111">
        <f t="shared" si="1"/>
        <v>5</v>
      </c>
      <c r="N33" s="111">
        <f t="shared" si="1"/>
        <v>77</v>
      </c>
    </row>
    <row r="34" spans="1:14" s="159" customFormat="1" ht="9.9" customHeight="1" x14ac:dyDescent="0.3">
      <c r="A34" s="4" t="s">
        <v>18</v>
      </c>
      <c r="B34" s="111">
        <f>SUM(B24:B28)</f>
        <v>5</v>
      </c>
      <c r="C34" s="111">
        <f t="shared" ref="C34:N34" si="2">SUM(C24:C28)</f>
        <v>0</v>
      </c>
      <c r="D34" s="111">
        <f t="shared" si="2"/>
        <v>165</v>
      </c>
      <c r="E34" s="111">
        <f t="shared" si="2"/>
        <v>88</v>
      </c>
      <c r="F34" s="111">
        <f t="shared" si="2"/>
        <v>98</v>
      </c>
      <c r="G34" s="111">
        <f t="shared" si="2"/>
        <v>0</v>
      </c>
      <c r="H34" s="111">
        <f t="shared" si="2"/>
        <v>67</v>
      </c>
      <c r="I34" s="111">
        <f t="shared" si="2"/>
        <v>654</v>
      </c>
      <c r="J34" s="111">
        <f t="shared" si="2"/>
        <v>306</v>
      </c>
      <c r="K34" s="111">
        <f t="shared" si="2"/>
        <v>165</v>
      </c>
      <c r="L34" s="111">
        <f t="shared" si="2"/>
        <v>1</v>
      </c>
      <c r="M34" s="111">
        <f t="shared" si="2"/>
        <v>1</v>
      </c>
      <c r="N34" s="111">
        <f t="shared" si="2"/>
        <v>1550</v>
      </c>
    </row>
    <row r="35" spans="1:14" s="159" customFormat="1" ht="9.9" customHeight="1" x14ac:dyDescent="0.3">
      <c r="A35" s="4" t="s">
        <v>19</v>
      </c>
      <c r="B35" s="112">
        <v>0</v>
      </c>
      <c r="C35" s="112">
        <v>0</v>
      </c>
      <c r="D35" s="112">
        <v>0</v>
      </c>
      <c r="E35" s="112">
        <v>0</v>
      </c>
      <c r="F35" s="112">
        <v>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</row>
    <row r="36" spans="1:14" s="159" customFormat="1" ht="9.9" customHeight="1" x14ac:dyDescent="0.3">
      <c r="A36" s="4" t="s">
        <v>20</v>
      </c>
      <c r="B36" s="111">
        <f>SUM(B30)</f>
        <v>0</v>
      </c>
      <c r="C36" s="111">
        <f t="shared" ref="C36:N36" si="3">SUM(C30)</f>
        <v>0</v>
      </c>
      <c r="D36" s="111">
        <f t="shared" si="3"/>
        <v>2</v>
      </c>
      <c r="E36" s="111">
        <f t="shared" si="3"/>
        <v>0</v>
      </c>
      <c r="F36" s="111">
        <f t="shared" si="3"/>
        <v>0</v>
      </c>
      <c r="G36" s="111">
        <f t="shared" si="3"/>
        <v>13</v>
      </c>
      <c r="H36" s="111">
        <f t="shared" si="3"/>
        <v>40</v>
      </c>
      <c r="I36" s="111">
        <f t="shared" si="3"/>
        <v>6</v>
      </c>
      <c r="J36" s="111">
        <f t="shared" si="3"/>
        <v>18</v>
      </c>
      <c r="K36" s="111">
        <f t="shared" si="3"/>
        <v>5</v>
      </c>
      <c r="L36" s="111">
        <f t="shared" si="3"/>
        <v>0</v>
      </c>
      <c r="M36" s="111">
        <f t="shared" si="3"/>
        <v>0</v>
      </c>
      <c r="N36" s="111">
        <f t="shared" si="3"/>
        <v>84</v>
      </c>
    </row>
    <row r="37" spans="1:14" s="146" customFormat="1" ht="12" customHeight="1" x14ac:dyDescent="0.2">
      <c r="A37" s="135" t="s">
        <v>21</v>
      </c>
      <c r="B37" s="118">
        <f>SUM(B32:B36)</f>
        <v>3399</v>
      </c>
      <c r="C37" s="118">
        <f t="shared" ref="C37:N37" si="4">SUM(C32:C36)</f>
        <v>3418</v>
      </c>
      <c r="D37" s="118">
        <f t="shared" si="4"/>
        <v>4108</v>
      </c>
      <c r="E37" s="118">
        <f t="shared" si="4"/>
        <v>3635</v>
      </c>
      <c r="F37" s="118">
        <f t="shared" si="4"/>
        <v>4041</v>
      </c>
      <c r="G37" s="118">
        <f t="shared" si="4"/>
        <v>4315</v>
      </c>
      <c r="H37" s="118">
        <f t="shared" si="4"/>
        <v>3753</v>
      </c>
      <c r="I37" s="118">
        <f t="shared" si="4"/>
        <v>3714</v>
      </c>
      <c r="J37" s="118">
        <f t="shared" si="4"/>
        <v>2976</v>
      </c>
      <c r="K37" s="118">
        <f t="shared" si="4"/>
        <v>3063</v>
      </c>
      <c r="L37" s="118">
        <f t="shared" si="4"/>
        <v>3286</v>
      </c>
      <c r="M37" s="118">
        <f t="shared" si="4"/>
        <v>3446</v>
      </c>
      <c r="N37" s="118">
        <f t="shared" si="4"/>
        <v>43154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N1"/>
    </sheetView>
  </sheetViews>
  <sheetFormatPr baseColWidth="10" defaultRowHeight="14.4" x14ac:dyDescent="0.3"/>
  <cols>
    <col min="1" max="1" width="21.6640625" bestFit="1" customWidth="1"/>
    <col min="2" max="14" width="5.6640625" customWidth="1"/>
  </cols>
  <sheetData>
    <row r="1" spans="1:15" s="14" customFormat="1" ht="12.75" customHeight="1" x14ac:dyDescent="0.3">
      <c r="A1" s="236" t="s">
        <v>90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15"/>
    </row>
    <row r="2" spans="1:15" s="14" customFormat="1" ht="12.75" customHeight="1" x14ac:dyDescent="0.3">
      <c r="A2" s="236" t="s">
        <v>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15"/>
    </row>
    <row r="3" spans="1:15" s="14" customFormat="1" ht="12.75" customHeight="1" x14ac:dyDescent="0.3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15"/>
    </row>
    <row r="4" spans="1:15" s="14" customFormat="1" ht="12.75" customHeight="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15"/>
    </row>
    <row r="5" spans="1:15" s="71" customFormat="1" ht="12.15" customHeight="1" x14ac:dyDescent="0.25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108" t="s">
        <v>0</v>
      </c>
      <c r="O5" s="98"/>
    </row>
    <row r="6" spans="1:15" s="110" customFormat="1" ht="9.9" customHeight="1" x14ac:dyDescent="0.15">
      <c r="A6" s="110" t="s">
        <v>68</v>
      </c>
      <c r="B6" s="121">
        <v>126</v>
      </c>
      <c r="C6" s="121">
        <v>77</v>
      </c>
      <c r="D6" s="121">
        <v>75</v>
      </c>
      <c r="E6" s="121" t="s">
        <v>25</v>
      </c>
      <c r="F6" s="121">
        <v>101</v>
      </c>
      <c r="G6" s="121">
        <v>189</v>
      </c>
      <c r="H6" s="121">
        <v>240</v>
      </c>
      <c r="I6" s="121">
        <v>194</v>
      </c>
      <c r="J6" s="121">
        <v>162</v>
      </c>
      <c r="K6" s="121">
        <v>63</v>
      </c>
      <c r="L6" s="121">
        <v>305</v>
      </c>
      <c r="M6" s="121">
        <v>83</v>
      </c>
      <c r="N6" s="122">
        <v>1615</v>
      </c>
    </row>
    <row r="7" spans="1:15" s="110" customFormat="1" ht="9.9" customHeight="1" x14ac:dyDescent="0.15">
      <c r="A7" s="110" t="s">
        <v>48</v>
      </c>
      <c r="B7" s="121">
        <v>667</v>
      </c>
      <c r="C7" s="121">
        <v>610</v>
      </c>
      <c r="D7" s="121">
        <v>838</v>
      </c>
      <c r="E7" s="121">
        <v>933</v>
      </c>
      <c r="F7" s="121">
        <v>1439</v>
      </c>
      <c r="G7" s="121">
        <v>814</v>
      </c>
      <c r="H7" s="121">
        <v>594</v>
      </c>
      <c r="I7" s="121">
        <v>478</v>
      </c>
      <c r="J7" s="121">
        <v>342</v>
      </c>
      <c r="K7" s="121">
        <v>440</v>
      </c>
      <c r="L7" s="121">
        <v>796</v>
      </c>
      <c r="M7" s="121">
        <v>727</v>
      </c>
      <c r="N7" s="122">
        <v>8678</v>
      </c>
    </row>
    <row r="8" spans="1:15" s="110" customFormat="1" ht="9.9" customHeight="1" x14ac:dyDescent="0.15">
      <c r="A8" s="110" t="s">
        <v>49</v>
      </c>
      <c r="B8" s="121">
        <v>311</v>
      </c>
      <c r="C8" s="121">
        <v>103</v>
      </c>
      <c r="D8" s="121">
        <v>183</v>
      </c>
      <c r="E8" s="121">
        <v>356</v>
      </c>
      <c r="F8" s="121">
        <v>1105</v>
      </c>
      <c r="G8" s="121">
        <v>702</v>
      </c>
      <c r="H8" s="121">
        <v>426</v>
      </c>
      <c r="I8" s="121">
        <v>209</v>
      </c>
      <c r="J8" s="121">
        <v>122</v>
      </c>
      <c r="K8" s="121">
        <v>112</v>
      </c>
      <c r="L8" s="121">
        <v>240</v>
      </c>
      <c r="M8" s="121">
        <v>221</v>
      </c>
      <c r="N8" s="122">
        <v>4090</v>
      </c>
    </row>
    <row r="9" spans="1:15" s="110" customFormat="1" ht="9.9" customHeight="1" x14ac:dyDescent="0.15">
      <c r="A9" s="123" t="s">
        <v>83</v>
      </c>
      <c r="B9" s="124">
        <v>1</v>
      </c>
      <c r="C9" s="124">
        <v>1</v>
      </c>
      <c r="D9" s="124">
        <v>1</v>
      </c>
      <c r="E9" s="124">
        <v>1</v>
      </c>
      <c r="F9" s="124" t="s">
        <v>25</v>
      </c>
      <c r="G9" s="124">
        <v>1</v>
      </c>
      <c r="H9" s="124" t="s">
        <v>25</v>
      </c>
      <c r="I9" s="124" t="s">
        <v>25</v>
      </c>
      <c r="J9" s="124" t="s">
        <v>25</v>
      </c>
      <c r="K9" s="124" t="s">
        <v>25</v>
      </c>
      <c r="L9" s="124" t="s">
        <v>25</v>
      </c>
      <c r="M9" s="124" t="s">
        <v>25</v>
      </c>
      <c r="N9" s="125">
        <v>5</v>
      </c>
    </row>
    <row r="10" spans="1:15" s="110" customFormat="1" ht="9.9" customHeight="1" x14ac:dyDescent="0.15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</row>
    <row r="11" spans="1:15" s="110" customFormat="1" ht="9.9" customHeight="1" x14ac:dyDescent="0.15">
      <c r="A11" s="110" t="s">
        <v>61</v>
      </c>
      <c r="B11" s="121" t="s">
        <v>25</v>
      </c>
      <c r="C11" s="121" t="s">
        <v>25</v>
      </c>
      <c r="D11" s="121" t="s">
        <v>25</v>
      </c>
      <c r="E11" s="121" t="s">
        <v>25</v>
      </c>
      <c r="F11" s="121" t="s">
        <v>25</v>
      </c>
      <c r="G11" s="121" t="s">
        <v>25</v>
      </c>
      <c r="H11" s="121" t="s">
        <v>25</v>
      </c>
      <c r="I11" s="121" t="s">
        <v>25</v>
      </c>
      <c r="J11" s="121">
        <v>1</v>
      </c>
      <c r="K11" s="121" t="s">
        <v>25</v>
      </c>
      <c r="L11" s="121" t="s">
        <v>25</v>
      </c>
      <c r="M11" s="121" t="s">
        <v>25</v>
      </c>
      <c r="N11" s="122">
        <v>1</v>
      </c>
    </row>
    <row r="12" spans="1:15" s="110" customFormat="1" ht="9.9" customHeight="1" x14ac:dyDescent="0.15">
      <c r="A12" s="110" t="s">
        <v>28</v>
      </c>
      <c r="B12" s="121" t="s">
        <v>25</v>
      </c>
      <c r="C12" s="121" t="s">
        <v>25</v>
      </c>
      <c r="D12" s="121" t="s">
        <v>25</v>
      </c>
      <c r="E12" s="121" t="s">
        <v>25</v>
      </c>
      <c r="F12" s="121" t="s">
        <v>25</v>
      </c>
      <c r="G12" s="121" t="s">
        <v>25</v>
      </c>
      <c r="H12" s="121" t="s">
        <v>25</v>
      </c>
      <c r="I12" s="121" t="s">
        <v>25</v>
      </c>
      <c r="J12" s="121" t="s">
        <v>25</v>
      </c>
      <c r="K12" s="121" t="s">
        <v>25</v>
      </c>
      <c r="L12" s="121">
        <v>1</v>
      </c>
      <c r="M12" s="121" t="s">
        <v>25</v>
      </c>
      <c r="N12" s="122">
        <v>1</v>
      </c>
    </row>
    <row r="13" spans="1:15" s="110" customFormat="1" ht="9.9" customHeight="1" x14ac:dyDescent="0.15">
      <c r="A13" s="110" t="s">
        <v>31</v>
      </c>
      <c r="B13" s="121" t="s">
        <v>25</v>
      </c>
      <c r="C13" s="121" t="s">
        <v>25</v>
      </c>
      <c r="D13" s="121" t="s">
        <v>25</v>
      </c>
      <c r="E13" s="121">
        <v>1</v>
      </c>
      <c r="F13" s="121" t="s">
        <v>25</v>
      </c>
      <c r="G13" s="121" t="s">
        <v>25</v>
      </c>
      <c r="H13" s="121" t="s">
        <v>25</v>
      </c>
      <c r="I13" s="121" t="s">
        <v>25</v>
      </c>
      <c r="J13" s="121" t="s">
        <v>25</v>
      </c>
      <c r="K13" s="121">
        <v>1</v>
      </c>
      <c r="L13" s="121">
        <v>1</v>
      </c>
      <c r="M13" s="121" t="s">
        <v>25</v>
      </c>
      <c r="N13" s="122">
        <v>3</v>
      </c>
    </row>
    <row r="14" spans="1:15" s="110" customFormat="1" ht="9.9" customHeight="1" x14ac:dyDescent="0.15">
      <c r="A14" s="110" t="s">
        <v>78</v>
      </c>
      <c r="B14" s="121" t="s">
        <v>25</v>
      </c>
      <c r="C14" s="121" t="s">
        <v>25</v>
      </c>
      <c r="D14" s="121" t="s">
        <v>25</v>
      </c>
      <c r="E14" s="121" t="s">
        <v>25</v>
      </c>
      <c r="F14" s="121" t="s">
        <v>25</v>
      </c>
      <c r="G14" s="121" t="s">
        <v>25</v>
      </c>
      <c r="H14" s="121" t="s">
        <v>25</v>
      </c>
      <c r="I14" s="121" t="s">
        <v>25</v>
      </c>
      <c r="J14" s="121" t="s">
        <v>25</v>
      </c>
      <c r="K14" s="121">
        <v>1</v>
      </c>
      <c r="L14" s="121" t="s">
        <v>25</v>
      </c>
      <c r="M14" s="121" t="s">
        <v>25</v>
      </c>
      <c r="N14" s="122">
        <v>1</v>
      </c>
    </row>
    <row r="15" spans="1:15" s="110" customFormat="1" ht="9.9" customHeight="1" x14ac:dyDescent="0.15">
      <c r="A15" s="110" t="s">
        <v>35</v>
      </c>
      <c r="B15" s="121" t="s">
        <v>25</v>
      </c>
      <c r="C15" s="121">
        <v>1</v>
      </c>
      <c r="D15" s="121" t="s">
        <v>25</v>
      </c>
      <c r="E15" s="121" t="s">
        <v>25</v>
      </c>
      <c r="F15" s="121" t="s">
        <v>25</v>
      </c>
      <c r="G15" s="121" t="s">
        <v>25</v>
      </c>
      <c r="H15" s="121" t="s">
        <v>25</v>
      </c>
      <c r="I15" s="121" t="s">
        <v>25</v>
      </c>
      <c r="J15" s="121" t="s">
        <v>25</v>
      </c>
      <c r="K15" s="121" t="s">
        <v>25</v>
      </c>
      <c r="L15" s="121" t="s">
        <v>25</v>
      </c>
      <c r="M15" s="121" t="s">
        <v>25</v>
      </c>
      <c r="N15" s="122">
        <v>1</v>
      </c>
    </row>
    <row r="16" spans="1:15" s="110" customFormat="1" ht="9.9" customHeight="1" x14ac:dyDescent="0.15">
      <c r="A16" s="110" t="s">
        <v>36</v>
      </c>
      <c r="B16" s="121">
        <v>1</v>
      </c>
      <c r="C16" s="121" t="s">
        <v>25</v>
      </c>
      <c r="D16" s="121" t="s">
        <v>25</v>
      </c>
      <c r="E16" s="121" t="s">
        <v>25</v>
      </c>
      <c r="F16" s="121" t="s">
        <v>25</v>
      </c>
      <c r="G16" s="121" t="s">
        <v>25</v>
      </c>
      <c r="H16" s="121" t="s">
        <v>25</v>
      </c>
      <c r="I16" s="121" t="s">
        <v>25</v>
      </c>
      <c r="J16" s="121" t="s">
        <v>25</v>
      </c>
      <c r="K16" s="121" t="s">
        <v>25</v>
      </c>
      <c r="L16" s="121" t="s">
        <v>25</v>
      </c>
      <c r="M16" s="121">
        <v>1</v>
      </c>
      <c r="N16" s="122">
        <v>2</v>
      </c>
    </row>
    <row r="17" spans="1:14" s="110" customFormat="1" ht="9.9" customHeight="1" x14ac:dyDescent="0.15">
      <c r="A17" s="123" t="s">
        <v>45</v>
      </c>
      <c r="B17" s="124">
        <v>1</v>
      </c>
      <c r="C17" s="124">
        <v>1</v>
      </c>
      <c r="D17" s="124">
        <v>3</v>
      </c>
      <c r="E17" s="124" t="s">
        <v>25</v>
      </c>
      <c r="F17" s="124" t="s">
        <v>25</v>
      </c>
      <c r="G17" s="124" t="s">
        <v>25</v>
      </c>
      <c r="H17" s="124" t="s">
        <v>25</v>
      </c>
      <c r="I17" s="124" t="s">
        <v>25</v>
      </c>
      <c r="J17" s="124" t="s">
        <v>25</v>
      </c>
      <c r="K17" s="124" t="s">
        <v>25</v>
      </c>
      <c r="L17" s="124">
        <v>1</v>
      </c>
      <c r="M17" s="124">
        <v>1</v>
      </c>
      <c r="N17" s="125">
        <v>7</v>
      </c>
    </row>
    <row r="18" spans="1:14" s="110" customFormat="1" ht="9.9" customHeight="1" x14ac:dyDescent="0.15">
      <c r="A18" s="126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</row>
    <row r="19" spans="1:14" s="110" customFormat="1" ht="9.9" customHeight="1" x14ac:dyDescent="0.15">
      <c r="A19" s="110" t="s">
        <v>50</v>
      </c>
      <c r="B19" s="121">
        <v>5</v>
      </c>
      <c r="C19" s="121">
        <v>1</v>
      </c>
      <c r="D19" s="121">
        <v>1</v>
      </c>
      <c r="E19" s="121">
        <v>4</v>
      </c>
      <c r="F19" s="121">
        <v>3</v>
      </c>
      <c r="G19" s="121">
        <v>1</v>
      </c>
      <c r="H19" s="121">
        <v>2</v>
      </c>
      <c r="I19" s="121">
        <v>1</v>
      </c>
      <c r="J19" s="121">
        <v>3</v>
      </c>
      <c r="K19" s="121">
        <v>3</v>
      </c>
      <c r="L19" s="121" t="s">
        <v>25</v>
      </c>
      <c r="M19" s="121">
        <v>4</v>
      </c>
      <c r="N19" s="122">
        <v>28</v>
      </c>
    </row>
    <row r="20" spans="1:14" s="110" customFormat="1" ht="9.9" customHeight="1" x14ac:dyDescent="0.15">
      <c r="A20" s="110" t="s">
        <v>51</v>
      </c>
      <c r="B20" s="121">
        <v>8</v>
      </c>
      <c r="C20" s="121">
        <v>6</v>
      </c>
      <c r="D20" s="121" t="s">
        <v>25</v>
      </c>
      <c r="E20" s="121">
        <v>2</v>
      </c>
      <c r="F20" s="121" t="s">
        <v>25</v>
      </c>
      <c r="G20" s="121" t="s">
        <v>25</v>
      </c>
      <c r="H20" s="121" t="s">
        <v>25</v>
      </c>
      <c r="I20" s="121" t="s">
        <v>25</v>
      </c>
      <c r="J20" s="121" t="s">
        <v>25</v>
      </c>
      <c r="K20" s="121" t="s">
        <v>25</v>
      </c>
      <c r="L20" s="121">
        <v>2</v>
      </c>
      <c r="M20" s="121">
        <v>4</v>
      </c>
      <c r="N20" s="122">
        <v>22</v>
      </c>
    </row>
    <row r="21" spans="1:14" s="110" customFormat="1" ht="9.9" customHeight="1" x14ac:dyDescent="0.15">
      <c r="A21" s="110" t="s">
        <v>52</v>
      </c>
      <c r="B21" s="121">
        <v>2</v>
      </c>
      <c r="C21" s="121">
        <v>3</v>
      </c>
      <c r="D21" s="121">
        <v>3</v>
      </c>
      <c r="E21" s="121">
        <v>2</v>
      </c>
      <c r="F21" s="121" t="s">
        <v>25</v>
      </c>
      <c r="G21" s="121">
        <v>1</v>
      </c>
      <c r="H21" s="121" t="s">
        <v>25</v>
      </c>
      <c r="I21" s="121" t="s">
        <v>25</v>
      </c>
      <c r="J21" s="121" t="s">
        <v>25</v>
      </c>
      <c r="K21" s="121" t="s">
        <v>25</v>
      </c>
      <c r="L21" s="121">
        <v>1</v>
      </c>
      <c r="M21" s="121" t="s">
        <v>25</v>
      </c>
      <c r="N21" s="122">
        <v>12</v>
      </c>
    </row>
    <row r="22" spans="1:14" s="110" customFormat="1" ht="9.9" customHeight="1" x14ac:dyDescent="0.15">
      <c r="A22" s="110" t="s">
        <v>53</v>
      </c>
      <c r="B22" s="121">
        <v>2</v>
      </c>
      <c r="C22" s="121">
        <v>1</v>
      </c>
      <c r="D22" s="121">
        <v>1</v>
      </c>
      <c r="E22" s="121">
        <v>3</v>
      </c>
      <c r="F22" s="121">
        <v>1</v>
      </c>
      <c r="G22" s="121">
        <v>3</v>
      </c>
      <c r="H22" s="121">
        <v>1</v>
      </c>
      <c r="I22" s="121">
        <v>2</v>
      </c>
      <c r="J22" s="121">
        <v>4</v>
      </c>
      <c r="K22" s="121" t="s">
        <v>25</v>
      </c>
      <c r="L22" s="121" t="s">
        <v>25</v>
      </c>
      <c r="M22" s="121" t="s">
        <v>25</v>
      </c>
      <c r="N22" s="122">
        <v>18</v>
      </c>
    </row>
    <row r="23" spans="1:14" s="110" customFormat="1" ht="9.9" customHeight="1" x14ac:dyDescent="0.15">
      <c r="A23" s="110" t="s">
        <v>70</v>
      </c>
      <c r="B23" s="121" t="s">
        <v>25</v>
      </c>
      <c r="C23" s="121" t="s">
        <v>25</v>
      </c>
      <c r="D23" s="121" t="s">
        <v>25</v>
      </c>
      <c r="E23" s="121" t="s">
        <v>25</v>
      </c>
      <c r="F23" s="121" t="s">
        <v>25</v>
      </c>
      <c r="G23" s="121" t="s">
        <v>25</v>
      </c>
      <c r="H23" s="121">
        <v>3</v>
      </c>
      <c r="I23" s="121" t="s">
        <v>25</v>
      </c>
      <c r="J23" s="121">
        <v>4</v>
      </c>
      <c r="K23" s="121" t="s">
        <v>25</v>
      </c>
      <c r="L23" s="121" t="s">
        <v>25</v>
      </c>
      <c r="M23" s="121" t="s">
        <v>25</v>
      </c>
      <c r="N23" s="122">
        <v>7</v>
      </c>
    </row>
    <row r="24" spans="1:14" s="110" customFormat="1" ht="9.9" customHeight="1" x14ac:dyDescent="0.15">
      <c r="A24" s="110" t="s">
        <v>54</v>
      </c>
      <c r="B24" s="121" t="s">
        <v>25</v>
      </c>
      <c r="C24" s="121" t="s">
        <v>25</v>
      </c>
      <c r="D24" s="121" t="s">
        <v>25</v>
      </c>
      <c r="E24" s="121" t="s">
        <v>25</v>
      </c>
      <c r="F24" s="121" t="s">
        <v>25</v>
      </c>
      <c r="G24" s="121" t="s">
        <v>25</v>
      </c>
      <c r="H24" s="121">
        <v>1</v>
      </c>
      <c r="I24" s="121" t="s">
        <v>25</v>
      </c>
      <c r="J24" s="121" t="s">
        <v>25</v>
      </c>
      <c r="K24" s="121" t="s">
        <v>25</v>
      </c>
      <c r="L24" s="121" t="s">
        <v>25</v>
      </c>
      <c r="M24" s="121" t="s">
        <v>25</v>
      </c>
      <c r="N24" s="122">
        <v>1</v>
      </c>
    </row>
    <row r="25" spans="1:14" s="110" customFormat="1" ht="9.9" customHeight="1" x14ac:dyDescent="0.15">
      <c r="A25" s="110" t="s">
        <v>71</v>
      </c>
      <c r="B25" s="121" t="s">
        <v>25</v>
      </c>
      <c r="C25" s="121" t="s">
        <v>25</v>
      </c>
      <c r="D25" s="121" t="s">
        <v>25</v>
      </c>
      <c r="E25" s="121" t="s">
        <v>25</v>
      </c>
      <c r="F25" s="121" t="s">
        <v>25</v>
      </c>
      <c r="G25" s="121" t="s">
        <v>25</v>
      </c>
      <c r="H25" s="121" t="s">
        <v>25</v>
      </c>
      <c r="I25" s="121" t="s">
        <v>25</v>
      </c>
      <c r="J25" s="121" t="s">
        <v>25</v>
      </c>
      <c r="K25" s="121" t="s">
        <v>25</v>
      </c>
      <c r="L25" s="121" t="s">
        <v>25</v>
      </c>
      <c r="M25" s="121">
        <v>2</v>
      </c>
      <c r="N25" s="122">
        <v>2</v>
      </c>
    </row>
    <row r="26" spans="1:14" s="110" customFormat="1" ht="9.9" customHeight="1" x14ac:dyDescent="0.15">
      <c r="A26" s="123" t="s">
        <v>55</v>
      </c>
      <c r="B26" s="124" t="s">
        <v>25</v>
      </c>
      <c r="C26" s="124" t="s">
        <v>25</v>
      </c>
      <c r="D26" s="124">
        <v>139</v>
      </c>
      <c r="E26" s="124">
        <v>87</v>
      </c>
      <c r="F26" s="124">
        <v>71</v>
      </c>
      <c r="G26" s="124" t="s">
        <v>25</v>
      </c>
      <c r="H26" s="124" t="s">
        <v>25</v>
      </c>
      <c r="I26" s="124">
        <v>102</v>
      </c>
      <c r="J26" s="124">
        <v>66</v>
      </c>
      <c r="K26" s="124">
        <v>55</v>
      </c>
      <c r="L26" s="124" t="s">
        <v>25</v>
      </c>
      <c r="M26" s="124" t="s">
        <v>25</v>
      </c>
      <c r="N26" s="125">
        <v>520</v>
      </c>
    </row>
    <row r="27" spans="1:14" s="110" customFormat="1" ht="9.9" customHeight="1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1:14" s="110" customFormat="1" ht="9.9" customHeight="1" x14ac:dyDescent="0.15">
      <c r="A28" s="110" t="s">
        <v>57</v>
      </c>
      <c r="B28" s="121" t="s">
        <v>25</v>
      </c>
      <c r="C28" s="121">
        <v>3</v>
      </c>
      <c r="D28" s="121">
        <v>9</v>
      </c>
      <c r="E28" s="121">
        <v>13</v>
      </c>
      <c r="F28" s="121">
        <v>10</v>
      </c>
      <c r="G28" s="121">
        <v>40</v>
      </c>
      <c r="H28" s="121">
        <v>27</v>
      </c>
      <c r="I28" s="121">
        <v>34</v>
      </c>
      <c r="J28" s="121">
        <v>42</v>
      </c>
      <c r="K28" s="121">
        <v>2</v>
      </c>
      <c r="L28" s="121" t="s">
        <v>25</v>
      </c>
      <c r="M28" s="121" t="s">
        <v>25</v>
      </c>
      <c r="N28" s="122">
        <v>180</v>
      </c>
    </row>
    <row r="29" spans="1:14" s="110" customFormat="1" ht="9.9" customHeight="1" x14ac:dyDescent="0.15">
      <c r="A29" s="123" t="s">
        <v>58</v>
      </c>
      <c r="B29" s="124" t="s">
        <v>25</v>
      </c>
      <c r="C29" s="124">
        <v>1</v>
      </c>
      <c r="D29" s="124">
        <v>1</v>
      </c>
      <c r="E29" s="124" t="s">
        <v>25</v>
      </c>
      <c r="F29" s="124" t="s">
        <v>25</v>
      </c>
      <c r="G29" s="124" t="s">
        <v>25</v>
      </c>
      <c r="H29" s="124" t="s">
        <v>25</v>
      </c>
      <c r="I29" s="124" t="s">
        <v>25</v>
      </c>
      <c r="J29" s="124" t="s">
        <v>25</v>
      </c>
      <c r="K29" s="124" t="s">
        <v>25</v>
      </c>
      <c r="L29" s="124" t="s">
        <v>25</v>
      </c>
      <c r="M29" s="124" t="s">
        <v>25</v>
      </c>
      <c r="N29" s="125">
        <v>2</v>
      </c>
    </row>
    <row r="30" spans="1:14" s="110" customFormat="1" ht="9.9" customHeight="1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4" s="110" customFormat="1" ht="9.9" customHeight="1" x14ac:dyDescent="0.15">
      <c r="A31" s="4" t="s">
        <v>16</v>
      </c>
      <c r="B31" s="111">
        <f>SUM(B6:B9)</f>
        <v>1105</v>
      </c>
      <c r="C31" s="111">
        <f t="shared" ref="C31:N31" si="0">SUM(C6:C9)</f>
        <v>791</v>
      </c>
      <c r="D31" s="111">
        <f t="shared" si="0"/>
        <v>1097</v>
      </c>
      <c r="E31" s="111">
        <f t="shared" si="0"/>
        <v>1290</v>
      </c>
      <c r="F31" s="111">
        <f t="shared" si="0"/>
        <v>2645</v>
      </c>
      <c r="G31" s="111">
        <f t="shared" si="0"/>
        <v>1706</v>
      </c>
      <c r="H31" s="111">
        <f t="shared" si="0"/>
        <v>1260</v>
      </c>
      <c r="I31" s="111">
        <f t="shared" si="0"/>
        <v>881</v>
      </c>
      <c r="J31" s="111">
        <f t="shared" si="0"/>
        <v>626</v>
      </c>
      <c r="K31" s="111">
        <f t="shared" si="0"/>
        <v>615</v>
      </c>
      <c r="L31" s="111">
        <f t="shared" si="0"/>
        <v>1341</v>
      </c>
      <c r="M31" s="111">
        <f t="shared" si="0"/>
        <v>1031</v>
      </c>
      <c r="N31" s="111">
        <f t="shared" si="0"/>
        <v>14388</v>
      </c>
    </row>
    <row r="32" spans="1:14" s="110" customFormat="1" ht="9.9" customHeight="1" x14ac:dyDescent="0.15">
      <c r="A32" s="4" t="s">
        <v>17</v>
      </c>
      <c r="B32" s="111">
        <f>SUM(B11:B17)</f>
        <v>2</v>
      </c>
      <c r="C32" s="111">
        <f t="shared" ref="C32:N32" si="1">SUM(C11:C17)</f>
        <v>2</v>
      </c>
      <c r="D32" s="111">
        <f t="shared" si="1"/>
        <v>3</v>
      </c>
      <c r="E32" s="111">
        <f t="shared" si="1"/>
        <v>1</v>
      </c>
      <c r="F32" s="111">
        <f t="shared" si="1"/>
        <v>0</v>
      </c>
      <c r="G32" s="111">
        <f t="shared" si="1"/>
        <v>0</v>
      </c>
      <c r="H32" s="111">
        <f t="shared" si="1"/>
        <v>0</v>
      </c>
      <c r="I32" s="111">
        <f t="shared" si="1"/>
        <v>0</v>
      </c>
      <c r="J32" s="111">
        <f t="shared" si="1"/>
        <v>1</v>
      </c>
      <c r="K32" s="111">
        <f t="shared" si="1"/>
        <v>2</v>
      </c>
      <c r="L32" s="111">
        <f t="shared" si="1"/>
        <v>3</v>
      </c>
      <c r="M32" s="111">
        <f t="shared" si="1"/>
        <v>2</v>
      </c>
      <c r="N32" s="111">
        <f t="shared" si="1"/>
        <v>16</v>
      </c>
    </row>
    <row r="33" spans="1:14" s="110" customFormat="1" ht="9.9" customHeight="1" x14ac:dyDescent="0.15">
      <c r="A33" s="4" t="s">
        <v>18</v>
      </c>
      <c r="B33" s="111">
        <f>SUM(B19:B26)</f>
        <v>17</v>
      </c>
      <c r="C33" s="111">
        <f t="shared" ref="C33:N33" si="2">SUM(C19:C26)</f>
        <v>11</v>
      </c>
      <c r="D33" s="111">
        <f t="shared" si="2"/>
        <v>144</v>
      </c>
      <c r="E33" s="111">
        <f t="shared" si="2"/>
        <v>98</v>
      </c>
      <c r="F33" s="111">
        <f t="shared" si="2"/>
        <v>75</v>
      </c>
      <c r="G33" s="111">
        <f t="shared" si="2"/>
        <v>5</v>
      </c>
      <c r="H33" s="111">
        <f t="shared" si="2"/>
        <v>7</v>
      </c>
      <c r="I33" s="111">
        <f t="shared" si="2"/>
        <v>105</v>
      </c>
      <c r="J33" s="111">
        <f t="shared" si="2"/>
        <v>77</v>
      </c>
      <c r="K33" s="111">
        <f t="shared" si="2"/>
        <v>58</v>
      </c>
      <c r="L33" s="111">
        <f t="shared" si="2"/>
        <v>3</v>
      </c>
      <c r="M33" s="111">
        <f t="shared" si="2"/>
        <v>10</v>
      </c>
      <c r="N33" s="111">
        <f t="shared" si="2"/>
        <v>610</v>
      </c>
    </row>
    <row r="34" spans="1:14" s="160" customFormat="1" ht="9.9" customHeight="1" x14ac:dyDescent="0.3">
      <c r="A34" s="4" t="s">
        <v>19</v>
      </c>
      <c r="B34" s="112">
        <v>0</v>
      </c>
      <c r="C34" s="112">
        <v>0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</row>
    <row r="35" spans="1:14" s="160" customFormat="1" ht="9.9" customHeight="1" x14ac:dyDescent="0.3">
      <c r="A35" s="4" t="s">
        <v>20</v>
      </c>
      <c r="B35" s="111">
        <f>SUM(B28:B29)</f>
        <v>0</v>
      </c>
      <c r="C35" s="111">
        <f t="shared" ref="C35:N35" si="3">SUM(C28:C29)</f>
        <v>4</v>
      </c>
      <c r="D35" s="111">
        <f t="shared" si="3"/>
        <v>10</v>
      </c>
      <c r="E35" s="111">
        <f t="shared" si="3"/>
        <v>13</v>
      </c>
      <c r="F35" s="111">
        <f t="shared" si="3"/>
        <v>10</v>
      </c>
      <c r="G35" s="111">
        <f t="shared" si="3"/>
        <v>40</v>
      </c>
      <c r="H35" s="111">
        <f t="shared" si="3"/>
        <v>27</v>
      </c>
      <c r="I35" s="111">
        <f t="shared" si="3"/>
        <v>34</v>
      </c>
      <c r="J35" s="111">
        <f t="shared" si="3"/>
        <v>42</v>
      </c>
      <c r="K35" s="111">
        <f t="shared" si="3"/>
        <v>2</v>
      </c>
      <c r="L35" s="111">
        <f t="shared" si="3"/>
        <v>0</v>
      </c>
      <c r="M35" s="111">
        <f t="shared" si="3"/>
        <v>0</v>
      </c>
      <c r="N35" s="111">
        <f t="shared" si="3"/>
        <v>182</v>
      </c>
    </row>
    <row r="36" spans="1:14" s="146" customFormat="1" ht="12" customHeight="1" x14ac:dyDescent="0.2">
      <c r="A36" s="135" t="s">
        <v>21</v>
      </c>
      <c r="B36" s="118">
        <f>SUM(B31:B35)</f>
        <v>1124</v>
      </c>
      <c r="C36" s="118">
        <f t="shared" ref="C36:N36" si="4">SUM(C31:C35)</f>
        <v>808</v>
      </c>
      <c r="D36" s="118">
        <f t="shared" si="4"/>
        <v>1254</v>
      </c>
      <c r="E36" s="118">
        <f t="shared" si="4"/>
        <v>1402</v>
      </c>
      <c r="F36" s="118">
        <f t="shared" si="4"/>
        <v>2730</v>
      </c>
      <c r="G36" s="118">
        <f t="shared" si="4"/>
        <v>1751</v>
      </c>
      <c r="H36" s="118">
        <f t="shared" si="4"/>
        <v>1294</v>
      </c>
      <c r="I36" s="118">
        <f t="shared" si="4"/>
        <v>1020</v>
      </c>
      <c r="J36" s="118">
        <f t="shared" si="4"/>
        <v>746</v>
      </c>
      <c r="K36" s="118">
        <f t="shared" si="4"/>
        <v>677</v>
      </c>
      <c r="L36" s="118">
        <f t="shared" si="4"/>
        <v>1347</v>
      </c>
      <c r="M36" s="118">
        <f t="shared" si="4"/>
        <v>1043</v>
      </c>
      <c r="N36" s="118">
        <f t="shared" si="4"/>
        <v>15196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68</vt:i4>
      </vt:variant>
      <vt:variant>
        <vt:lpstr>Rangos con nombre</vt:lpstr>
      </vt:variant>
      <vt:variant>
        <vt:i4>74</vt:i4>
      </vt:variant>
    </vt:vector>
  </HeadingPairs>
  <TitlesOfParts>
    <vt:vector size="142" baseType="lpstr">
      <vt:lpstr>XV</vt:lpstr>
      <vt:lpstr>Arica</vt:lpstr>
      <vt:lpstr>I</vt:lpstr>
      <vt:lpstr>Iquique</vt:lpstr>
      <vt:lpstr>II</vt:lpstr>
      <vt:lpstr>Antofagasta</vt:lpstr>
      <vt:lpstr>Mejillones</vt:lpstr>
      <vt:lpstr>Taltal</vt:lpstr>
      <vt:lpstr>Tocopilla</vt:lpstr>
      <vt:lpstr>III</vt:lpstr>
      <vt:lpstr>Caldera</vt:lpstr>
      <vt:lpstr>Chañaral</vt:lpstr>
      <vt:lpstr>Huasco</vt:lpstr>
      <vt:lpstr>IV</vt:lpstr>
      <vt:lpstr>Coquimbo</vt:lpstr>
      <vt:lpstr>Los Vilos</vt:lpstr>
      <vt:lpstr>Tongoy</vt:lpstr>
      <vt:lpstr>V</vt:lpstr>
      <vt:lpstr>Quintero</vt:lpstr>
      <vt:lpstr>San Antonio</vt:lpstr>
      <vt:lpstr>Valparaiso</vt:lpstr>
      <vt:lpstr>TRANSPORTADORAS V</vt:lpstr>
      <vt:lpstr>VI</vt:lpstr>
      <vt:lpstr>Pichilemu</vt:lpstr>
      <vt:lpstr>VII</vt:lpstr>
      <vt:lpstr>Constitución</vt:lpstr>
      <vt:lpstr>Pelluhue</vt:lpstr>
      <vt:lpstr>XVI</vt:lpstr>
      <vt:lpstr>Cobquecura</vt:lpstr>
      <vt:lpstr>VIII</vt:lpstr>
      <vt:lpstr>Talcahuano</vt:lpstr>
      <vt:lpstr>Coronel</vt:lpstr>
      <vt:lpstr>Lebu</vt:lpstr>
      <vt:lpstr>Lota</vt:lpstr>
      <vt:lpstr>Lirquen</vt:lpstr>
      <vt:lpstr>San Vicente</vt:lpstr>
      <vt:lpstr>Tome</vt:lpstr>
      <vt:lpstr>IX</vt:lpstr>
      <vt:lpstr>Puerto Saavedra</vt:lpstr>
      <vt:lpstr>XIV</vt:lpstr>
      <vt:lpstr>Corral</vt:lpstr>
      <vt:lpstr>Valdivia</vt:lpstr>
      <vt:lpstr>Transportadoras XIV</vt:lpstr>
      <vt:lpstr>X</vt:lpstr>
      <vt:lpstr>Ancud</vt:lpstr>
      <vt:lpstr>Calbuco</vt:lpstr>
      <vt:lpstr>Castro</vt:lpstr>
      <vt:lpstr>Osorno</vt:lpstr>
      <vt:lpstr>Palena</vt:lpstr>
      <vt:lpstr>Pto. Montt</vt:lpstr>
      <vt:lpstr>Quellón</vt:lpstr>
      <vt:lpstr>Quemchi</vt:lpstr>
      <vt:lpstr>Maullín</vt:lpstr>
      <vt:lpstr>Transportadoras X</vt:lpstr>
      <vt:lpstr>XI</vt:lpstr>
      <vt:lpstr>Aysen</vt:lpstr>
      <vt:lpstr>Chacabuco</vt:lpstr>
      <vt:lpstr>Cisnes</vt:lpstr>
      <vt:lpstr>Melinka</vt:lpstr>
      <vt:lpstr>Guaitecas</vt:lpstr>
      <vt:lpstr>Pto. Aguirre</vt:lpstr>
      <vt:lpstr>Transportadoras XI</vt:lpstr>
      <vt:lpstr>XII</vt:lpstr>
      <vt:lpstr>Porvenir</vt:lpstr>
      <vt:lpstr>Pto. Natales</vt:lpstr>
      <vt:lpstr>Pto. Williams</vt:lpstr>
      <vt:lpstr>Pta. Arenas</vt:lpstr>
      <vt:lpstr>Transportadoras XII</vt:lpstr>
      <vt:lpstr>Ancud!Área_de_impresión</vt:lpstr>
      <vt:lpstr>Antofagasta!Área_de_impresión</vt:lpstr>
      <vt:lpstr>Arica!Área_de_impresión</vt:lpstr>
      <vt:lpstr>Aysen!Área_de_impresión</vt:lpstr>
      <vt:lpstr>Calbuco!Área_de_impresión</vt:lpstr>
      <vt:lpstr>Caldera!Área_de_impresión</vt:lpstr>
      <vt:lpstr>Castro!Área_de_impresión</vt:lpstr>
      <vt:lpstr>Chacabuco!Área_de_impresión</vt:lpstr>
      <vt:lpstr>Chañaral!Área_de_impresión</vt:lpstr>
      <vt:lpstr>Cisnes!Área_de_impresión</vt:lpstr>
      <vt:lpstr>Cobquecura!Área_de_impresión</vt:lpstr>
      <vt:lpstr>Constitución!Área_de_impresión</vt:lpstr>
      <vt:lpstr>Coquimbo!Área_de_impresión</vt:lpstr>
      <vt:lpstr>Coronel!Área_de_impresión</vt:lpstr>
      <vt:lpstr>Corral!Área_de_impresión</vt:lpstr>
      <vt:lpstr>Guaitecas!Área_de_impresión</vt:lpstr>
      <vt:lpstr>Huasco!Área_de_impresión</vt:lpstr>
      <vt:lpstr>I!Área_de_impresión</vt:lpstr>
      <vt:lpstr>II!Área_de_impresión</vt:lpstr>
      <vt:lpstr>III!Área_de_impresión</vt:lpstr>
      <vt:lpstr>Iquique!Área_de_impresión</vt:lpstr>
      <vt:lpstr>IV!Área_de_impresión</vt:lpstr>
      <vt:lpstr>IX!Área_de_impresión</vt:lpstr>
      <vt:lpstr>Lebu!Área_de_impresión</vt:lpstr>
      <vt:lpstr>Lirquen!Área_de_impresión</vt:lpstr>
      <vt:lpstr>'Los Vilos'!Área_de_impresión</vt:lpstr>
      <vt:lpstr>Lota!Área_de_impresión</vt:lpstr>
      <vt:lpstr>Maullín!Área_de_impresión</vt:lpstr>
      <vt:lpstr>Mejillones!Área_de_impresión</vt:lpstr>
      <vt:lpstr>Melinka!Área_de_impresión</vt:lpstr>
      <vt:lpstr>Osorno!Área_de_impresión</vt:lpstr>
      <vt:lpstr>Palena!Área_de_impresión</vt:lpstr>
      <vt:lpstr>Pelluhue!Área_de_impresión</vt:lpstr>
      <vt:lpstr>Pichilemu!Área_de_impresión</vt:lpstr>
      <vt:lpstr>Porvenir!Área_de_impresión</vt:lpstr>
      <vt:lpstr>'Pta. Arenas'!Área_de_impresión</vt:lpstr>
      <vt:lpstr>'Pto. Aguirre'!Área_de_impresión</vt:lpstr>
      <vt:lpstr>'Pto. Montt'!Área_de_impresión</vt:lpstr>
      <vt:lpstr>'Pto. Natales'!Área_de_impresión</vt:lpstr>
      <vt:lpstr>'Pto. Williams'!Área_de_impresión</vt:lpstr>
      <vt:lpstr>'Puerto Saavedra'!Área_de_impresión</vt:lpstr>
      <vt:lpstr>Quellón!Área_de_impresión</vt:lpstr>
      <vt:lpstr>Quemchi!Área_de_impresión</vt:lpstr>
      <vt:lpstr>Quintero!Área_de_impresión</vt:lpstr>
      <vt:lpstr>'San Antonio'!Área_de_impresión</vt:lpstr>
      <vt:lpstr>'San Vicente'!Área_de_impresión</vt:lpstr>
      <vt:lpstr>Talcahuano!Área_de_impresión</vt:lpstr>
      <vt:lpstr>Taltal!Área_de_impresión</vt:lpstr>
      <vt:lpstr>Tocopilla!Área_de_impresión</vt:lpstr>
      <vt:lpstr>Tome!Área_de_impresión</vt:lpstr>
      <vt:lpstr>Tongoy!Área_de_impresión</vt:lpstr>
      <vt:lpstr>'TRANSPORTADORAS V'!Área_de_impresión</vt:lpstr>
      <vt:lpstr>'Transportadoras X'!Área_de_impresión</vt:lpstr>
      <vt:lpstr>'Transportadoras XI'!Área_de_impresión</vt:lpstr>
      <vt:lpstr>'Transportadoras XIV'!Área_de_impresión</vt:lpstr>
      <vt:lpstr>V!Área_de_impresión</vt:lpstr>
      <vt:lpstr>Valdivia!Área_de_impresión</vt:lpstr>
      <vt:lpstr>Valparaiso!Área_de_impresión</vt:lpstr>
      <vt:lpstr>VI!Área_de_impresión</vt:lpstr>
      <vt:lpstr>VII!Área_de_impresión</vt:lpstr>
      <vt:lpstr>VIII!Área_de_impresión</vt:lpstr>
      <vt:lpstr>X!Área_de_impresión</vt:lpstr>
      <vt:lpstr>XI!Área_de_impresión</vt:lpstr>
      <vt:lpstr>XII!Área_de_impresión</vt:lpstr>
      <vt:lpstr>XIV!Área_de_impresión</vt:lpstr>
      <vt:lpstr>XV!Área_de_impresión</vt:lpstr>
      <vt:lpstr>XVI!Área_de_impresión</vt:lpstr>
      <vt:lpstr>Castro!Títulos_a_imprimir</vt:lpstr>
      <vt:lpstr>III!Títulos_a_imprimir</vt:lpstr>
      <vt:lpstr>IV!Títulos_a_imprimir</vt:lpstr>
      <vt:lpstr>Talcahuano!Títulos_a_imprimir</vt:lpstr>
      <vt:lpstr>V!Títulos_a_imprimir</vt:lpstr>
      <vt:lpstr>VIII!Títulos_a_imprimir</vt:lpstr>
      <vt:lpstr>X!Títulos_a_imprimir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2020-07-13T19:36:53Z</cp:lastPrinted>
  <dcterms:created xsi:type="dcterms:W3CDTF">2016-12-14T13:20:51Z</dcterms:created>
  <dcterms:modified xsi:type="dcterms:W3CDTF">2020-07-13T19:37:05Z</dcterms:modified>
</cp:coreProperties>
</file>