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9200" windowHeight="11592" tabRatio="888"/>
  </bookViews>
  <sheets>
    <sheet name="XV" sheetId="319" r:id="rId1"/>
    <sheet name="Arica" sheetId="320" r:id="rId2"/>
    <sheet name="I" sheetId="321" r:id="rId3"/>
    <sheet name="Iquique" sheetId="322" r:id="rId4"/>
    <sheet name="II" sheetId="323" r:id="rId5"/>
    <sheet name="Antofagasta" sheetId="324" r:id="rId6"/>
    <sheet name="Mejillones" sheetId="325" r:id="rId7"/>
    <sheet name="Taltal" sheetId="326" r:id="rId8"/>
    <sheet name="Tocopilla" sheetId="327" r:id="rId9"/>
    <sheet name="III" sheetId="328" r:id="rId10"/>
    <sheet name="Caldera" sheetId="329" r:id="rId11"/>
    <sheet name="Chañaral" sheetId="330" r:id="rId12"/>
    <sheet name="Huasco" sheetId="331" r:id="rId13"/>
    <sheet name="IV" sheetId="332" r:id="rId14"/>
    <sheet name="Coquimbo" sheetId="333" r:id="rId15"/>
    <sheet name="Los Vilos" sheetId="334" r:id="rId16"/>
    <sheet name="Tongoy" sheetId="335" r:id="rId17"/>
    <sheet name="V" sheetId="336" r:id="rId18"/>
    <sheet name="Quintero" sheetId="337" r:id="rId19"/>
    <sheet name="San Antonio" sheetId="338" r:id="rId20"/>
    <sheet name="Valparaíso" sheetId="339" r:id="rId21"/>
    <sheet name="La Ligua" sheetId="340" r:id="rId22"/>
    <sheet name="VI" sheetId="341" r:id="rId23"/>
    <sheet name="Pichilemu" sheetId="342" r:id="rId24"/>
    <sheet name="VII" sheetId="343" r:id="rId25"/>
    <sheet name="Constitución" sheetId="344" r:id="rId26"/>
    <sheet name="Pelluhue" sheetId="345" r:id="rId27"/>
    <sheet name="Iloca" sheetId="346" r:id="rId28"/>
    <sheet name="XVI" sheetId="347" r:id="rId29"/>
    <sheet name="Cobquecura" sheetId="348" r:id="rId30"/>
    <sheet name="VIII" sheetId="349" r:id="rId31"/>
    <sheet name="Talcahuano" sheetId="350" r:id="rId32"/>
    <sheet name="Coronel" sheetId="351" r:id="rId33"/>
    <sheet name="Lebu" sheetId="352" r:id="rId34"/>
    <sheet name="Lota" sheetId="353" r:id="rId35"/>
    <sheet name="Lirquen" sheetId="354" r:id="rId36"/>
    <sheet name="San Vicente" sheetId="355" r:id="rId37"/>
    <sheet name="Tome" sheetId="356" r:id="rId38"/>
    <sheet name="IX" sheetId="357" r:id="rId39"/>
    <sheet name="Puerto Saavedra" sheetId="358" r:id="rId40"/>
    <sheet name="Queule" sheetId="359" r:id="rId41"/>
    <sheet name="XIV" sheetId="360" r:id="rId42"/>
    <sheet name="Corral" sheetId="361" r:id="rId43"/>
    <sheet name="Valdivia" sheetId="362" r:id="rId44"/>
    <sheet name="Transportadoras XIV" sheetId="363" r:id="rId45"/>
    <sheet name="X" sheetId="364" r:id="rId46"/>
    <sheet name="Ancud" sheetId="365" r:id="rId47"/>
    <sheet name="Calbuco" sheetId="366" r:id="rId48"/>
    <sheet name="Castro" sheetId="367" r:id="rId49"/>
    <sheet name="Osorno" sheetId="368" r:id="rId50"/>
    <sheet name="Palena" sheetId="369" r:id="rId51"/>
    <sheet name="Puerto  Montt" sheetId="370" r:id="rId52"/>
    <sheet name="Quellón" sheetId="371" r:id="rId53"/>
    <sheet name="Queilen" sheetId="376" r:id="rId54"/>
    <sheet name="Quemchi" sheetId="372" r:id="rId55"/>
    <sheet name="Maullin" sheetId="373" r:id="rId56"/>
    <sheet name="Transportadoras X" sheetId="374" r:id="rId57"/>
    <sheet name="XI" sheetId="375" r:id="rId58"/>
    <sheet name="Aysen" sheetId="377" r:id="rId59"/>
    <sheet name="Chacabuco" sheetId="378" r:id="rId60"/>
    <sheet name="Cisnes" sheetId="379" r:id="rId61"/>
    <sheet name="Melinka" sheetId="380" r:id="rId62"/>
    <sheet name="Guaitecas" sheetId="381" r:id="rId63"/>
    <sheet name="Transportadoras XI" sheetId="383" r:id="rId64"/>
    <sheet name="XII" sheetId="384" r:id="rId65"/>
    <sheet name="Porvenir" sheetId="385" r:id="rId66"/>
    <sheet name="Puerto Natales" sheetId="387" r:id="rId67"/>
    <sheet name="Puerto Williams" sheetId="388" r:id="rId68"/>
    <sheet name="Punta Arenas" sheetId="389" r:id="rId69"/>
    <sheet name="Transportadoras XII" sheetId="390" r:id="rId70"/>
  </sheets>
  <definedNames>
    <definedName name="_xlnm.Print_Area" localSheetId="46">Ancud!$A$1:$N$58</definedName>
    <definedName name="_xlnm.Print_Area" localSheetId="5">Antofagasta!$A$1:$N$32</definedName>
    <definedName name="_xlnm.Print_Area" localSheetId="1">Arica!$A$1:$N$37</definedName>
    <definedName name="_xlnm.Print_Area" localSheetId="58">Aysen!$A$1:$N$36</definedName>
    <definedName name="_xlnm.Print_Area" localSheetId="47">Calbuco!$A$1:$N$48</definedName>
    <definedName name="_xlnm.Print_Area" localSheetId="10">Caldera!$A$1:$N$47</definedName>
    <definedName name="_xlnm.Print_Area" localSheetId="48">Castro!$A$1:$N$51</definedName>
    <definedName name="_xlnm.Print_Area" localSheetId="59">Chacabuco!$A$1:$N$23</definedName>
    <definedName name="_xlnm.Print_Area" localSheetId="11">Chañaral!$A$1:$N$29</definedName>
    <definedName name="_xlnm.Print_Area" localSheetId="60">Cisnes!$A$1:$N$29</definedName>
    <definedName name="_xlnm.Print_Area" localSheetId="29">Cobquecura!$A$1:$N$27</definedName>
    <definedName name="_xlnm.Print_Area" localSheetId="25">Constitución!$A$1:$N$44</definedName>
    <definedName name="_xlnm.Print_Area" localSheetId="14">Coquimbo!$A$1:$N$61</definedName>
    <definedName name="_xlnm.Print_Area" localSheetId="32">Coronel!$A$1:$N$69</definedName>
    <definedName name="_xlnm.Print_Area" localSheetId="42">Corral!$A$1:$N$37</definedName>
    <definedName name="_xlnm.Print_Area" localSheetId="62">Guaitecas!$A$1:$N$19</definedName>
    <definedName name="_xlnm.Print_Area" localSheetId="12">Huasco!$A$1:$N$31</definedName>
    <definedName name="_xlnm.Print_Area" localSheetId="2">I!$A$1:$N$47</definedName>
    <definedName name="_xlnm.Print_Area" localSheetId="4">II!$A$1:$N$46</definedName>
    <definedName name="_xlnm.Print_Area" localSheetId="9">III!$A$1:$N$55</definedName>
    <definedName name="_xlnm.Print_Area" localSheetId="27">Iloca!$A$1:$N$37</definedName>
    <definedName name="_xlnm.Print_Area" localSheetId="13">IV!$A$1:$N$72</definedName>
    <definedName name="_xlnm.Print_Area" localSheetId="38">IX!$A$1:$N$39</definedName>
    <definedName name="_xlnm.Print_Area" localSheetId="21">'La Ligua'!$A$1:$N$22</definedName>
    <definedName name="_xlnm.Print_Area" localSheetId="33">Lebu!$A$1:$N$53</definedName>
    <definedName name="_xlnm.Print_Area" localSheetId="35">Lirquen!$A$1:$N$21</definedName>
    <definedName name="_xlnm.Print_Area" localSheetId="15">'Los Vilos'!$A$1:$N$37</definedName>
    <definedName name="_xlnm.Print_Area" localSheetId="55">Maullin!$A$1:$N$41</definedName>
    <definedName name="_xlnm.Print_Area" localSheetId="6">Mejillones!$A$1:$N$31</definedName>
    <definedName name="_xlnm.Print_Area" localSheetId="61">Melinka!$A$1:$N$22</definedName>
    <definedName name="_xlnm.Print_Area" localSheetId="49">Osorno!$A$1:$N$25</definedName>
    <definedName name="_xlnm.Print_Area" localSheetId="26">Pelluhue!$A$1:$N$35</definedName>
    <definedName name="_xlnm.Print_Area" localSheetId="23">Pichilemu!$A$1:$N$36</definedName>
    <definedName name="_xlnm.Print_Area" localSheetId="65">Porvenir!$A$1:$N$18</definedName>
    <definedName name="_xlnm.Print_Area" localSheetId="51">'Puerto  Montt'!$A$1:$N$45</definedName>
    <definedName name="_xlnm.Print_Area" localSheetId="66">'Puerto Natales'!$A$1:$N$24</definedName>
    <definedName name="_xlnm.Print_Area" localSheetId="39">'Puerto Saavedra'!$A$1:$N$25</definedName>
    <definedName name="_xlnm.Print_Area" localSheetId="67">'Puerto Williams'!$A$1:$N$15</definedName>
    <definedName name="_xlnm.Print_Area" localSheetId="68">'Punta Arenas'!$A$1:$N$24</definedName>
    <definedName name="_xlnm.Print_Area" localSheetId="53">Queilen!$A$1:$N$32</definedName>
    <definedName name="_xlnm.Print_Area" localSheetId="52">Quellón!$A$1:$N$39</definedName>
    <definedName name="_xlnm.Print_Area" localSheetId="54">Quemchi!$A$1:$N$22</definedName>
    <definedName name="_xlnm.Print_Area" localSheetId="40">Queule!$A$1:$N$29</definedName>
    <definedName name="_xlnm.Print_Area" localSheetId="18">Quintero!$A$1:$N$55</definedName>
    <definedName name="_xlnm.Print_Area" localSheetId="19">'San Antonio'!$A$1:$N$58</definedName>
    <definedName name="_xlnm.Print_Area" localSheetId="31">Talcahuano!$A$1:$N$56</definedName>
    <definedName name="_xlnm.Print_Area" localSheetId="7">Taltal!$A$1:$N$30</definedName>
    <definedName name="_xlnm.Print_Area" localSheetId="8">Tocopilla!$A$1:$N$31</definedName>
    <definedName name="_xlnm.Print_Area" localSheetId="37">Tome!$A$1:$N$55</definedName>
    <definedName name="_xlnm.Print_Area" localSheetId="16">Tongoy!$A$1:$N$36</definedName>
    <definedName name="_xlnm.Print_Area" localSheetId="56">'Transportadoras X'!$A$1:$N$23</definedName>
    <definedName name="_xlnm.Print_Area" localSheetId="63">'Transportadoras XI'!$A$1:$N$19</definedName>
    <definedName name="_xlnm.Print_Area" localSheetId="69">'Transportadoras XII'!$A$1:$N$17</definedName>
    <definedName name="_xlnm.Print_Area" localSheetId="44">'Transportadoras XIV'!$A$1:$N$20</definedName>
    <definedName name="_xlnm.Print_Area" localSheetId="17">V!$A$1:$N$86</definedName>
    <definedName name="_xlnm.Print_Area" localSheetId="43">Valdivia!$A$1:$N$48</definedName>
    <definedName name="_xlnm.Print_Area" localSheetId="20">Valparaíso!$A$1:$N$51</definedName>
    <definedName name="_xlnm.Print_Area" localSheetId="22">VI!$A$1:$N$36</definedName>
    <definedName name="_xlnm.Print_Area" localSheetId="24">VII!$A$1:$N$55</definedName>
    <definedName name="_xlnm.Print_Area" localSheetId="30">VIII!$A$1:$N$101</definedName>
    <definedName name="_xlnm.Print_Area" localSheetId="45">X!$A$1:$N$78</definedName>
    <definedName name="_xlnm.Print_Area" localSheetId="57">XI!$A$1:$N$52</definedName>
    <definedName name="_xlnm.Print_Area" localSheetId="64">XII!$A$1:$N$27</definedName>
    <definedName name="_xlnm.Print_Area" localSheetId="41">XIV!$A$1:$N$58</definedName>
    <definedName name="_xlnm.Print_Area" localSheetId="0">XV!$A$1:$N$37</definedName>
    <definedName name="_xlnm.Print_Area" localSheetId="28">XVI!$A$1:$N$27</definedName>
    <definedName name="_xlnm.Print_Titles" localSheetId="17">V!$1:$6</definedName>
    <definedName name="_xlnm.Print_Titles" localSheetId="30">VIII!$1:$5</definedName>
  </definedNames>
  <calcPr calcId="145621"/>
</workbook>
</file>

<file path=xl/calcChain.xml><?xml version="1.0" encoding="utf-8"?>
<calcChain xmlns="http://schemas.openxmlformats.org/spreadsheetml/2006/main">
  <c r="F17" i="390" l="1"/>
  <c r="L17" i="390"/>
  <c r="N17" i="390"/>
  <c r="C16" i="390"/>
  <c r="D16" i="390"/>
  <c r="E16" i="390"/>
  <c r="F16" i="390"/>
  <c r="G16" i="390"/>
  <c r="H16" i="390"/>
  <c r="I16" i="390"/>
  <c r="J16" i="390"/>
  <c r="K16" i="390"/>
  <c r="K17" i="390" s="1"/>
  <c r="L16" i="390"/>
  <c r="M16" i="390"/>
  <c r="N16" i="390"/>
  <c r="B16" i="390"/>
  <c r="C15" i="390"/>
  <c r="D15" i="390"/>
  <c r="E15" i="390"/>
  <c r="F15" i="390"/>
  <c r="G15" i="390"/>
  <c r="H15" i="390"/>
  <c r="I15" i="390"/>
  <c r="J15" i="390"/>
  <c r="K15" i="390"/>
  <c r="L15" i="390"/>
  <c r="M15" i="390"/>
  <c r="N15" i="390"/>
  <c r="B15" i="390"/>
  <c r="C14" i="390"/>
  <c r="D14" i="390"/>
  <c r="E14" i="390"/>
  <c r="F14" i="390"/>
  <c r="G14" i="390"/>
  <c r="H14" i="390"/>
  <c r="I14" i="390"/>
  <c r="J14" i="390"/>
  <c r="K14" i="390"/>
  <c r="L14" i="390"/>
  <c r="M14" i="390"/>
  <c r="N14" i="390"/>
  <c r="B14" i="390"/>
  <c r="B17" i="390" s="1"/>
  <c r="C12" i="390"/>
  <c r="C17" i="390" s="1"/>
  <c r="D12" i="390"/>
  <c r="D17" i="390" s="1"/>
  <c r="E12" i="390"/>
  <c r="E17" i="390" s="1"/>
  <c r="F12" i="390"/>
  <c r="G12" i="390"/>
  <c r="G17" i="390" s="1"/>
  <c r="H12" i="390"/>
  <c r="H17" i="390" s="1"/>
  <c r="I12" i="390"/>
  <c r="I17" i="390" s="1"/>
  <c r="J12" i="390"/>
  <c r="J17" i="390" s="1"/>
  <c r="K12" i="390"/>
  <c r="L12" i="390"/>
  <c r="M12" i="390"/>
  <c r="M17" i="390" s="1"/>
  <c r="N12" i="390"/>
  <c r="B12" i="390"/>
  <c r="E24" i="389" l="1"/>
  <c r="F24" i="389"/>
  <c r="K24" i="389"/>
  <c r="L24" i="389"/>
  <c r="N24" i="389"/>
  <c r="C23" i="389"/>
  <c r="D23" i="389"/>
  <c r="E23" i="389"/>
  <c r="F23" i="389"/>
  <c r="G23" i="389"/>
  <c r="H23" i="389"/>
  <c r="I23" i="389"/>
  <c r="J23" i="389"/>
  <c r="K23" i="389"/>
  <c r="L23" i="389"/>
  <c r="M23" i="389"/>
  <c r="N23" i="389"/>
  <c r="B23" i="389"/>
  <c r="C22" i="389"/>
  <c r="C24" i="389" s="1"/>
  <c r="D22" i="389"/>
  <c r="D24" i="389" s="1"/>
  <c r="E22" i="389"/>
  <c r="F22" i="389"/>
  <c r="G22" i="389"/>
  <c r="H22" i="389"/>
  <c r="I22" i="389"/>
  <c r="J22" i="389"/>
  <c r="J24" i="389" s="1"/>
  <c r="K22" i="389"/>
  <c r="L22" i="389"/>
  <c r="M22" i="389"/>
  <c r="N22" i="389"/>
  <c r="B22" i="389"/>
  <c r="C21" i="389"/>
  <c r="D21" i="389"/>
  <c r="E21" i="389"/>
  <c r="F21" i="389"/>
  <c r="G21" i="389"/>
  <c r="H21" i="389"/>
  <c r="I21" i="389"/>
  <c r="I24" i="389" s="1"/>
  <c r="J21" i="389"/>
  <c r="K21" i="389"/>
  <c r="L21" i="389"/>
  <c r="M21" i="389"/>
  <c r="N21" i="389"/>
  <c r="B21" i="389"/>
  <c r="B24" i="389" s="1"/>
  <c r="C20" i="389"/>
  <c r="D20" i="389"/>
  <c r="E20" i="389"/>
  <c r="F20" i="389"/>
  <c r="G20" i="389"/>
  <c r="H20" i="389"/>
  <c r="H24" i="389" s="1"/>
  <c r="I20" i="389"/>
  <c r="J20" i="389"/>
  <c r="K20" i="389"/>
  <c r="L20" i="389"/>
  <c r="M20" i="389"/>
  <c r="M24" i="389" s="1"/>
  <c r="N20" i="389"/>
  <c r="B20" i="389"/>
  <c r="C19" i="389"/>
  <c r="D19" i="389"/>
  <c r="E19" i="389"/>
  <c r="F19" i="389"/>
  <c r="G19" i="389"/>
  <c r="G24" i="389" s="1"/>
  <c r="H19" i="389"/>
  <c r="I19" i="389"/>
  <c r="J19" i="389"/>
  <c r="K19" i="389"/>
  <c r="L19" i="389"/>
  <c r="M19" i="389"/>
  <c r="N19" i="389"/>
  <c r="B19" i="389"/>
  <c r="F15" i="388" l="1"/>
  <c r="K15" i="388"/>
  <c r="L15" i="388"/>
  <c r="N15" i="388"/>
  <c r="C13" i="388"/>
  <c r="C15" i="388" s="1"/>
  <c r="D13" i="388"/>
  <c r="D15" i="388" s="1"/>
  <c r="E13" i="388"/>
  <c r="E15" i="388" s="1"/>
  <c r="F13" i="388"/>
  <c r="G13" i="388"/>
  <c r="H13" i="388"/>
  <c r="I13" i="388"/>
  <c r="J13" i="388"/>
  <c r="K13" i="388"/>
  <c r="L13" i="388"/>
  <c r="M13" i="388"/>
  <c r="N13" i="388"/>
  <c r="B13" i="388"/>
  <c r="B15" i="388" s="1"/>
  <c r="C11" i="388"/>
  <c r="D11" i="388"/>
  <c r="E11" i="388"/>
  <c r="F11" i="388"/>
  <c r="G11" i="388"/>
  <c r="G15" i="388" s="1"/>
  <c r="H11" i="388"/>
  <c r="H15" i="388" s="1"/>
  <c r="I11" i="388"/>
  <c r="I15" i="388" s="1"/>
  <c r="J11" i="388"/>
  <c r="J15" i="388" s="1"/>
  <c r="K11" i="388"/>
  <c r="L11" i="388"/>
  <c r="M11" i="388"/>
  <c r="M15" i="388" s="1"/>
  <c r="N11" i="388"/>
  <c r="B11" i="388"/>
  <c r="E24" i="387" l="1"/>
  <c r="F24" i="387"/>
  <c r="J24" i="387"/>
  <c r="K24" i="387"/>
  <c r="L24" i="387"/>
  <c r="N24" i="387"/>
  <c r="C23" i="387"/>
  <c r="D23" i="387"/>
  <c r="E23" i="387"/>
  <c r="F23" i="387"/>
  <c r="G23" i="387"/>
  <c r="H23" i="387"/>
  <c r="I23" i="387"/>
  <c r="J23" i="387"/>
  <c r="K23" i="387"/>
  <c r="L23" i="387"/>
  <c r="M23" i="387"/>
  <c r="N23" i="387"/>
  <c r="B23" i="387"/>
  <c r="C22" i="387"/>
  <c r="D22" i="387"/>
  <c r="D24" i="387" s="1"/>
  <c r="E22" i="387"/>
  <c r="F22" i="387"/>
  <c r="G22" i="387"/>
  <c r="H22" i="387"/>
  <c r="I22" i="387"/>
  <c r="J22" i="387"/>
  <c r="K22" i="387"/>
  <c r="L22" i="387"/>
  <c r="M22" i="387"/>
  <c r="N22" i="387"/>
  <c r="B22" i="387"/>
  <c r="C21" i="387"/>
  <c r="C24" i="387" s="1"/>
  <c r="D21" i="387"/>
  <c r="E21" i="387"/>
  <c r="F21" i="387"/>
  <c r="G21" i="387"/>
  <c r="H21" i="387"/>
  <c r="I21" i="387"/>
  <c r="I24" i="387" s="1"/>
  <c r="J21" i="387"/>
  <c r="K21" i="387"/>
  <c r="L21" i="387"/>
  <c r="M21" i="387"/>
  <c r="N21" i="387"/>
  <c r="B21" i="387"/>
  <c r="B24" i="387" s="1"/>
  <c r="C20" i="387"/>
  <c r="D20" i="387"/>
  <c r="E20" i="387"/>
  <c r="F20" i="387"/>
  <c r="G20" i="387"/>
  <c r="H20" i="387"/>
  <c r="H24" i="387" s="1"/>
  <c r="I20" i="387"/>
  <c r="J20" i="387"/>
  <c r="K20" i="387"/>
  <c r="L20" i="387"/>
  <c r="M20" i="387"/>
  <c r="M24" i="387" s="1"/>
  <c r="N20" i="387"/>
  <c r="B20" i="387"/>
  <c r="C19" i="387"/>
  <c r="D19" i="387"/>
  <c r="E19" i="387"/>
  <c r="F19" i="387"/>
  <c r="G19" i="387"/>
  <c r="G24" i="387" s="1"/>
  <c r="H19" i="387"/>
  <c r="I19" i="387"/>
  <c r="J19" i="387"/>
  <c r="K19" i="387"/>
  <c r="L19" i="387"/>
  <c r="M19" i="387"/>
  <c r="N19" i="387"/>
  <c r="B19" i="387"/>
  <c r="F18" i="385" l="1"/>
  <c r="G18" i="385"/>
  <c r="M18" i="385"/>
  <c r="N18" i="385"/>
  <c r="C17" i="385"/>
  <c r="D17" i="385"/>
  <c r="E17" i="385"/>
  <c r="F17" i="385"/>
  <c r="G17" i="385"/>
  <c r="H17" i="385"/>
  <c r="I17" i="385"/>
  <c r="J17" i="385"/>
  <c r="K17" i="385"/>
  <c r="K18" i="385" s="1"/>
  <c r="L17" i="385"/>
  <c r="L18" i="385" s="1"/>
  <c r="M17" i="385"/>
  <c r="N17" i="385"/>
  <c r="B17" i="385"/>
  <c r="C16" i="385"/>
  <c r="D16" i="385"/>
  <c r="E16" i="385"/>
  <c r="E18" i="385" s="1"/>
  <c r="F16" i="385"/>
  <c r="G16" i="385"/>
  <c r="H16" i="385"/>
  <c r="I16" i="385"/>
  <c r="J16" i="385"/>
  <c r="K16" i="385"/>
  <c r="L16" i="385"/>
  <c r="M16" i="385"/>
  <c r="N16" i="385"/>
  <c r="B16" i="385"/>
  <c r="C14" i="385"/>
  <c r="C18" i="385" s="1"/>
  <c r="D14" i="385"/>
  <c r="D18" i="385" s="1"/>
  <c r="E14" i="385"/>
  <c r="F14" i="385"/>
  <c r="G14" i="385"/>
  <c r="H14" i="385"/>
  <c r="I14" i="385"/>
  <c r="J14" i="385"/>
  <c r="J18" i="385" s="1"/>
  <c r="K14" i="385"/>
  <c r="L14" i="385"/>
  <c r="M14" i="385"/>
  <c r="N14" i="385"/>
  <c r="B14" i="385"/>
  <c r="B18" i="385" s="1"/>
  <c r="C13" i="385"/>
  <c r="D13" i="385"/>
  <c r="E13" i="385"/>
  <c r="F13" i="385"/>
  <c r="G13" i="385"/>
  <c r="H13" i="385"/>
  <c r="H18" i="385" s="1"/>
  <c r="I13" i="385"/>
  <c r="I18" i="385" s="1"/>
  <c r="J13" i="385"/>
  <c r="K13" i="385"/>
  <c r="L13" i="385"/>
  <c r="M13" i="385"/>
  <c r="N13" i="385"/>
  <c r="B13" i="385"/>
  <c r="F27" i="384" l="1"/>
  <c r="J27" i="384"/>
  <c r="K27" i="384"/>
  <c r="N27" i="384"/>
  <c r="C26" i="384"/>
  <c r="D26" i="384"/>
  <c r="E26" i="384"/>
  <c r="F26" i="384"/>
  <c r="G26" i="384"/>
  <c r="H26" i="384"/>
  <c r="I26" i="384"/>
  <c r="J26" i="384"/>
  <c r="K26" i="384"/>
  <c r="L26" i="384"/>
  <c r="L27" i="384" s="1"/>
  <c r="M26" i="384"/>
  <c r="N26" i="384"/>
  <c r="B26" i="384"/>
  <c r="C25" i="384"/>
  <c r="D25" i="384"/>
  <c r="D27" i="384" s="1"/>
  <c r="E25" i="384"/>
  <c r="E27" i="384" s="1"/>
  <c r="F25" i="384"/>
  <c r="G25" i="384"/>
  <c r="H25" i="384"/>
  <c r="I25" i="384"/>
  <c r="J25" i="384"/>
  <c r="K25" i="384"/>
  <c r="L25" i="384"/>
  <c r="M25" i="384"/>
  <c r="N25" i="384"/>
  <c r="B25" i="384"/>
  <c r="C24" i="384"/>
  <c r="C27" i="384" s="1"/>
  <c r="D24" i="384"/>
  <c r="E24" i="384"/>
  <c r="F24" i="384"/>
  <c r="G24" i="384"/>
  <c r="H24" i="384"/>
  <c r="I24" i="384"/>
  <c r="I27" i="384" s="1"/>
  <c r="J24" i="384"/>
  <c r="K24" i="384"/>
  <c r="L24" i="384"/>
  <c r="M24" i="384"/>
  <c r="N24" i="384"/>
  <c r="B24" i="384"/>
  <c r="B27" i="384" s="1"/>
  <c r="C23" i="384"/>
  <c r="D23" i="384"/>
  <c r="E23" i="384"/>
  <c r="F23" i="384"/>
  <c r="G23" i="384"/>
  <c r="H23" i="384"/>
  <c r="I23" i="384"/>
  <c r="J23" i="384"/>
  <c r="K23" i="384"/>
  <c r="L23" i="384"/>
  <c r="M23" i="384"/>
  <c r="M27" i="384" s="1"/>
  <c r="N23" i="384"/>
  <c r="B23" i="384"/>
  <c r="C22" i="384"/>
  <c r="D22" i="384"/>
  <c r="E22" i="384"/>
  <c r="F22" i="384"/>
  <c r="G22" i="384"/>
  <c r="G27" i="384" s="1"/>
  <c r="H22" i="384"/>
  <c r="H27" i="384" s="1"/>
  <c r="I22" i="384"/>
  <c r="J22" i="384"/>
  <c r="K22" i="384"/>
  <c r="L22" i="384"/>
  <c r="M22" i="384"/>
  <c r="N22" i="384"/>
  <c r="B22" i="384"/>
  <c r="N19" i="383" l="1"/>
  <c r="C18" i="383"/>
  <c r="D18" i="383"/>
  <c r="E18" i="383"/>
  <c r="F18" i="383"/>
  <c r="G18" i="383"/>
  <c r="H18" i="383"/>
  <c r="I18" i="383"/>
  <c r="J18" i="383"/>
  <c r="K18" i="383"/>
  <c r="L18" i="383"/>
  <c r="M18" i="383"/>
  <c r="N18" i="383"/>
  <c r="B18" i="383"/>
  <c r="C17" i="383"/>
  <c r="D17" i="383"/>
  <c r="E17" i="383"/>
  <c r="F17" i="383"/>
  <c r="G17" i="383"/>
  <c r="H17" i="383"/>
  <c r="I17" i="383"/>
  <c r="J17" i="383"/>
  <c r="K17" i="383"/>
  <c r="L17" i="383"/>
  <c r="M17" i="383"/>
  <c r="N17" i="383"/>
  <c r="B17" i="383"/>
  <c r="C16" i="383"/>
  <c r="D16" i="383"/>
  <c r="E16" i="383"/>
  <c r="F16" i="383"/>
  <c r="G16" i="383"/>
  <c r="H16" i="383"/>
  <c r="I16" i="383"/>
  <c r="J16" i="383"/>
  <c r="K16" i="383"/>
  <c r="L16" i="383"/>
  <c r="M16" i="383"/>
  <c r="N16" i="383"/>
  <c r="B16" i="383"/>
  <c r="C15" i="383"/>
  <c r="D15" i="383"/>
  <c r="D19" i="383" s="1"/>
  <c r="E15" i="383"/>
  <c r="F15" i="383"/>
  <c r="G15" i="383"/>
  <c r="H15" i="383"/>
  <c r="I15" i="383"/>
  <c r="J15" i="383"/>
  <c r="J19" i="383" s="1"/>
  <c r="K15" i="383"/>
  <c r="L15" i="383"/>
  <c r="L19" i="383" s="1"/>
  <c r="M15" i="383"/>
  <c r="M19" i="383" s="1"/>
  <c r="N15" i="383"/>
  <c r="B15" i="383"/>
  <c r="C14" i="383"/>
  <c r="C19" i="383" s="1"/>
  <c r="D14" i="383"/>
  <c r="E14" i="383"/>
  <c r="E19" i="383" s="1"/>
  <c r="F14" i="383"/>
  <c r="F19" i="383" s="1"/>
  <c r="G14" i="383"/>
  <c r="G19" i="383" s="1"/>
  <c r="H14" i="383"/>
  <c r="H19" i="383" s="1"/>
  <c r="I14" i="383"/>
  <c r="I19" i="383" s="1"/>
  <c r="J14" i="383"/>
  <c r="K14" i="383"/>
  <c r="K19" i="383" s="1"/>
  <c r="L14" i="383"/>
  <c r="M14" i="383"/>
  <c r="N14" i="383"/>
  <c r="B14" i="383"/>
  <c r="B19" i="383" s="1"/>
  <c r="N19" i="381" l="1"/>
  <c r="C15" i="381"/>
  <c r="C19" i="381" s="1"/>
  <c r="D15" i="381"/>
  <c r="D19" i="381" s="1"/>
  <c r="E15" i="381"/>
  <c r="E19" i="381" s="1"/>
  <c r="F15" i="381"/>
  <c r="F19" i="381" s="1"/>
  <c r="G15" i="381"/>
  <c r="G19" i="381" s="1"/>
  <c r="H15" i="381"/>
  <c r="I15" i="381"/>
  <c r="J15" i="381"/>
  <c r="J19" i="381" s="1"/>
  <c r="K15" i="381"/>
  <c r="K19" i="381" s="1"/>
  <c r="L15" i="381"/>
  <c r="L19" i="381" s="1"/>
  <c r="M15" i="381"/>
  <c r="M19" i="381" s="1"/>
  <c r="N15" i="381"/>
  <c r="B15" i="381"/>
  <c r="C18" i="381"/>
  <c r="D18" i="381"/>
  <c r="E18" i="381"/>
  <c r="F18" i="381"/>
  <c r="G18" i="381"/>
  <c r="H18" i="381"/>
  <c r="I18" i="381"/>
  <c r="J18" i="381"/>
  <c r="K18" i="381"/>
  <c r="L18" i="381"/>
  <c r="M18" i="381"/>
  <c r="N18" i="381"/>
  <c r="B18" i="381"/>
  <c r="C16" i="381"/>
  <c r="D16" i="381"/>
  <c r="E16" i="381"/>
  <c r="F16" i="381"/>
  <c r="G16" i="381"/>
  <c r="H16" i="381"/>
  <c r="I16" i="381"/>
  <c r="J16" i="381"/>
  <c r="K16" i="381"/>
  <c r="L16" i="381"/>
  <c r="M16" i="381"/>
  <c r="N16" i="381"/>
  <c r="B16" i="381"/>
  <c r="C14" i="381"/>
  <c r="D14" i="381"/>
  <c r="E14" i="381"/>
  <c r="F14" i="381"/>
  <c r="G14" i="381"/>
  <c r="H14" i="381"/>
  <c r="H19" i="381" s="1"/>
  <c r="I14" i="381"/>
  <c r="I19" i="381" s="1"/>
  <c r="J14" i="381"/>
  <c r="K14" i="381"/>
  <c r="L14" i="381"/>
  <c r="M14" i="381"/>
  <c r="N14" i="381"/>
  <c r="B14" i="381"/>
  <c r="B19" i="381" s="1"/>
  <c r="E22" i="380" l="1"/>
  <c r="F22" i="380"/>
  <c r="K22" i="380"/>
  <c r="L22" i="380"/>
  <c r="N22" i="380"/>
  <c r="C21" i="380"/>
  <c r="D21" i="380"/>
  <c r="E21" i="380"/>
  <c r="F21" i="380"/>
  <c r="G21" i="380"/>
  <c r="H21" i="380"/>
  <c r="I21" i="380"/>
  <c r="J21" i="380"/>
  <c r="K21" i="380"/>
  <c r="L21" i="380"/>
  <c r="M21" i="380"/>
  <c r="N21" i="380"/>
  <c r="B21" i="380"/>
  <c r="C20" i="380"/>
  <c r="D20" i="380"/>
  <c r="D22" i="380" s="1"/>
  <c r="E20" i="380"/>
  <c r="F20" i="380"/>
  <c r="G20" i="380"/>
  <c r="H20" i="380"/>
  <c r="I20" i="380"/>
  <c r="J20" i="380"/>
  <c r="J22" i="380" s="1"/>
  <c r="K20" i="380"/>
  <c r="L20" i="380"/>
  <c r="M20" i="380"/>
  <c r="N20" i="380"/>
  <c r="B20" i="380"/>
  <c r="C19" i="380"/>
  <c r="C22" i="380" s="1"/>
  <c r="D19" i="380"/>
  <c r="E19" i="380"/>
  <c r="F19" i="380"/>
  <c r="G19" i="380"/>
  <c r="H19" i="380"/>
  <c r="I19" i="380"/>
  <c r="I22" i="380" s="1"/>
  <c r="J19" i="380"/>
  <c r="K19" i="380"/>
  <c r="L19" i="380"/>
  <c r="M19" i="380"/>
  <c r="N19" i="380"/>
  <c r="B19" i="380"/>
  <c r="B22" i="380" s="1"/>
  <c r="C17" i="380"/>
  <c r="D17" i="380"/>
  <c r="E17" i="380"/>
  <c r="F17" i="380"/>
  <c r="G17" i="380"/>
  <c r="G22" i="380" s="1"/>
  <c r="H17" i="380"/>
  <c r="H22" i="380" s="1"/>
  <c r="I17" i="380"/>
  <c r="J17" i="380"/>
  <c r="K17" i="380"/>
  <c r="L17" i="380"/>
  <c r="M17" i="380"/>
  <c r="M22" i="380" s="1"/>
  <c r="N17" i="380"/>
  <c r="B17" i="380"/>
  <c r="N29" i="379" l="1"/>
  <c r="C28" i="379"/>
  <c r="D28" i="379"/>
  <c r="E28" i="379"/>
  <c r="F28" i="379"/>
  <c r="G28" i="379"/>
  <c r="H28" i="379"/>
  <c r="I28" i="379"/>
  <c r="J28" i="379"/>
  <c r="K28" i="379"/>
  <c r="L28" i="379"/>
  <c r="M28" i="379"/>
  <c r="N28" i="379"/>
  <c r="B28" i="379"/>
  <c r="C27" i="379"/>
  <c r="D27" i="379"/>
  <c r="E27" i="379"/>
  <c r="F27" i="379"/>
  <c r="G27" i="379"/>
  <c r="H27" i="379"/>
  <c r="H29" i="379" s="1"/>
  <c r="I27" i="379"/>
  <c r="J27" i="379"/>
  <c r="K27" i="379"/>
  <c r="L27" i="379"/>
  <c r="M27" i="379"/>
  <c r="N27" i="379"/>
  <c r="B27" i="379"/>
  <c r="C26" i="379"/>
  <c r="D26" i="379"/>
  <c r="E26" i="379"/>
  <c r="F26" i="379"/>
  <c r="G26" i="379"/>
  <c r="H26" i="379"/>
  <c r="I26" i="379"/>
  <c r="J26" i="379"/>
  <c r="K26" i="379"/>
  <c r="L26" i="379"/>
  <c r="M26" i="379"/>
  <c r="N26" i="379"/>
  <c r="B26" i="379"/>
  <c r="C25" i="379"/>
  <c r="D25" i="379"/>
  <c r="D29" i="379" s="1"/>
  <c r="E25" i="379"/>
  <c r="F25" i="379"/>
  <c r="G25" i="379"/>
  <c r="H25" i="379"/>
  <c r="I25" i="379"/>
  <c r="J25" i="379"/>
  <c r="J29" i="379" s="1"/>
  <c r="K25" i="379"/>
  <c r="L25" i="379"/>
  <c r="L29" i="379" s="1"/>
  <c r="M25" i="379"/>
  <c r="N25" i="379"/>
  <c r="B25" i="379"/>
  <c r="C24" i="379"/>
  <c r="C29" i="379" s="1"/>
  <c r="D24" i="379"/>
  <c r="E24" i="379"/>
  <c r="E29" i="379" s="1"/>
  <c r="F24" i="379"/>
  <c r="F29" i="379" s="1"/>
  <c r="G24" i="379"/>
  <c r="G29" i="379" s="1"/>
  <c r="H24" i="379"/>
  <c r="I24" i="379"/>
  <c r="I29" i="379" s="1"/>
  <c r="J24" i="379"/>
  <c r="K24" i="379"/>
  <c r="K29" i="379" s="1"/>
  <c r="L24" i="379"/>
  <c r="M24" i="379"/>
  <c r="M29" i="379" s="1"/>
  <c r="N24" i="379"/>
  <c r="B24" i="379"/>
  <c r="B29" i="379" s="1"/>
  <c r="F23" i="378" l="1"/>
  <c r="L23" i="378"/>
  <c r="N23" i="378"/>
  <c r="C21" i="378"/>
  <c r="D21" i="378"/>
  <c r="E21" i="378"/>
  <c r="E23" i="378" s="1"/>
  <c r="F21" i="378"/>
  <c r="G21" i="378"/>
  <c r="H21" i="378"/>
  <c r="I21" i="378"/>
  <c r="J21" i="378"/>
  <c r="K21" i="378"/>
  <c r="K23" i="378" s="1"/>
  <c r="L21" i="378"/>
  <c r="M21" i="378"/>
  <c r="N21" i="378"/>
  <c r="B21" i="378"/>
  <c r="C19" i="378"/>
  <c r="C23" i="378" s="1"/>
  <c r="D19" i="378"/>
  <c r="D23" i="378" s="1"/>
  <c r="E19" i="378"/>
  <c r="F19" i="378"/>
  <c r="G19" i="378"/>
  <c r="G23" i="378" s="1"/>
  <c r="H19" i="378"/>
  <c r="H23" i="378" s="1"/>
  <c r="I19" i="378"/>
  <c r="I23" i="378" s="1"/>
  <c r="J19" i="378"/>
  <c r="J23" i="378" s="1"/>
  <c r="K19" i="378"/>
  <c r="L19" i="378"/>
  <c r="M19" i="378"/>
  <c r="M23" i="378" s="1"/>
  <c r="N19" i="378"/>
  <c r="B19" i="378"/>
  <c r="B23" i="378" s="1"/>
  <c r="K36" i="377" l="1"/>
  <c r="N36" i="377"/>
  <c r="C35" i="377"/>
  <c r="D35" i="377"/>
  <c r="E35" i="377"/>
  <c r="F35" i="377"/>
  <c r="G35" i="377"/>
  <c r="H35" i="377"/>
  <c r="I35" i="377"/>
  <c r="J35" i="377"/>
  <c r="K35" i="377"/>
  <c r="L35" i="377"/>
  <c r="M35" i="377"/>
  <c r="N35" i="377"/>
  <c r="B35" i="377"/>
  <c r="C34" i="377"/>
  <c r="D34" i="377"/>
  <c r="E34" i="377"/>
  <c r="F34" i="377"/>
  <c r="G34" i="377"/>
  <c r="H34" i="377"/>
  <c r="I34" i="377"/>
  <c r="J34" i="377"/>
  <c r="K34" i="377"/>
  <c r="L34" i="377"/>
  <c r="M34" i="377"/>
  <c r="N34" i="377"/>
  <c r="B34" i="377"/>
  <c r="C33" i="377"/>
  <c r="D33" i="377"/>
  <c r="E33" i="377"/>
  <c r="F33" i="377"/>
  <c r="G33" i="377"/>
  <c r="H33" i="377"/>
  <c r="I33" i="377"/>
  <c r="J33" i="377"/>
  <c r="J36" i="377" s="1"/>
  <c r="K33" i="377"/>
  <c r="L33" i="377"/>
  <c r="M33" i="377"/>
  <c r="N33" i="377"/>
  <c r="B33" i="377"/>
  <c r="C32" i="377"/>
  <c r="D32" i="377"/>
  <c r="E32" i="377"/>
  <c r="F32" i="377"/>
  <c r="G32" i="377"/>
  <c r="H32" i="377"/>
  <c r="I32" i="377"/>
  <c r="J32" i="377"/>
  <c r="K32" i="377"/>
  <c r="L32" i="377"/>
  <c r="M32" i="377"/>
  <c r="N32" i="377"/>
  <c r="B32" i="377"/>
  <c r="C31" i="377"/>
  <c r="D31" i="377"/>
  <c r="E31" i="377"/>
  <c r="E36" i="377" s="1"/>
  <c r="F31" i="377"/>
  <c r="F36" i="377" s="1"/>
  <c r="G31" i="377"/>
  <c r="G36" i="377" s="1"/>
  <c r="H31" i="377"/>
  <c r="I31" i="377"/>
  <c r="J31" i="377"/>
  <c r="K31" i="377"/>
  <c r="L31" i="377"/>
  <c r="L36" i="377" s="1"/>
  <c r="M31" i="377"/>
  <c r="M36" i="377" s="1"/>
  <c r="N31" i="377"/>
  <c r="B31" i="377"/>
  <c r="H36" i="377" l="1"/>
  <c r="I36" i="377"/>
  <c r="D36" i="377"/>
  <c r="B36" i="377"/>
  <c r="C36" i="377"/>
  <c r="F52" i="375"/>
  <c r="J52" i="375"/>
  <c r="K52" i="375"/>
  <c r="L52" i="375"/>
  <c r="N52" i="375"/>
  <c r="C51" i="375"/>
  <c r="D51" i="375"/>
  <c r="E51" i="375"/>
  <c r="F51" i="375"/>
  <c r="G51" i="375"/>
  <c r="H51" i="375"/>
  <c r="I51" i="375"/>
  <c r="J51" i="375"/>
  <c r="K51" i="375"/>
  <c r="L51" i="375"/>
  <c r="M51" i="375"/>
  <c r="N51" i="375"/>
  <c r="B51" i="375"/>
  <c r="C50" i="375"/>
  <c r="D50" i="375"/>
  <c r="D52" i="375" s="1"/>
  <c r="E50" i="375"/>
  <c r="F50" i="375"/>
  <c r="G50" i="375"/>
  <c r="H50" i="375"/>
  <c r="I50" i="375"/>
  <c r="J50" i="375"/>
  <c r="K50" i="375"/>
  <c r="L50" i="375"/>
  <c r="M50" i="375"/>
  <c r="N50" i="375"/>
  <c r="B50" i="375"/>
  <c r="C49" i="375"/>
  <c r="C52" i="375" s="1"/>
  <c r="D49" i="375"/>
  <c r="E49" i="375"/>
  <c r="F49" i="375"/>
  <c r="G49" i="375"/>
  <c r="H49" i="375"/>
  <c r="I49" i="375"/>
  <c r="I52" i="375" s="1"/>
  <c r="J49" i="375"/>
  <c r="K49" i="375"/>
  <c r="L49" i="375"/>
  <c r="M49" i="375"/>
  <c r="N49" i="375"/>
  <c r="B49" i="375"/>
  <c r="B52" i="375" s="1"/>
  <c r="C48" i="375"/>
  <c r="D48" i="375"/>
  <c r="E48" i="375"/>
  <c r="F48" i="375"/>
  <c r="G48" i="375"/>
  <c r="H48" i="375"/>
  <c r="H52" i="375" s="1"/>
  <c r="I48" i="375"/>
  <c r="J48" i="375"/>
  <c r="K48" i="375"/>
  <c r="L48" i="375"/>
  <c r="M48" i="375"/>
  <c r="N48" i="375"/>
  <c r="B48" i="375"/>
  <c r="C47" i="375"/>
  <c r="D47" i="375"/>
  <c r="E47" i="375"/>
  <c r="E52" i="375" s="1"/>
  <c r="F47" i="375"/>
  <c r="G47" i="375"/>
  <c r="G52" i="375" s="1"/>
  <c r="H47" i="375"/>
  <c r="I47" i="375"/>
  <c r="J47" i="375"/>
  <c r="K47" i="375"/>
  <c r="L47" i="375"/>
  <c r="M47" i="375"/>
  <c r="M52" i="375" s="1"/>
  <c r="N47" i="375"/>
  <c r="B47" i="375"/>
  <c r="D23" i="374" l="1"/>
  <c r="J23" i="374"/>
  <c r="N23" i="374"/>
  <c r="C22" i="374"/>
  <c r="D22" i="374"/>
  <c r="E22" i="374"/>
  <c r="F22" i="374"/>
  <c r="G22" i="374"/>
  <c r="H22" i="374"/>
  <c r="I22" i="374"/>
  <c r="J22" i="374"/>
  <c r="K22" i="374"/>
  <c r="L22" i="374"/>
  <c r="M22" i="374"/>
  <c r="N22" i="374"/>
  <c r="B22" i="374"/>
  <c r="C20" i="374"/>
  <c r="D20" i="374"/>
  <c r="E20" i="374"/>
  <c r="F20" i="374"/>
  <c r="G20" i="374"/>
  <c r="H20" i="374"/>
  <c r="I20" i="374"/>
  <c r="J20" i="374"/>
  <c r="K20" i="374"/>
  <c r="L20" i="374"/>
  <c r="M20" i="374"/>
  <c r="N20" i="374"/>
  <c r="B20" i="374"/>
  <c r="C19" i="374"/>
  <c r="C23" i="374" s="1"/>
  <c r="D19" i="374"/>
  <c r="E19" i="374"/>
  <c r="F19" i="374"/>
  <c r="G19" i="374"/>
  <c r="H19" i="374"/>
  <c r="I19" i="374"/>
  <c r="I23" i="374" s="1"/>
  <c r="J19" i="374"/>
  <c r="K19" i="374"/>
  <c r="L19" i="374"/>
  <c r="M19" i="374"/>
  <c r="N19" i="374"/>
  <c r="B19" i="374"/>
  <c r="B23" i="374" s="1"/>
  <c r="C18" i="374"/>
  <c r="D18" i="374"/>
  <c r="E18" i="374"/>
  <c r="E23" i="374" s="1"/>
  <c r="F18" i="374"/>
  <c r="F23" i="374" s="1"/>
  <c r="G18" i="374"/>
  <c r="G23" i="374" s="1"/>
  <c r="H18" i="374"/>
  <c r="H23" i="374" s="1"/>
  <c r="I18" i="374"/>
  <c r="J18" i="374"/>
  <c r="K18" i="374"/>
  <c r="K23" i="374" s="1"/>
  <c r="L18" i="374"/>
  <c r="L23" i="374" s="1"/>
  <c r="M18" i="374"/>
  <c r="M23" i="374" s="1"/>
  <c r="N18" i="374"/>
  <c r="B18" i="374"/>
  <c r="E41" i="373" l="1"/>
  <c r="F41" i="373"/>
  <c r="J41" i="373"/>
  <c r="K41" i="373"/>
  <c r="L41" i="373"/>
  <c r="N41" i="373"/>
  <c r="C40" i="373"/>
  <c r="D40" i="373"/>
  <c r="E40" i="373"/>
  <c r="F40" i="373"/>
  <c r="G40" i="373"/>
  <c r="H40" i="373"/>
  <c r="I40" i="373"/>
  <c r="J40" i="373"/>
  <c r="K40" i="373"/>
  <c r="L40" i="373"/>
  <c r="M40" i="373"/>
  <c r="N40" i="373"/>
  <c r="B40" i="373"/>
  <c r="C39" i="373"/>
  <c r="D39" i="373"/>
  <c r="D41" i="373" s="1"/>
  <c r="E39" i="373"/>
  <c r="F39" i="373"/>
  <c r="G39" i="373"/>
  <c r="H39" i="373"/>
  <c r="I39" i="373"/>
  <c r="J39" i="373"/>
  <c r="K39" i="373"/>
  <c r="L39" i="373"/>
  <c r="M39" i="373"/>
  <c r="N39" i="373"/>
  <c r="B39" i="373"/>
  <c r="C38" i="373"/>
  <c r="C41" i="373" s="1"/>
  <c r="D38" i="373"/>
  <c r="E38" i="373"/>
  <c r="F38" i="373"/>
  <c r="G38" i="373"/>
  <c r="H38" i="373"/>
  <c r="I38" i="373"/>
  <c r="I41" i="373" s="1"/>
  <c r="J38" i="373"/>
  <c r="K38" i="373"/>
  <c r="L38" i="373"/>
  <c r="M38" i="373"/>
  <c r="N38" i="373"/>
  <c r="B38" i="373"/>
  <c r="B41" i="373" s="1"/>
  <c r="C37" i="373"/>
  <c r="D37" i="373"/>
  <c r="E37" i="373"/>
  <c r="F37" i="373"/>
  <c r="G37" i="373"/>
  <c r="H37" i="373"/>
  <c r="I37" i="373"/>
  <c r="J37" i="373"/>
  <c r="K37" i="373"/>
  <c r="L37" i="373"/>
  <c r="M37" i="373"/>
  <c r="N37" i="373"/>
  <c r="B37" i="373"/>
  <c r="C36" i="373"/>
  <c r="D36" i="373"/>
  <c r="E36" i="373"/>
  <c r="F36" i="373"/>
  <c r="G36" i="373"/>
  <c r="G41" i="373" s="1"/>
  <c r="H36" i="373"/>
  <c r="H41" i="373" s="1"/>
  <c r="I36" i="373"/>
  <c r="J36" i="373"/>
  <c r="K36" i="373"/>
  <c r="L36" i="373"/>
  <c r="M36" i="373"/>
  <c r="M41" i="373" s="1"/>
  <c r="N36" i="373"/>
  <c r="B36" i="373"/>
  <c r="G22" i="372" l="1"/>
  <c r="M22" i="372"/>
  <c r="N22" i="372"/>
  <c r="C21" i="372"/>
  <c r="D21" i="372"/>
  <c r="E21" i="372"/>
  <c r="F21" i="372"/>
  <c r="F22" i="372" s="1"/>
  <c r="G21" i="372"/>
  <c r="H21" i="372"/>
  <c r="I21" i="372"/>
  <c r="J21" i="372"/>
  <c r="K21" i="372"/>
  <c r="L21" i="372"/>
  <c r="L22" i="372" s="1"/>
  <c r="M21" i="372"/>
  <c r="N21" i="372"/>
  <c r="B21" i="372"/>
  <c r="C19" i="372"/>
  <c r="D19" i="372"/>
  <c r="E19" i="372"/>
  <c r="E22" i="372" s="1"/>
  <c r="F19" i="372"/>
  <c r="G19" i="372"/>
  <c r="H19" i="372"/>
  <c r="I19" i="372"/>
  <c r="J19" i="372"/>
  <c r="K19" i="372"/>
  <c r="K22" i="372" s="1"/>
  <c r="L19" i="372"/>
  <c r="M19" i="372"/>
  <c r="N19" i="372"/>
  <c r="B19" i="372"/>
  <c r="B22" i="372" s="1"/>
  <c r="C18" i="372"/>
  <c r="D18" i="372"/>
  <c r="D22" i="372" s="1"/>
  <c r="E18" i="372"/>
  <c r="F18" i="372"/>
  <c r="G18" i="372"/>
  <c r="H18" i="372"/>
  <c r="I18" i="372"/>
  <c r="J18" i="372"/>
  <c r="J22" i="372" s="1"/>
  <c r="K18" i="372"/>
  <c r="L18" i="372"/>
  <c r="M18" i="372"/>
  <c r="N18" i="372"/>
  <c r="B18" i="372"/>
  <c r="C17" i="372"/>
  <c r="C22" i="372" s="1"/>
  <c r="D17" i="372"/>
  <c r="E17" i="372"/>
  <c r="F17" i="372"/>
  <c r="G17" i="372"/>
  <c r="H17" i="372"/>
  <c r="H22" i="372" s="1"/>
  <c r="I17" i="372"/>
  <c r="I22" i="372" s="1"/>
  <c r="J17" i="372"/>
  <c r="K17" i="372"/>
  <c r="L17" i="372"/>
  <c r="M17" i="372"/>
  <c r="N17" i="372"/>
  <c r="B17" i="372"/>
  <c r="E32" i="376" l="1"/>
  <c r="F32" i="376"/>
  <c r="L32" i="376"/>
  <c r="N32" i="376"/>
  <c r="C31" i="376"/>
  <c r="D31" i="376"/>
  <c r="E31" i="376"/>
  <c r="F31" i="376"/>
  <c r="G31" i="376"/>
  <c r="H31" i="376"/>
  <c r="I31" i="376"/>
  <c r="J31" i="376"/>
  <c r="K31" i="376"/>
  <c r="K32" i="376" s="1"/>
  <c r="L31" i="376"/>
  <c r="M31" i="376"/>
  <c r="N31" i="376"/>
  <c r="B31" i="376"/>
  <c r="C30" i="376"/>
  <c r="D30" i="376"/>
  <c r="D32" i="376" s="1"/>
  <c r="E30" i="376"/>
  <c r="F30" i="376"/>
  <c r="G30" i="376"/>
  <c r="H30" i="376"/>
  <c r="I30" i="376"/>
  <c r="J30" i="376"/>
  <c r="J32" i="376" s="1"/>
  <c r="K30" i="376"/>
  <c r="L30" i="376"/>
  <c r="M30" i="376"/>
  <c r="N30" i="376"/>
  <c r="B30" i="376"/>
  <c r="C29" i="376"/>
  <c r="C32" i="376" s="1"/>
  <c r="D29" i="376"/>
  <c r="E29" i="376"/>
  <c r="F29" i="376"/>
  <c r="G29" i="376"/>
  <c r="H29" i="376"/>
  <c r="I29" i="376"/>
  <c r="I32" i="376" s="1"/>
  <c r="J29" i="376"/>
  <c r="K29" i="376"/>
  <c r="L29" i="376"/>
  <c r="M29" i="376"/>
  <c r="N29" i="376"/>
  <c r="B29" i="376"/>
  <c r="B32" i="376" s="1"/>
  <c r="C28" i="376"/>
  <c r="D28" i="376"/>
  <c r="E28" i="376"/>
  <c r="F28" i="376"/>
  <c r="G28" i="376"/>
  <c r="H28" i="376"/>
  <c r="H32" i="376" s="1"/>
  <c r="I28" i="376"/>
  <c r="J28" i="376"/>
  <c r="K28" i="376"/>
  <c r="L28" i="376"/>
  <c r="M28" i="376"/>
  <c r="N28" i="376"/>
  <c r="B28" i="376"/>
  <c r="C27" i="376"/>
  <c r="D27" i="376"/>
  <c r="E27" i="376"/>
  <c r="F27" i="376"/>
  <c r="G27" i="376"/>
  <c r="G32" i="376" s="1"/>
  <c r="H27" i="376"/>
  <c r="I27" i="376"/>
  <c r="J27" i="376"/>
  <c r="K27" i="376"/>
  <c r="L27" i="376"/>
  <c r="M27" i="376"/>
  <c r="M32" i="376" s="1"/>
  <c r="N27" i="376"/>
  <c r="B27" i="376"/>
  <c r="E39" i="371" l="1"/>
  <c r="K39" i="371"/>
  <c r="N39" i="371"/>
  <c r="C38" i="371"/>
  <c r="D38" i="371"/>
  <c r="D39" i="371" s="1"/>
  <c r="E38" i="371"/>
  <c r="F38" i="371"/>
  <c r="G38" i="371"/>
  <c r="H38" i="371"/>
  <c r="I38" i="371"/>
  <c r="J38" i="371"/>
  <c r="J39" i="371" s="1"/>
  <c r="K38" i="371"/>
  <c r="L38" i="371"/>
  <c r="M38" i="371"/>
  <c r="N38" i="371"/>
  <c r="B38" i="371"/>
  <c r="C37" i="371"/>
  <c r="C39" i="371" s="1"/>
  <c r="D37" i="371"/>
  <c r="E37" i="371"/>
  <c r="F37" i="371"/>
  <c r="G37" i="371"/>
  <c r="H37" i="371"/>
  <c r="I37" i="371"/>
  <c r="I39" i="371" s="1"/>
  <c r="J37" i="371"/>
  <c r="K37" i="371"/>
  <c r="L37" i="371"/>
  <c r="M37" i="371"/>
  <c r="N37" i="371"/>
  <c r="B37" i="371"/>
  <c r="B39" i="371" s="1"/>
  <c r="C36" i="371"/>
  <c r="D36" i="371"/>
  <c r="E36" i="371"/>
  <c r="F36" i="371"/>
  <c r="G36" i="371"/>
  <c r="H36" i="371"/>
  <c r="I36" i="371"/>
  <c r="J36" i="371"/>
  <c r="K36" i="371"/>
  <c r="L36" i="371"/>
  <c r="M36" i="371"/>
  <c r="N36" i="371"/>
  <c r="B36" i="371"/>
  <c r="C35" i="371"/>
  <c r="D35" i="371"/>
  <c r="E35" i="371"/>
  <c r="F35" i="371"/>
  <c r="G35" i="371"/>
  <c r="H35" i="371"/>
  <c r="I35" i="371"/>
  <c r="J35" i="371"/>
  <c r="K35" i="371"/>
  <c r="L35" i="371"/>
  <c r="M35" i="371"/>
  <c r="N35" i="371"/>
  <c r="B35" i="371"/>
  <c r="C34" i="371"/>
  <c r="D34" i="371"/>
  <c r="E34" i="371"/>
  <c r="F34" i="371"/>
  <c r="F39" i="371" s="1"/>
  <c r="G34" i="371"/>
  <c r="G39" i="371" s="1"/>
  <c r="H34" i="371"/>
  <c r="H39" i="371" s="1"/>
  <c r="I34" i="371"/>
  <c r="J34" i="371"/>
  <c r="K34" i="371"/>
  <c r="L34" i="371"/>
  <c r="L39" i="371" s="1"/>
  <c r="M34" i="371"/>
  <c r="M39" i="371" s="1"/>
  <c r="N34" i="371"/>
  <c r="B34" i="371"/>
  <c r="F45" i="370" l="1"/>
  <c r="G45" i="370"/>
  <c r="M45" i="370"/>
  <c r="N45" i="370"/>
  <c r="C44" i="370"/>
  <c r="D44" i="370"/>
  <c r="E44" i="370"/>
  <c r="F44" i="370"/>
  <c r="G44" i="370"/>
  <c r="H44" i="370"/>
  <c r="I44" i="370"/>
  <c r="J44" i="370"/>
  <c r="K44" i="370"/>
  <c r="L44" i="370"/>
  <c r="L45" i="370" s="1"/>
  <c r="M44" i="370"/>
  <c r="N44" i="370"/>
  <c r="B44" i="370"/>
  <c r="C43" i="370"/>
  <c r="D43" i="370"/>
  <c r="E43" i="370"/>
  <c r="E45" i="370" s="1"/>
  <c r="F43" i="370"/>
  <c r="G43" i="370"/>
  <c r="H43" i="370"/>
  <c r="I43" i="370"/>
  <c r="J43" i="370"/>
  <c r="K43" i="370"/>
  <c r="K45" i="370" s="1"/>
  <c r="L43" i="370"/>
  <c r="M43" i="370"/>
  <c r="N43" i="370"/>
  <c r="B43" i="370"/>
  <c r="C42" i="370"/>
  <c r="D42" i="370"/>
  <c r="D45" i="370" s="1"/>
  <c r="E42" i="370"/>
  <c r="F42" i="370"/>
  <c r="G42" i="370"/>
  <c r="H42" i="370"/>
  <c r="I42" i="370"/>
  <c r="J42" i="370"/>
  <c r="J45" i="370" s="1"/>
  <c r="K42" i="370"/>
  <c r="L42" i="370"/>
  <c r="M42" i="370"/>
  <c r="N42" i="370"/>
  <c r="B42" i="370"/>
  <c r="C41" i="370"/>
  <c r="C45" i="370" s="1"/>
  <c r="D41" i="370"/>
  <c r="E41" i="370"/>
  <c r="F41" i="370"/>
  <c r="G41" i="370"/>
  <c r="H41" i="370"/>
  <c r="I41" i="370"/>
  <c r="I45" i="370" s="1"/>
  <c r="J41" i="370"/>
  <c r="K41" i="370"/>
  <c r="L41" i="370"/>
  <c r="M41" i="370"/>
  <c r="N41" i="370"/>
  <c r="B41" i="370"/>
  <c r="B45" i="370" s="1"/>
  <c r="C40" i="370"/>
  <c r="D40" i="370"/>
  <c r="E40" i="370"/>
  <c r="F40" i="370"/>
  <c r="G40" i="370"/>
  <c r="H40" i="370"/>
  <c r="H45" i="370" s="1"/>
  <c r="I40" i="370"/>
  <c r="J40" i="370"/>
  <c r="K40" i="370"/>
  <c r="L40" i="370"/>
  <c r="M40" i="370"/>
  <c r="N40" i="370"/>
  <c r="B40" i="370"/>
  <c r="E33" i="369" l="1"/>
  <c r="K33" i="369"/>
  <c r="N33" i="369"/>
  <c r="C32" i="369"/>
  <c r="D32" i="369"/>
  <c r="D33" i="369" s="1"/>
  <c r="E32" i="369"/>
  <c r="F32" i="369"/>
  <c r="G32" i="369"/>
  <c r="H32" i="369"/>
  <c r="I32" i="369"/>
  <c r="J32" i="369"/>
  <c r="J33" i="369" s="1"/>
  <c r="K32" i="369"/>
  <c r="L32" i="369"/>
  <c r="M32" i="369"/>
  <c r="N32" i="369"/>
  <c r="B32" i="369"/>
  <c r="C31" i="369"/>
  <c r="C33" i="369" s="1"/>
  <c r="D31" i="369"/>
  <c r="E31" i="369"/>
  <c r="F31" i="369"/>
  <c r="G31" i="369"/>
  <c r="H31" i="369"/>
  <c r="I31" i="369"/>
  <c r="I33" i="369" s="1"/>
  <c r="J31" i="369"/>
  <c r="K31" i="369"/>
  <c r="L31" i="369"/>
  <c r="M31" i="369"/>
  <c r="N31" i="369"/>
  <c r="B31" i="369"/>
  <c r="B33" i="369" s="1"/>
  <c r="C30" i="369"/>
  <c r="D30" i="369"/>
  <c r="E30" i="369"/>
  <c r="F30" i="369"/>
  <c r="G30" i="369"/>
  <c r="H30" i="369"/>
  <c r="H33" i="369" s="1"/>
  <c r="I30" i="369"/>
  <c r="J30" i="369"/>
  <c r="K30" i="369"/>
  <c r="L30" i="369"/>
  <c r="M30" i="369"/>
  <c r="N30" i="369"/>
  <c r="B30" i="369"/>
  <c r="C29" i="369"/>
  <c r="D29" i="369"/>
  <c r="E29" i="369"/>
  <c r="F29" i="369"/>
  <c r="G29" i="369"/>
  <c r="G33" i="369" s="1"/>
  <c r="H29" i="369"/>
  <c r="I29" i="369"/>
  <c r="J29" i="369"/>
  <c r="K29" i="369"/>
  <c r="L29" i="369"/>
  <c r="M29" i="369"/>
  <c r="M33" i="369" s="1"/>
  <c r="N29" i="369"/>
  <c r="B29" i="369"/>
  <c r="C28" i="369"/>
  <c r="D28" i="369"/>
  <c r="E28" i="369"/>
  <c r="F28" i="369"/>
  <c r="F33" i="369" s="1"/>
  <c r="G28" i="369"/>
  <c r="H28" i="369"/>
  <c r="I28" i="369"/>
  <c r="J28" i="369"/>
  <c r="K28" i="369"/>
  <c r="L28" i="369"/>
  <c r="L33" i="369" s="1"/>
  <c r="M28" i="369"/>
  <c r="N28" i="369"/>
  <c r="B28" i="369"/>
  <c r="F25" i="368" l="1"/>
  <c r="K25" i="368"/>
  <c r="L25" i="368"/>
  <c r="N25" i="368"/>
  <c r="C24" i="368"/>
  <c r="D24" i="368"/>
  <c r="E24" i="368"/>
  <c r="E25" i="368" s="1"/>
  <c r="F24" i="368"/>
  <c r="G24" i="368"/>
  <c r="H24" i="368"/>
  <c r="I24" i="368"/>
  <c r="J24" i="368"/>
  <c r="K24" i="368"/>
  <c r="L24" i="368"/>
  <c r="M24" i="368"/>
  <c r="N24" i="368"/>
  <c r="B24" i="368"/>
  <c r="C22" i="368"/>
  <c r="D22" i="368"/>
  <c r="D25" i="368" s="1"/>
  <c r="E22" i="368"/>
  <c r="F22" i="368"/>
  <c r="G22" i="368"/>
  <c r="H22" i="368"/>
  <c r="I22" i="368"/>
  <c r="J22" i="368"/>
  <c r="J25" i="368" s="1"/>
  <c r="K22" i="368"/>
  <c r="L22" i="368"/>
  <c r="M22" i="368"/>
  <c r="N22" i="368"/>
  <c r="B22" i="368"/>
  <c r="C21" i="368"/>
  <c r="D21" i="368"/>
  <c r="E21" i="368"/>
  <c r="F21" i="368"/>
  <c r="G21" i="368"/>
  <c r="H21" i="368"/>
  <c r="I21" i="368"/>
  <c r="J21" i="368"/>
  <c r="K21" i="368"/>
  <c r="L21" i="368"/>
  <c r="M21" i="368"/>
  <c r="N21" i="368"/>
  <c r="B21" i="368"/>
  <c r="C20" i="368"/>
  <c r="C25" i="368" s="1"/>
  <c r="D20" i="368"/>
  <c r="E20" i="368"/>
  <c r="F20" i="368"/>
  <c r="G20" i="368"/>
  <c r="G25" i="368" s="1"/>
  <c r="H20" i="368"/>
  <c r="H25" i="368" s="1"/>
  <c r="I20" i="368"/>
  <c r="I25" i="368" s="1"/>
  <c r="J20" i="368"/>
  <c r="K20" i="368"/>
  <c r="L20" i="368"/>
  <c r="M20" i="368"/>
  <c r="M25" i="368" s="1"/>
  <c r="N20" i="368"/>
  <c r="B20" i="368"/>
  <c r="B25" i="368" s="1"/>
  <c r="E51" i="367" l="1"/>
  <c r="K51" i="367"/>
  <c r="N51" i="367"/>
  <c r="C50" i="367"/>
  <c r="D50" i="367"/>
  <c r="E50" i="367"/>
  <c r="F50" i="367"/>
  <c r="G50" i="367"/>
  <c r="H50" i="367"/>
  <c r="I50" i="367"/>
  <c r="J50" i="367"/>
  <c r="K50" i="367"/>
  <c r="L50" i="367"/>
  <c r="M50" i="367"/>
  <c r="N50" i="367"/>
  <c r="B50" i="367"/>
  <c r="C49" i="367"/>
  <c r="D49" i="367"/>
  <c r="E49" i="367"/>
  <c r="F49" i="367"/>
  <c r="G49" i="367"/>
  <c r="H49" i="367"/>
  <c r="I49" i="367"/>
  <c r="J49" i="367"/>
  <c r="K49" i="367"/>
  <c r="L49" i="367"/>
  <c r="M49" i="367"/>
  <c r="N49" i="367"/>
  <c r="B49" i="367"/>
  <c r="C48" i="367"/>
  <c r="D48" i="367"/>
  <c r="E48" i="367"/>
  <c r="F48" i="367"/>
  <c r="G48" i="367"/>
  <c r="H48" i="367"/>
  <c r="H51" i="367" s="1"/>
  <c r="I48" i="367"/>
  <c r="J48" i="367"/>
  <c r="K48" i="367"/>
  <c r="L48" i="367"/>
  <c r="M48" i="367"/>
  <c r="N48" i="367"/>
  <c r="B48" i="367"/>
  <c r="C47" i="367"/>
  <c r="D47" i="367"/>
  <c r="D51" i="367" s="1"/>
  <c r="E47" i="367"/>
  <c r="F47" i="367"/>
  <c r="G47" i="367"/>
  <c r="G51" i="367" s="1"/>
  <c r="H47" i="367"/>
  <c r="I47" i="367"/>
  <c r="J47" i="367"/>
  <c r="J51" i="367" s="1"/>
  <c r="K47" i="367"/>
  <c r="L47" i="367"/>
  <c r="M47" i="367"/>
  <c r="M51" i="367" s="1"/>
  <c r="N47" i="367"/>
  <c r="B47" i="367"/>
  <c r="C46" i="367"/>
  <c r="C51" i="367" s="1"/>
  <c r="D46" i="367"/>
  <c r="E46" i="367"/>
  <c r="F46" i="367"/>
  <c r="F51" i="367" s="1"/>
  <c r="G46" i="367"/>
  <c r="H46" i="367"/>
  <c r="I46" i="367"/>
  <c r="I51" i="367" s="1"/>
  <c r="J46" i="367"/>
  <c r="K46" i="367"/>
  <c r="L46" i="367"/>
  <c r="L51" i="367" s="1"/>
  <c r="M46" i="367"/>
  <c r="N46" i="367"/>
  <c r="B46" i="367"/>
  <c r="B51" i="367" s="1"/>
  <c r="E48" i="366" l="1"/>
  <c r="F48" i="366"/>
  <c r="L48" i="366"/>
  <c r="N48" i="366"/>
  <c r="C47" i="366"/>
  <c r="D47" i="366"/>
  <c r="E47" i="366"/>
  <c r="F47" i="366"/>
  <c r="G47" i="366"/>
  <c r="H47" i="366"/>
  <c r="I47" i="366"/>
  <c r="J47" i="366"/>
  <c r="K47" i="366"/>
  <c r="K48" i="366" s="1"/>
  <c r="L47" i="366"/>
  <c r="M47" i="366"/>
  <c r="N47" i="366"/>
  <c r="B47" i="366"/>
  <c r="C46" i="366"/>
  <c r="D46" i="366"/>
  <c r="D48" i="366" s="1"/>
  <c r="E46" i="366"/>
  <c r="F46" i="366"/>
  <c r="G46" i="366"/>
  <c r="H46" i="366"/>
  <c r="I46" i="366"/>
  <c r="J46" i="366"/>
  <c r="J48" i="366" s="1"/>
  <c r="K46" i="366"/>
  <c r="L46" i="366"/>
  <c r="M46" i="366"/>
  <c r="N46" i="366"/>
  <c r="B46" i="366"/>
  <c r="C45" i="366"/>
  <c r="C48" i="366" s="1"/>
  <c r="D45" i="366"/>
  <c r="E45" i="366"/>
  <c r="F45" i="366"/>
  <c r="G45" i="366"/>
  <c r="H45" i="366"/>
  <c r="I45" i="366"/>
  <c r="I48" i="366" s="1"/>
  <c r="J45" i="366"/>
  <c r="K45" i="366"/>
  <c r="L45" i="366"/>
  <c r="M45" i="366"/>
  <c r="N45" i="366"/>
  <c r="B45" i="366"/>
  <c r="B48" i="366" s="1"/>
  <c r="C44" i="366"/>
  <c r="D44" i="366"/>
  <c r="E44" i="366"/>
  <c r="F44" i="366"/>
  <c r="G44" i="366"/>
  <c r="H44" i="366"/>
  <c r="H48" i="366" s="1"/>
  <c r="I44" i="366"/>
  <c r="J44" i="366"/>
  <c r="K44" i="366"/>
  <c r="L44" i="366"/>
  <c r="M44" i="366"/>
  <c r="N44" i="366"/>
  <c r="B44" i="366"/>
  <c r="C43" i="366"/>
  <c r="D43" i="366"/>
  <c r="E43" i="366"/>
  <c r="F43" i="366"/>
  <c r="G43" i="366"/>
  <c r="G48" i="366" s="1"/>
  <c r="H43" i="366"/>
  <c r="I43" i="366"/>
  <c r="J43" i="366"/>
  <c r="K43" i="366"/>
  <c r="L43" i="366"/>
  <c r="M43" i="366"/>
  <c r="M48" i="366" s="1"/>
  <c r="N43" i="366"/>
  <c r="B43" i="366"/>
  <c r="E58" i="365" l="1"/>
  <c r="F58" i="365"/>
  <c r="L58" i="365"/>
  <c r="N58" i="365"/>
  <c r="C57" i="365"/>
  <c r="D57" i="365"/>
  <c r="E57" i="365"/>
  <c r="F57" i="365"/>
  <c r="G57" i="365"/>
  <c r="H57" i="365"/>
  <c r="I57" i="365"/>
  <c r="J57" i="365"/>
  <c r="K57" i="365"/>
  <c r="K58" i="365" s="1"/>
  <c r="L57" i="365"/>
  <c r="M57" i="365"/>
  <c r="N57" i="365"/>
  <c r="B57" i="365"/>
  <c r="C56" i="365"/>
  <c r="D56" i="365"/>
  <c r="D58" i="365" s="1"/>
  <c r="E56" i="365"/>
  <c r="F56" i="365"/>
  <c r="G56" i="365"/>
  <c r="H56" i="365"/>
  <c r="I56" i="365"/>
  <c r="J56" i="365"/>
  <c r="J58" i="365" s="1"/>
  <c r="K56" i="365"/>
  <c r="L56" i="365"/>
  <c r="M56" i="365"/>
  <c r="N56" i="365"/>
  <c r="B56" i="365"/>
  <c r="C55" i="365"/>
  <c r="C58" i="365" s="1"/>
  <c r="D55" i="365"/>
  <c r="E55" i="365"/>
  <c r="F55" i="365"/>
  <c r="G55" i="365"/>
  <c r="H55" i="365"/>
  <c r="I55" i="365"/>
  <c r="I58" i="365" s="1"/>
  <c r="J55" i="365"/>
  <c r="K55" i="365"/>
  <c r="L55" i="365"/>
  <c r="M55" i="365"/>
  <c r="N55" i="365"/>
  <c r="B55" i="365"/>
  <c r="B58" i="365" s="1"/>
  <c r="C54" i="365"/>
  <c r="D54" i="365"/>
  <c r="E54" i="365"/>
  <c r="F54" i="365"/>
  <c r="G54" i="365"/>
  <c r="H54" i="365"/>
  <c r="I54" i="365"/>
  <c r="J54" i="365"/>
  <c r="K54" i="365"/>
  <c r="L54" i="365"/>
  <c r="M54" i="365"/>
  <c r="N54" i="365"/>
  <c r="B54" i="365"/>
  <c r="C53" i="365"/>
  <c r="D53" i="365"/>
  <c r="E53" i="365"/>
  <c r="F53" i="365"/>
  <c r="G53" i="365"/>
  <c r="G58" i="365" s="1"/>
  <c r="H53" i="365"/>
  <c r="H58" i="365" s="1"/>
  <c r="I53" i="365"/>
  <c r="J53" i="365"/>
  <c r="K53" i="365"/>
  <c r="L53" i="365"/>
  <c r="M53" i="365"/>
  <c r="M58" i="365" s="1"/>
  <c r="N53" i="365"/>
  <c r="B53" i="365"/>
  <c r="F78" i="364" l="1"/>
  <c r="G78" i="364"/>
  <c r="M78" i="364"/>
  <c r="N78" i="364"/>
  <c r="C77" i="364"/>
  <c r="D77" i="364"/>
  <c r="E77" i="364"/>
  <c r="F77" i="364"/>
  <c r="G77" i="364"/>
  <c r="H77" i="364"/>
  <c r="I77" i="364"/>
  <c r="J77" i="364"/>
  <c r="K77" i="364"/>
  <c r="L77" i="364"/>
  <c r="L78" i="364" s="1"/>
  <c r="M77" i="364"/>
  <c r="N77" i="364"/>
  <c r="B77" i="364"/>
  <c r="C76" i="364"/>
  <c r="D76" i="364"/>
  <c r="E76" i="364"/>
  <c r="E78" i="364" s="1"/>
  <c r="F76" i="364"/>
  <c r="G76" i="364"/>
  <c r="H76" i="364"/>
  <c r="I76" i="364"/>
  <c r="J76" i="364"/>
  <c r="K76" i="364"/>
  <c r="K78" i="364" s="1"/>
  <c r="L76" i="364"/>
  <c r="M76" i="364"/>
  <c r="N76" i="364"/>
  <c r="B76" i="364"/>
  <c r="C75" i="364"/>
  <c r="D75" i="364"/>
  <c r="D78" i="364" s="1"/>
  <c r="E75" i="364"/>
  <c r="F75" i="364"/>
  <c r="G75" i="364"/>
  <c r="H75" i="364"/>
  <c r="I75" i="364"/>
  <c r="J75" i="364"/>
  <c r="J78" i="364" s="1"/>
  <c r="K75" i="364"/>
  <c r="L75" i="364"/>
  <c r="M75" i="364"/>
  <c r="N75" i="364"/>
  <c r="B75" i="364"/>
  <c r="C74" i="364"/>
  <c r="C78" i="364" s="1"/>
  <c r="D74" i="364"/>
  <c r="E74" i="364"/>
  <c r="F74" i="364"/>
  <c r="G74" i="364"/>
  <c r="H74" i="364"/>
  <c r="I74" i="364"/>
  <c r="I78" i="364" s="1"/>
  <c r="J74" i="364"/>
  <c r="K74" i="364"/>
  <c r="L74" i="364"/>
  <c r="M74" i="364"/>
  <c r="N74" i="364"/>
  <c r="B74" i="364"/>
  <c r="B78" i="364" s="1"/>
  <c r="C73" i="364"/>
  <c r="D73" i="364"/>
  <c r="E73" i="364"/>
  <c r="F73" i="364"/>
  <c r="G73" i="364"/>
  <c r="H73" i="364"/>
  <c r="H78" i="364" s="1"/>
  <c r="I73" i="364"/>
  <c r="J73" i="364"/>
  <c r="K73" i="364"/>
  <c r="L73" i="364"/>
  <c r="M73" i="364"/>
  <c r="N73" i="364"/>
  <c r="B73" i="364"/>
  <c r="G14" i="363" l="1"/>
  <c r="M14" i="363"/>
  <c r="N14" i="363"/>
  <c r="C12" i="363"/>
  <c r="C14" i="363" s="1"/>
  <c r="D12" i="363"/>
  <c r="D14" i="363" s="1"/>
  <c r="E12" i="363"/>
  <c r="F12" i="363"/>
  <c r="F14" i="363" s="1"/>
  <c r="G12" i="363"/>
  <c r="H12" i="363"/>
  <c r="I12" i="363"/>
  <c r="J12" i="363"/>
  <c r="K12" i="363"/>
  <c r="L12" i="363"/>
  <c r="L14" i="363" s="1"/>
  <c r="M12" i="363"/>
  <c r="N12" i="363"/>
  <c r="B12" i="363"/>
  <c r="C10" i="363"/>
  <c r="D10" i="363"/>
  <c r="E10" i="363"/>
  <c r="E14" i="363" s="1"/>
  <c r="F10" i="363"/>
  <c r="G10" i="363"/>
  <c r="H10" i="363"/>
  <c r="H14" i="363" s="1"/>
  <c r="I10" i="363"/>
  <c r="I14" i="363" s="1"/>
  <c r="J10" i="363"/>
  <c r="J14" i="363" s="1"/>
  <c r="K10" i="363"/>
  <c r="K14" i="363" s="1"/>
  <c r="L10" i="363"/>
  <c r="M10" i="363"/>
  <c r="N10" i="363"/>
  <c r="B10" i="363"/>
  <c r="B14" i="363" s="1"/>
  <c r="E48" i="362" l="1"/>
  <c r="F48" i="362"/>
  <c r="K48" i="362"/>
  <c r="L48" i="362"/>
  <c r="N48" i="362"/>
  <c r="C47" i="362"/>
  <c r="D47" i="362"/>
  <c r="E47" i="362"/>
  <c r="F47" i="362"/>
  <c r="G47" i="362"/>
  <c r="H47" i="362"/>
  <c r="I47" i="362"/>
  <c r="J47" i="362"/>
  <c r="K47" i="362"/>
  <c r="L47" i="362"/>
  <c r="M47" i="362"/>
  <c r="N47" i="362"/>
  <c r="B47" i="362"/>
  <c r="C46" i="362"/>
  <c r="D46" i="362"/>
  <c r="D48" i="362" s="1"/>
  <c r="E46" i="362"/>
  <c r="F46" i="362"/>
  <c r="G46" i="362"/>
  <c r="H46" i="362"/>
  <c r="I46" i="362"/>
  <c r="J46" i="362"/>
  <c r="J48" i="362" s="1"/>
  <c r="K46" i="362"/>
  <c r="L46" i="362"/>
  <c r="M46" i="362"/>
  <c r="N46" i="362"/>
  <c r="B46" i="362"/>
  <c r="C45" i="362"/>
  <c r="C48" i="362" s="1"/>
  <c r="D45" i="362"/>
  <c r="E45" i="362"/>
  <c r="F45" i="362"/>
  <c r="G45" i="362"/>
  <c r="H45" i="362"/>
  <c r="I45" i="362"/>
  <c r="I48" i="362" s="1"/>
  <c r="J45" i="362"/>
  <c r="K45" i="362"/>
  <c r="L45" i="362"/>
  <c r="M45" i="362"/>
  <c r="N45" i="362"/>
  <c r="B45" i="362"/>
  <c r="B48" i="362" s="1"/>
  <c r="C44" i="362"/>
  <c r="D44" i="362"/>
  <c r="E44" i="362"/>
  <c r="F44" i="362"/>
  <c r="G44" i="362"/>
  <c r="H44" i="362"/>
  <c r="I44" i="362"/>
  <c r="J44" i="362"/>
  <c r="K44" i="362"/>
  <c r="L44" i="362"/>
  <c r="M44" i="362"/>
  <c r="N44" i="362"/>
  <c r="B44" i="362"/>
  <c r="C43" i="362"/>
  <c r="D43" i="362"/>
  <c r="E43" i="362"/>
  <c r="F43" i="362"/>
  <c r="G43" i="362"/>
  <c r="G48" i="362" s="1"/>
  <c r="H43" i="362"/>
  <c r="H48" i="362" s="1"/>
  <c r="I43" i="362"/>
  <c r="J43" i="362"/>
  <c r="K43" i="362"/>
  <c r="L43" i="362"/>
  <c r="M43" i="362"/>
  <c r="M48" i="362" s="1"/>
  <c r="N43" i="362"/>
  <c r="B43" i="362"/>
  <c r="E37" i="361" l="1"/>
  <c r="F37" i="361"/>
  <c r="L37" i="361"/>
  <c r="N37" i="361"/>
  <c r="C36" i="361"/>
  <c r="D36" i="361"/>
  <c r="E36" i="361"/>
  <c r="F36" i="361"/>
  <c r="G36" i="361"/>
  <c r="H36" i="361"/>
  <c r="I36" i="361"/>
  <c r="J36" i="361"/>
  <c r="K36" i="361"/>
  <c r="K37" i="361" s="1"/>
  <c r="L36" i="361"/>
  <c r="M36" i="361"/>
  <c r="N36" i="361"/>
  <c r="B36" i="361"/>
  <c r="C35" i="361"/>
  <c r="D35" i="361"/>
  <c r="D37" i="361" s="1"/>
  <c r="E35" i="361"/>
  <c r="F35" i="361"/>
  <c r="G35" i="361"/>
  <c r="H35" i="361"/>
  <c r="I35" i="361"/>
  <c r="J35" i="361"/>
  <c r="J37" i="361" s="1"/>
  <c r="K35" i="361"/>
  <c r="L35" i="361"/>
  <c r="M35" i="361"/>
  <c r="N35" i="361"/>
  <c r="B35" i="361"/>
  <c r="C34" i="361"/>
  <c r="C37" i="361" s="1"/>
  <c r="D34" i="361"/>
  <c r="E34" i="361"/>
  <c r="F34" i="361"/>
  <c r="G34" i="361"/>
  <c r="H34" i="361"/>
  <c r="I34" i="361"/>
  <c r="I37" i="361" s="1"/>
  <c r="J34" i="361"/>
  <c r="K34" i="361"/>
  <c r="L34" i="361"/>
  <c r="M34" i="361"/>
  <c r="N34" i="361"/>
  <c r="B34" i="361"/>
  <c r="B37" i="361" s="1"/>
  <c r="C33" i="361"/>
  <c r="D33" i="361"/>
  <c r="E33" i="361"/>
  <c r="F33" i="361"/>
  <c r="G33" i="361"/>
  <c r="H33" i="361"/>
  <c r="H37" i="361" s="1"/>
  <c r="I33" i="361"/>
  <c r="J33" i="361"/>
  <c r="K33" i="361"/>
  <c r="L33" i="361"/>
  <c r="M33" i="361"/>
  <c r="N33" i="361"/>
  <c r="B33" i="361"/>
  <c r="C32" i="361"/>
  <c r="D32" i="361"/>
  <c r="E32" i="361"/>
  <c r="F32" i="361"/>
  <c r="G32" i="361"/>
  <c r="G37" i="361" s="1"/>
  <c r="H32" i="361"/>
  <c r="I32" i="361"/>
  <c r="J32" i="361"/>
  <c r="K32" i="361"/>
  <c r="L32" i="361"/>
  <c r="M32" i="361"/>
  <c r="M37" i="361" s="1"/>
  <c r="N32" i="361"/>
  <c r="B32" i="361"/>
  <c r="E58" i="360" l="1"/>
  <c r="F58" i="360"/>
  <c r="K58" i="360"/>
  <c r="L58" i="360"/>
  <c r="N58" i="360"/>
  <c r="C57" i="360"/>
  <c r="D57" i="360"/>
  <c r="E57" i="360"/>
  <c r="F57" i="360"/>
  <c r="G57" i="360"/>
  <c r="H57" i="360"/>
  <c r="I57" i="360"/>
  <c r="J57" i="360"/>
  <c r="K57" i="360"/>
  <c r="L57" i="360"/>
  <c r="M57" i="360"/>
  <c r="N57" i="360"/>
  <c r="B57" i="360"/>
  <c r="C56" i="360"/>
  <c r="D56" i="360"/>
  <c r="D58" i="360" s="1"/>
  <c r="E56" i="360"/>
  <c r="F56" i="360"/>
  <c r="G56" i="360"/>
  <c r="H56" i="360"/>
  <c r="I56" i="360"/>
  <c r="J56" i="360"/>
  <c r="J58" i="360" s="1"/>
  <c r="K56" i="360"/>
  <c r="L56" i="360"/>
  <c r="M56" i="360"/>
  <c r="N56" i="360"/>
  <c r="B56" i="360"/>
  <c r="C55" i="360"/>
  <c r="C58" i="360" s="1"/>
  <c r="D55" i="360"/>
  <c r="E55" i="360"/>
  <c r="F55" i="360"/>
  <c r="G55" i="360"/>
  <c r="H55" i="360"/>
  <c r="I55" i="360"/>
  <c r="I58" i="360" s="1"/>
  <c r="J55" i="360"/>
  <c r="K55" i="360"/>
  <c r="L55" i="360"/>
  <c r="M55" i="360"/>
  <c r="N55" i="360"/>
  <c r="B55" i="360"/>
  <c r="B58" i="360" s="1"/>
  <c r="C54" i="360"/>
  <c r="D54" i="360"/>
  <c r="E54" i="360"/>
  <c r="F54" i="360"/>
  <c r="G54" i="360"/>
  <c r="H54" i="360"/>
  <c r="I54" i="360"/>
  <c r="J54" i="360"/>
  <c r="K54" i="360"/>
  <c r="L54" i="360"/>
  <c r="M54" i="360"/>
  <c r="N54" i="360"/>
  <c r="B54" i="360"/>
  <c r="C53" i="360"/>
  <c r="D53" i="360"/>
  <c r="E53" i="360"/>
  <c r="F53" i="360"/>
  <c r="G53" i="360"/>
  <c r="G58" i="360" s="1"/>
  <c r="H53" i="360"/>
  <c r="H58" i="360" s="1"/>
  <c r="I53" i="360"/>
  <c r="J53" i="360"/>
  <c r="K53" i="360"/>
  <c r="L53" i="360"/>
  <c r="M53" i="360"/>
  <c r="M58" i="360" s="1"/>
  <c r="N53" i="360"/>
  <c r="B53" i="360"/>
  <c r="N29" i="359" l="1"/>
  <c r="C28" i="359"/>
  <c r="D28" i="359"/>
  <c r="E28" i="359"/>
  <c r="F28" i="359"/>
  <c r="G28" i="359"/>
  <c r="H28" i="359"/>
  <c r="I28" i="359"/>
  <c r="J28" i="359"/>
  <c r="K28" i="359"/>
  <c r="L28" i="359"/>
  <c r="M28" i="359"/>
  <c r="N28" i="359"/>
  <c r="B28" i="359"/>
  <c r="C27" i="359"/>
  <c r="D27" i="359"/>
  <c r="E27" i="359"/>
  <c r="F27" i="359"/>
  <c r="G27" i="359"/>
  <c r="H27" i="359"/>
  <c r="I27" i="359"/>
  <c r="J27" i="359"/>
  <c r="K27" i="359"/>
  <c r="L27" i="359"/>
  <c r="M27" i="359"/>
  <c r="N27" i="359"/>
  <c r="B27" i="359"/>
  <c r="C26" i="359"/>
  <c r="D26" i="359"/>
  <c r="E26" i="359"/>
  <c r="F26" i="359"/>
  <c r="G26" i="359"/>
  <c r="H26" i="359"/>
  <c r="I26" i="359"/>
  <c r="J26" i="359"/>
  <c r="K26" i="359"/>
  <c r="L26" i="359"/>
  <c r="M26" i="359"/>
  <c r="N26" i="359"/>
  <c r="B26" i="359"/>
  <c r="C25" i="359"/>
  <c r="C29" i="359" s="1"/>
  <c r="D25" i="359"/>
  <c r="D29" i="359" s="1"/>
  <c r="E25" i="359"/>
  <c r="E29" i="359" s="1"/>
  <c r="F25" i="359"/>
  <c r="F29" i="359" s="1"/>
  <c r="G25" i="359"/>
  <c r="G29" i="359" s="1"/>
  <c r="H25" i="359"/>
  <c r="H29" i="359" s="1"/>
  <c r="I25" i="359"/>
  <c r="I29" i="359" s="1"/>
  <c r="J25" i="359"/>
  <c r="J29" i="359" s="1"/>
  <c r="K25" i="359"/>
  <c r="K29" i="359" s="1"/>
  <c r="L25" i="359"/>
  <c r="L29" i="359" s="1"/>
  <c r="M25" i="359"/>
  <c r="M29" i="359" s="1"/>
  <c r="N25" i="359"/>
  <c r="B25" i="359"/>
  <c r="B29" i="359" s="1"/>
  <c r="E25" i="358" l="1"/>
  <c r="K25" i="358"/>
  <c r="N25" i="358"/>
  <c r="C22" i="358"/>
  <c r="D22" i="358"/>
  <c r="D25" i="358" s="1"/>
  <c r="E22" i="358"/>
  <c r="F22" i="358"/>
  <c r="G22" i="358"/>
  <c r="H22" i="358"/>
  <c r="I22" i="358"/>
  <c r="J22" i="358"/>
  <c r="J25" i="358" s="1"/>
  <c r="K22" i="358"/>
  <c r="L22" i="358"/>
  <c r="M22" i="358"/>
  <c r="N22" i="358"/>
  <c r="B22" i="358"/>
  <c r="C21" i="358"/>
  <c r="C25" i="358" s="1"/>
  <c r="D21" i="358"/>
  <c r="E21" i="358"/>
  <c r="F21" i="358"/>
  <c r="G21" i="358"/>
  <c r="H21" i="358"/>
  <c r="I21" i="358"/>
  <c r="I25" i="358" s="1"/>
  <c r="J21" i="358"/>
  <c r="K21" i="358"/>
  <c r="L21" i="358"/>
  <c r="M21" i="358"/>
  <c r="N21" i="358"/>
  <c r="B21" i="358"/>
  <c r="B25" i="358" s="1"/>
  <c r="C20" i="358"/>
  <c r="D20" i="358"/>
  <c r="E20" i="358"/>
  <c r="F20" i="358"/>
  <c r="F25" i="358" s="1"/>
  <c r="G20" i="358"/>
  <c r="G25" i="358" s="1"/>
  <c r="H20" i="358"/>
  <c r="H25" i="358" s="1"/>
  <c r="I20" i="358"/>
  <c r="J20" i="358"/>
  <c r="K20" i="358"/>
  <c r="L20" i="358"/>
  <c r="L25" i="358" s="1"/>
  <c r="M20" i="358"/>
  <c r="M25" i="358" s="1"/>
  <c r="N20" i="358"/>
  <c r="B20" i="358"/>
  <c r="F39" i="357" l="1"/>
  <c r="L39" i="357"/>
  <c r="N39" i="357"/>
  <c r="C38" i="357"/>
  <c r="D38" i="357"/>
  <c r="E38" i="357"/>
  <c r="E39" i="357" s="1"/>
  <c r="F38" i="357"/>
  <c r="G38" i="357"/>
  <c r="H38" i="357"/>
  <c r="I38" i="357"/>
  <c r="J38" i="357"/>
  <c r="K38" i="357"/>
  <c r="K39" i="357" s="1"/>
  <c r="L38" i="357"/>
  <c r="M38" i="357"/>
  <c r="N38" i="357"/>
  <c r="B38" i="357"/>
  <c r="C37" i="357"/>
  <c r="D37" i="357"/>
  <c r="D39" i="357" s="1"/>
  <c r="E37" i="357"/>
  <c r="F37" i="357"/>
  <c r="G37" i="357"/>
  <c r="H37" i="357"/>
  <c r="I37" i="357"/>
  <c r="J37" i="357"/>
  <c r="J39" i="357" s="1"/>
  <c r="K37" i="357"/>
  <c r="L37" i="357"/>
  <c r="M37" i="357"/>
  <c r="N37" i="357"/>
  <c r="B37" i="357"/>
  <c r="C36" i="357"/>
  <c r="C39" i="357" s="1"/>
  <c r="D36" i="357"/>
  <c r="E36" i="357"/>
  <c r="F36" i="357"/>
  <c r="G36" i="357"/>
  <c r="H36" i="357"/>
  <c r="I36" i="357"/>
  <c r="I39" i="357" s="1"/>
  <c r="J36" i="357"/>
  <c r="K36" i="357"/>
  <c r="L36" i="357"/>
  <c r="M36" i="357"/>
  <c r="N36" i="357"/>
  <c r="B36" i="357"/>
  <c r="B39" i="357" s="1"/>
  <c r="C35" i="357"/>
  <c r="D35" i="357"/>
  <c r="E35" i="357"/>
  <c r="F35" i="357"/>
  <c r="G35" i="357"/>
  <c r="H35" i="357"/>
  <c r="I35" i="357"/>
  <c r="J35" i="357"/>
  <c r="K35" i="357"/>
  <c r="L35" i="357"/>
  <c r="M35" i="357"/>
  <c r="N35" i="357"/>
  <c r="B35" i="357"/>
  <c r="C34" i="357"/>
  <c r="D34" i="357"/>
  <c r="E34" i="357"/>
  <c r="F34" i="357"/>
  <c r="G34" i="357"/>
  <c r="G39" i="357" s="1"/>
  <c r="H34" i="357"/>
  <c r="H39" i="357" s="1"/>
  <c r="I34" i="357"/>
  <c r="J34" i="357"/>
  <c r="K34" i="357"/>
  <c r="L34" i="357"/>
  <c r="M34" i="357"/>
  <c r="M39" i="357" s="1"/>
  <c r="N34" i="357"/>
  <c r="B34" i="357"/>
  <c r="F55" i="356" l="1"/>
  <c r="K55" i="356"/>
  <c r="L55" i="356"/>
  <c r="N55" i="356"/>
  <c r="C54" i="356"/>
  <c r="D54" i="356"/>
  <c r="E54" i="356"/>
  <c r="E55" i="356" s="1"/>
  <c r="F54" i="356"/>
  <c r="G54" i="356"/>
  <c r="H54" i="356"/>
  <c r="I54" i="356"/>
  <c r="J54" i="356"/>
  <c r="K54" i="356"/>
  <c r="L54" i="356"/>
  <c r="M54" i="356"/>
  <c r="N54" i="356"/>
  <c r="B54" i="356"/>
  <c r="C53" i="356"/>
  <c r="D53" i="356"/>
  <c r="D55" i="356" s="1"/>
  <c r="E53" i="356"/>
  <c r="F53" i="356"/>
  <c r="G53" i="356"/>
  <c r="H53" i="356"/>
  <c r="I53" i="356"/>
  <c r="J53" i="356"/>
  <c r="J55" i="356" s="1"/>
  <c r="K53" i="356"/>
  <c r="L53" i="356"/>
  <c r="M53" i="356"/>
  <c r="N53" i="356"/>
  <c r="B53" i="356"/>
  <c r="C52" i="356"/>
  <c r="C55" i="356" s="1"/>
  <c r="D52" i="356"/>
  <c r="E52" i="356"/>
  <c r="F52" i="356"/>
  <c r="G52" i="356"/>
  <c r="H52" i="356"/>
  <c r="I52" i="356"/>
  <c r="I55" i="356" s="1"/>
  <c r="J52" i="356"/>
  <c r="K52" i="356"/>
  <c r="L52" i="356"/>
  <c r="M52" i="356"/>
  <c r="N52" i="356"/>
  <c r="B52" i="356"/>
  <c r="B55" i="356" s="1"/>
  <c r="C51" i="356"/>
  <c r="D51" i="356"/>
  <c r="E51" i="356"/>
  <c r="F51" i="356"/>
  <c r="G51" i="356"/>
  <c r="H51" i="356"/>
  <c r="I51" i="356"/>
  <c r="J51" i="356"/>
  <c r="K51" i="356"/>
  <c r="L51" i="356"/>
  <c r="M51" i="356"/>
  <c r="N51" i="356"/>
  <c r="B51" i="356"/>
  <c r="C50" i="356"/>
  <c r="D50" i="356"/>
  <c r="E50" i="356"/>
  <c r="F50" i="356"/>
  <c r="G50" i="356"/>
  <c r="G55" i="356" s="1"/>
  <c r="H50" i="356"/>
  <c r="H55" i="356" s="1"/>
  <c r="I50" i="356"/>
  <c r="J50" i="356"/>
  <c r="K50" i="356"/>
  <c r="L50" i="356"/>
  <c r="M50" i="356"/>
  <c r="M55" i="356" s="1"/>
  <c r="N50" i="356"/>
  <c r="B50" i="356"/>
  <c r="G60" i="355"/>
  <c r="L60" i="355"/>
  <c r="M60" i="355"/>
  <c r="N60" i="355"/>
  <c r="C59" i="355"/>
  <c r="D59" i="355"/>
  <c r="E59" i="355"/>
  <c r="F59" i="355"/>
  <c r="F60" i="355" s="1"/>
  <c r="G59" i="355"/>
  <c r="H59" i="355"/>
  <c r="I59" i="355"/>
  <c r="J59" i="355"/>
  <c r="K59" i="355"/>
  <c r="L59" i="355"/>
  <c r="M59" i="355"/>
  <c r="N59" i="355"/>
  <c r="B59" i="355"/>
  <c r="C58" i="355"/>
  <c r="D58" i="355"/>
  <c r="E58" i="355"/>
  <c r="E60" i="355" s="1"/>
  <c r="F58" i="355"/>
  <c r="G58" i="355"/>
  <c r="H58" i="355"/>
  <c r="I58" i="355"/>
  <c r="J58" i="355"/>
  <c r="K58" i="355"/>
  <c r="K60" i="355" s="1"/>
  <c r="L58" i="355"/>
  <c r="M58" i="355"/>
  <c r="N58" i="355"/>
  <c r="B58" i="355"/>
  <c r="C57" i="355"/>
  <c r="D57" i="355"/>
  <c r="D60" i="355" s="1"/>
  <c r="E57" i="355"/>
  <c r="F57" i="355"/>
  <c r="G57" i="355"/>
  <c r="H57" i="355"/>
  <c r="I57" i="355"/>
  <c r="J57" i="355"/>
  <c r="J60" i="355" s="1"/>
  <c r="K57" i="355"/>
  <c r="L57" i="355"/>
  <c r="M57" i="355"/>
  <c r="N57" i="355"/>
  <c r="B57" i="355"/>
  <c r="C56" i="355"/>
  <c r="C60" i="355" s="1"/>
  <c r="D56" i="355"/>
  <c r="E56" i="355"/>
  <c r="F56" i="355"/>
  <c r="G56" i="355"/>
  <c r="H56" i="355"/>
  <c r="I56" i="355"/>
  <c r="I60" i="355" s="1"/>
  <c r="J56" i="355"/>
  <c r="K56" i="355"/>
  <c r="L56" i="355"/>
  <c r="M56" i="355"/>
  <c r="N56" i="355"/>
  <c r="B56" i="355"/>
  <c r="B60" i="355" s="1"/>
  <c r="C55" i="355"/>
  <c r="D55" i="355"/>
  <c r="E55" i="355"/>
  <c r="F55" i="355"/>
  <c r="G55" i="355"/>
  <c r="H55" i="355"/>
  <c r="H60" i="355" s="1"/>
  <c r="I55" i="355"/>
  <c r="J55" i="355"/>
  <c r="K55" i="355"/>
  <c r="L55" i="355"/>
  <c r="M55" i="355"/>
  <c r="N55" i="355"/>
  <c r="B55" i="355"/>
  <c r="G21" i="354" l="1"/>
  <c r="M21" i="354"/>
  <c r="N21" i="354"/>
  <c r="C17" i="354"/>
  <c r="D17" i="354"/>
  <c r="E17" i="354"/>
  <c r="F17" i="354"/>
  <c r="F21" i="354" s="1"/>
  <c r="G17" i="354"/>
  <c r="H17" i="354"/>
  <c r="I17" i="354"/>
  <c r="J17" i="354"/>
  <c r="K17" i="354"/>
  <c r="L17" i="354"/>
  <c r="L21" i="354" s="1"/>
  <c r="M17" i="354"/>
  <c r="N17" i="354"/>
  <c r="B17" i="354"/>
  <c r="C16" i="354"/>
  <c r="C21" i="354" s="1"/>
  <c r="D16" i="354"/>
  <c r="D21" i="354" s="1"/>
  <c r="E16" i="354"/>
  <c r="E21" i="354" s="1"/>
  <c r="F16" i="354"/>
  <c r="G16" i="354"/>
  <c r="H16" i="354"/>
  <c r="H21" i="354" s="1"/>
  <c r="I16" i="354"/>
  <c r="I21" i="354" s="1"/>
  <c r="J16" i="354"/>
  <c r="J21" i="354" s="1"/>
  <c r="K16" i="354"/>
  <c r="K21" i="354" s="1"/>
  <c r="L16" i="354"/>
  <c r="M16" i="354"/>
  <c r="N16" i="354"/>
  <c r="B16" i="354"/>
  <c r="B21" i="354" s="1"/>
  <c r="G18" i="353"/>
  <c r="M18" i="353"/>
  <c r="N18" i="353"/>
  <c r="C15" i="353"/>
  <c r="D15" i="353"/>
  <c r="E15" i="353"/>
  <c r="F15" i="353"/>
  <c r="F18" i="353" s="1"/>
  <c r="G15" i="353"/>
  <c r="H15" i="353"/>
  <c r="I15" i="353"/>
  <c r="J15" i="353"/>
  <c r="K15" i="353"/>
  <c r="L15" i="353"/>
  <c r="L18" i="353" s="1"/>
  <c r="M15" i="353"/>
  <c r="N15" i="353"/>
  <c r="B15" i="353"/>
  <c r="C14" i="353"/>
  <c r="C18" i="353" s="1"/>
  <c r="D14" i="353"/>
  <c r="D18" i="353" s="1"/>
  <c r="E14" i="353"/>
  <c r="E18" i="353" s="1"/>
  <c r="F14" i="353"/>
  <c r="G14" i="353"/>
  <c r="H14" i="353"/>
  <c r="H18" i="353" s="1"/>
  <c r="I14" i="353"/>
  <c r="I18" i="353" s="1"/>
  <c r="J14" i="353"/>
  <c r="J18" i="353" s="1"/>
  <c r="K14" i="353"/>
  <c r="K18" i="353" s="1"/>
  <c r="L14" i="353"/>
  <c r="M14" i="353"/>
  <c r="N14" i="353"/>
  <c r="B14" i="353"/>
  <c r="B18" i="353" s="1"/>
  <c r="F53" i="352" l="1"/>
  <c r="L53" i="352"/>
  <c r="N53" i="352"/>
  <c r="C51" i="352"/>
  <c r="D51" i="352"/>
  <c r="D53" i="352" s="1"/>
  <c r="E51" i="352"/>
  <c r="E53" i="352" s="1"/>
  <c r="F51" i="352"/>
  <c r="G51" i="352"/>
  <c r="H51" i="352"/>
  <c r="I51" i="352"/>
  <c r="J51" i="352"/>
  <c r="K51" i="352"/>
  <c r="K53" i="352" s="1"/>
  <c r="L51" i="352"/>
  <c r="M51" i="352"/>
  <c r="N51" i="352"/>
  <c r="B51" i="352"/>
  <c r="C50" i="352"/>
  <c r="D50" i="352"/>
  <c r="E50" i="352"/>
  <c r="F50" i="352"/>
  <c r="G50" i="352"/>
  <c r="H50" i="352"/>
  <c r="I50" i="352"/>
  <c r="J50" i="352"/>
  <c r="J53" i="352" s="1"/>
  <c r="K50" i="352"/>
  <c r="L50" i="352"/>
  <c r="M50" i="352"/>
  <c r="N50" i="352"/>
  <c r="B50" i="352"/>
  <c r="C49" i="352"/>
  <c r="C53" i="352" s="1"/>
  <c r="D49" i="352"/>
  <c r="E49" i="352"/>
  <c r="F49" i="352"/>
  <c r="G49" i="352"/>
  <c r="H49" i="352"/>
  <c r="I49" i="352"/>
  <c r="I53" i="352" s="1"/>
  <c r="J49" i="352"/>
  <c r="K49" i="352"/>
  <c r="L49" i="352"/>
  <c r="M49" i="352"/>
  <c r="N49" i="352"/>
  <c r="B49" i="352"/>
  <c r="B53" i="352" s="1"/>
  <c r="C48" i="352"/>
  <c r="D48" i="352"/>
  <c r="E48" i="352"/>
  <c r="F48" i="352"/>
  <c r="G48" i="352"/>
  <c r="G53" i="352" s="1"/>
  <c r="H48" i="352"/>
  <c r="H53" i="352" s="1"/>
  <c r="I48" i="352"/>
  <c r="J48" i="352"/>
  <c r="K48" i="352"/>
  <c r="L48" i="352"/>
  <c r="M48" i="352"/>
  <c r="M53" i="352" s="1"/>
  <c r="N48" i="352"/>
  <c r="B48" i="352"/>
  <c r="F69" i="351" l="1"/>
  <c r="G69" i="351"/>
  <c r="M69" i="351"/>
  <c r="N69" i="351"/>
  <c r="C68" i="351"/>
  <c r="D68" i="351"/>
  <c r="E68" i="351"/>
  <c r="F68" i="351"/>
  <c r="G68" i="351"/>
  <c r="H68" i="351"/>
  <c r="I68" i="351"/>
  <c r="J68" i="351"/>
  <c r="K68" i="351"/>
  <c r="L68" i="351"/>
  <c r="L69" i="351" s="1"/>
  <c r="M68" i="351"/>
  <c r="N68" i="351"/>
  <c r="B68" i="351"/>
  <c r="C67" i="351"/>
  <c r="D67" i="351"/>
  <c r="E67" i="351"/>
  <c r="E69" i="351" s="1"/>
  <c r="F67" i="351"/>
  <c r="G67" i="351"/>
  <c r="H67" i="351"/>
  <c r="I67" i="351"/>
  <c r="J67" i="351"/>
  <c r="K67" i="351"/>
  <c r="K69" i="351" s="1"/>
  <c r="L67" i="351"/>
  <c r="M67" i="351"/>
  <c r="N67" i="351"/>
  <c r="B67" i="351"/>
  <c r="C66" i="351"/>
  <c r="D66" i="351"/>
  <c r="D69" i="351" s="1"/>
  <c r="E66" i="351"/>
  <c r="F66" i="351"/>
  <c r="G66" i="351"/>
  <c r="H66" i="351"/>
  <c r="I66" i="351"/>
  <c r="J66" i="351"/>
  <c r="J69" i="351" s="1"/>
  <c r="K66" i="351"/>
  <c r="L66" i="351"/>
  <c r="M66" i="351"/>
  <c r="N66" i="351"/>
  <c r="B66" i="351"/>
  <c r="C65" i="351"/>
  <c r="C69" i="351" s="1"/>
  <c r="D65" i="351"/>
  <c r="E65" i="351"/>
  <c r="F65" i="351"/>
  <c r="G65" i="351"/>
  <c r="H65" i="351"/>
  <c r="I65" i="351"/>
  <c r="I69" i="351" s="1"/>
  <c r="J65" i="351"/>
  <c r="K65" i="351"/>
  <c r="L65" i="351"/>
  <c r="M65" i="351"/>
  <c r="N65" i="351"/>
  <c r="B65" i="351"/>
  <c r="B69" i="351" s="1"/>
  <c r="C64" i="351"/>
  <c r="D64" i="351"/>
  <c r="E64" i="351"/>
  <c r="F64" i="351"/>
  <c r="G64" i="351"/>
  <c r="H64" i="351"/>
  <c r="H69" i="351" s="1"/>
  <c r="I64" i="351"/>
  <c r="J64" i="351"/>
  <c r="K64" i="351"/>
  <c r="L64" i="351"/>
  <c r="M64" i="351"/>
  <c r="N64" i="351"/>
  <c r="B64" i="351"/>
  <c r="F56" i="350" l="1"/>
  <c r="K56" i="350"/>
  <c r="L56" i="350"/>
  <c r="N56" i="350"/>
  <c r="C55" i="350"/>
  <c r="D55" i="350"/>
  <c r="E55" i="350"/>
  <c r="E56" i="350" s="1"/>
  <c r="F55" i="350"/>
  <c r="G55" i="350"/>
  <c r="H55" i="350"/>
  <c r="I55" i="350"/>
  <c r="J55" i="350"/>
  <c r="K55" i="350"/>
  <c r="L55" i="350"/>
  <c r="M55" i="350"/>
  <c r="N55" i="350"/>
  <c r="B55" i="350"/>
  <c r="C54" i="350"/>
  <c r="D54" i="350"/>
  <c r="D56" i="350" s="1"/>
  <c r="E54" i="350"/>
  <c r="F54" i="350"/>
  <c r="G54" i="350"/>
  <c r="H54" i="350"/>
  <c r="I54" i="350"/>
  <c r="J54" i="350"/>
  <c r="J56" i="350" s="1"/>
  <c r="K54" i="350"/>
  <c r="L54" i="350"/>
  <c r="M54" i="350"/>
  <c r="N54" i="350"/>
  <c r="B54" i="350"/>
  <c r="C53" i="350"/>
  <c r="C56" i="350" s="1"/>
  <c r="D53" i="350"/>
  <c r="E53" i="350"/>
  <c r="F53" i="350"/>
  <c r="G53" i="350"/>
  <c r="H53" i="350"/>
  <c r="I53" i="350"/>
  <c r="I56" i="350" s="1"/>
  <c r="J53" i="350"/>
  <c r="K53" i="350"/>
  <c r="L53" i="350"/>
  <c r="M53" i="350"/>
  <c r="N53" i="350"/>
  <c r="B53" i="350"/>
  <c r="B56" i="350" s="1"/>
  <c r="C52" i="350"/>
  <c r="D52" i="350"/>
  <c r="E52" i="350"/>
  <c r="F52" i="350"/>
  <c r="G52" i="350"/>
  <c r="H52" i="350"/>
  <c r="H56" i="350" s="1"/>
  <c r="I52" i="350"/>
  <c r="J52" i="350"/>
  <c r="K52" i="350"/>
  <c r="L52" i="350"/>
  <c r="M52" i="350"/>
  <c r="N52" i="350"/>
  <c r="B52" i="350"/>
  <c r="C51" i="350"/>
  <c r="D51" i="350"/>
  <c r="E51" i="350"/>
  <c r="F51" i="350"/>
  <c r="G51" i="350"/>
  <c r="G56" i="350" s="1"/>
  <c r="H51" i="350"/>
  <c r="I51" i="350"/>
  <c r="J51" i="350"/>
  <c r="K51" i="350"/>
  <c r="L51" i="350"/>
  <c r="M51" i="350"/>
  <c r="M56" i="350" s="1"/>
  <c r="N51" i="350"/>
  <c r="B51" i="350"/>
  <c r="E101" i="349" l="1"/>
  <c r="F101" i="349"/>
  <c r="K101" i="349"/>
  <c r="L101" i="349"/>
  <c r="N101" i="349"/>
  <c r="C100" i="349"/>
  <c r="D100" i="349"/>
  <c r="E100" i="349"/>
  <c r="F100" i="349"/>
  <c r="G100" i="349"/>
  <c r="H100" i="349"/>
  <c r="I100" i="349"/>
  <c r="J100" i="349"/>
  <c r="K100" i="349"/>
  <c r="L100" i="349"/>
  <c r="M100" i="349"/>
  <c r="N100" i="349"/>
  <c r="B100" i="349"/>
  <c r="C99" i="349"/>
  <c r="D99" i="349"/>
  <c r="D101" i="349" s="1"/>
  <c r="E99" i="349"/>
  <c r="F99" i="349"/>
  <c r="G99" i="349"/>
  <c r="H99" i="349"/>
  <c r="I99" i="349"/>
  <c r="J99" i="349"/>
  <c r="J101" i="349" s="1"/>
  <c r="K99" i="349"/>
  <c r="L99" i="349"/>
  <c r="M99" i="349"/>
  <c r="N99" i="349"/>
  <c r="B99" i="349"/>
  <c r="C98" i="349"/>
  <c r="C101" i="349" s="1"/>
  <c r="D98" i="349"/>
  <c r="E98" i="349"/>
  <c r="F98" i="349"/>
  <c r="G98" i="349"/>
  <c r="H98" i="349"/>
  <c r="I98" i="349"/>
  <c r="I101" i="349" s="1"/>
  <c r="J98" i="349"/>
  <c r="K98" i="349"/>
  <c r="L98" i="349"/>
  <c r="M98" i="349"/>
  <c r="N98" i="349"/>
  <c r="B98" i="349"/>
  <c r="B101" i="349" s="1"/>
  <c r="C97" i="349"/>
  <c r="D97" i="349"/>
  <c r="E97" i="349"/>
  <c r="F97" i="349"/>
  <c r="G97" i="349"/>
  <c r="H97" i="349"/>
  <c r="I97" i="349"/>
  <c r="J97" i="349"/>
  <c r="K97" i="349"/>
  <c r="L97" i="349"/>
  <c r="M97" i="349"/>
  <c r="N97" i="349"/>
  <c r="B97" i="349"/>
  <c r="C96" i="349"/>
  <c r="D96" i="349"/>
  <c r="E96" i="349"/>
  <c r="F96" i="349"/>
  <c r="G96" i="349"/>
  <c r="G101" i="349" s="1"/>
  <c r="H96" i="349"/>
  <c r="H101" i="349" s="1"/>
  <c r="I96" i="349"/>
  <c r="J96" i="349"/>
  <c r="K96" i="349"/>
  <c r="L96" i="349"/>
  <c r="M96" i="349"/>
  <c r="M101" i="349" s="1"/>
  <c r="N96" i="349"/>
  <c r="B96" i="349"/>
  <c r="G27" i="348" l="1"/>
  <c r="L27" i="348"/>
  <c r="M27" i="348"/>
  <c r="N27" i="348"/>
  <c r="C26" i="348"/>
  <c r="D26" i="348"/>
  <c r="E26" i="348"/>
  <c r="F26" i="348"/>
  <c r="F27" i="348" s="1"/>
  <c r="G26" i="348"/>
  <c r="H26" i="348"/>
  <c r="I26" i="348"/>
  <c r="J26" i="348"/>
  <c r="K26" i="348"/>
  <c r="K27" i="348" s="1"/>
  <c r="L26" i="348"/>
  <c r="M26" i="348"/>
  <c r="N26" i="348"/>
  <c r="B26" i="348"/>
  <c r="C25" i="348"/>
  <c r="D25" i="348"/>
  <c r="E25" i="348"/>
  <c r="E27" i="348" s="1"/>
  <c r="F25" i="348"/>
  <c r="G25" i="348"/>
  <c r="H25" i="348"/>
  <c r="I25" i="348"/>
  <c r="J25" i="348"/>
  <c r="K25" i="348"/>
  <c r="L25" i="348"/>
  <c r="M25" i="348"/>
  <c r="N25" i="348"/>
  <c r="B25" i="348"/>
  <c r="C24" i="348"/>
  <c r="D24" i="348"/>
  <c r="D27" i="348" s="1"/>
  <c r="E24" i="348"/>
  <c r="F24" i="348"/>
  <c r="G24" i="348"/>
  <c r="H24" i="348"/>
  <c r="I24" i="348"/>
  <c r="J24" i="348"/>
  <c r="J27" i="348" s="1"/>
  <c r="K24" i="348"/>
  <c r="L24" i="348"/>
  <c r="M24" i="348"/>
  <c r="N24" i="348"/>
  <c r="B24" i="348"/>
  <c r="C23" i="348"/>
  <c r="C27" i="348" s="1"/>
  <c r="D23" i="348"/>
  <c r="E23" i="348"/>
  <c r="F23" i="348"/>
  <c r="G23" i="348"/>
  <c r="H23" i="348"/>
  <c r="I23" i="348"/>
  <c r="I27" i="348" s="1"/>
  <c r="J23" i="348"/>
  <c r="K23" i="348"/>
  <c r="L23" i="348"/>
  <c r="M23" i="348"/>
  <c r="N23" i="348"/>
  <c r="B23" i="348"/>
  <c r="B27" i="348" s="1"/>
  <c r="C22" i="348"/>
  <c r="D22" i="348"/>
  <c r="E22" i="348"/>
  <c r="F22" i="348"/>
  <c r="G22" i="348"/>
  <c r="H22" i="348"/>
  <c r="H27" i="348" s="1"/>
  <c r="I22" i="348"/>
  <c r="J22" i="348"/>
  <c r="K22" i="348"/>
  <c r="L22" i="348"/>
  <c r="M22" i="348"/>
  <c r="N22" i="348"/>
  <c r="B22" i="348"/>
  <c r="E27" i="347" l="1"/>
  <c r="F27" i="347"/>
  <c r="L27" i="347"/>
  <c r="N27" i="347"/>
  <c r="C26" i="347"/>
  <c r="D26" i="347"/>
  <c r="E26" i="347"/>
  <c r="F26" i="347"/>
  <c r="G26" i="347"/>
  <c r="H26" i="347"/>
  <c r="I26" i="347"/>
  <c r="J26" i="347"/>
  <c r="J27" i="347" s="1"/>
  <c r="K26" i="347"/>
  <c r="K27" i="347" s="1"/>
  <c r="L26" i="347"/>
  <c r="M26" i="347"/>
  <c r="N26" i="347"/>
  <c r="B26" i="347"/>
  <c r="C25" i="347"/>
  <c r="D25" i="347"/>
  <c r="D27" i="347" s="1"/>
  <c r="E25" i="347"/>
  <c r="F25" i="347"/>
  <c r="G25" i="347"/>
  <c r="H25" i="347"/>
  <c r="I25" i="347"/>
  <c r="J25" i="347"/>
  <c r="K25" i="347"/>
  <c r="L25" i="347"/>
  <c r="M25" i="347"/>
  <c r="N25" i="347"/>
  <c r="B25" i="347"/>
  <c r="C24" i="347"/>
  <c r="C27" i="347" s="1"/>
  <c r="D24" i="347"/>
  <c r="E24" i="347"/>
  <c r="F24" i="347"/>
  <c r="G24" i="347"/>
  <c r="H24" i="347"/>
  <c r="I24" i="347"/>
  <c r="I27" i="347" s="1"/>
  <c r="J24" i="347"/>
  <c r="K24" i="347"/>
  <c r="L24" i="347"/>
  <c r="M24" i="347"/>
  <c r="N24" i="347"/>
  <c r="B24" i="347"/>
  <c r="B27" i="347" s="1"/>
  <c r="C23" i="347"/>
  <c r="D23" i="347"/>
  <c r="E23" i="347"/>
  <c r="F23" i="347"/>
  <c r="G23" i="347"/>
  <c r="H23" i="347"/>
  <c r="I23" i="347"/>
  <c r="J23" i="347"/>
  <c r="K23" i="347"/>
  <c r="L23" i="347"/>
  <c r="M23" i="347"/>
  <c r="N23" i="347"/>
  <c r="B23" i="347"/>
  <c r="C22" i="347"/>
  <c r="D22" i="347"/>
  <c r="E22" i="347"/>
  <c r="F22" i="347"/>
  <c r="G22" i="347"/>
  <c r="G27" i="347" s="1"/>
  <c r="H22" i="347"/>
  <c r="H27" i="347" s="1"/>
  <c r="I22" i="347"/>
  <c r="J22" i="347"/>
  <c r="K22" i="347"/>
  <c r="L22" i="347"/>
  <c r="M22" i="347"/>
  <c r="M27" i="347" s="1"/>
  <c r="N22" i="347"/>
  <c r="B22" i="347"/>
  <c r="F37" i="346" l="1"/>
  <c r="K37" i="346"/>
  <c r="L37" i="346"/>
  <c r="N37" i="346"/>
  <c r="C36" i="346"/>
  <c r="D36" i="346"/>
  <c r="D37" i="346" s="1"/>
  <c r="E36" i="346"/>
  <c r="E37" i="346" s="1"/>
  <c r="F36" i="346"/>
  <c r="G36" i="346"/>
  <c r="H36" i="346"/>
  <c r="I36" i="346"/>
  <c r="J36" i="346"/>
  <c r="K36" i="346"/>
  <c r="L36" i="346"/>
  <c r="M36" i="346"/>
  <c r="N36" i="346"/>
  <c r="B36" i="346"/>
  <c r="C35" i="346"/>
  <c r="D35" i="346"/>
  <c r="E35" i="346"/>
  <c r="F35" i="346"/>
  <c r="G35" i="346"/>
  <c r="H35" i="346"/>
  <c r="I35" i="346"/>
  <c r="J35" i="346"/>
  <c r="J37" i="346" s="1"/>
  <c r="K35" i="346"/>
  <c r="L35" i="346"/>
  <c r="M35" i="346"/>
  <c r="N35" i="346"/>
  <c r="B35" i="346"/>
  <c r="C34" i="346"/>
  <c r="C37" i="346" s="1"/>
  <c r="D34" i="346"/>
  <c r="E34" i="346"/>
  <c r="F34" i="346"/>
  <c r="G34" i="346"/>
  <c r="H34" i="346"/>
  <c r="I34" i="346"/>
  <c r="I37" i="346" s="1"/>
  <c r="J34" i="346"/>
  <c r="K34" i="346"/>
  <c r="L34" i="346"/>
  <c r="M34" i="346"/>
  <c r="N34" i="346"/>
  <c r="B34" i="346"/>
  <c r="B37" i="346" s="1"/>
  <c r="C33" i="346"/>
  <c r="D33" i="346"/>
  <c r="E33" i="346"/>
  <c r="F33" i="346"/>
  <c r="G33" i="346"/>
  <c r="H33" i="346"/>
  <c r="H37" i="346" s="1"/>
  <c r="I33" i="346"/>
  <c r="J33" i="346"/>
  <c r="K33" i="346"/>
  <c r="L33" i="346"/>
  <c r="M33" i="346"/>
  <c r="N33" i="346"/>
  <c r="B33" i="346"/>
  <c r="C32" i="346"/>
  <c r="D32" i="346"/>
  <c r="E32" i="346"/>
  <c r="F32" i="346"/>
  <c r="G32" i="346"/>
  <c r="G37" i="346" s="1"/>
  <c r="H32" i="346"/>
  <c r="I32" i="346"/>
  <c r="J32" i="346"/>
  <c r="K32" i="346"/>
  <c r="L32" i="346"/>
  <c r="M32" i="346"/>
  <c r="M37" i="346" s="1"/>
  <c r="N32" i="346"/>
  <c r="B32" i="346"/>
  <c r="C35" i="345" l="1"/>
  <c r="H35" i="345"/>
  <c r="I35" i="345"/>
  <c r="M35" i="345"/>
  <c r="N35" i="345"/>
  <c r="B35" i="345"/>
  <c r="C34" i="345"/>
  <c r="D34" i="345"/>
  <c r="E34" i="345"/>
  <c r="F34" i="345"/>
  <c r="G34" i="345"/>
  <c r="H34" i="345"/>
  <c r="I34" i="345"/>
  <c r="J34" i="345"/>
  <c r="K34" i="345"/>
  <c r="L34" i="345"/>
  <c r="M34" i="345"/>
  <c r="N34" i="345"/>
  <c r="B34" i="345"/>
  <c r="C33" i="345"/>
  <c r="D33" i="345"/>
  <c r="E33" i="345"/>
  <c r="F33" i="345"/>
  <c r="G33" i="345"/>
  <c r="G35" i="345" s="1"/>
  <c r="H33" i="345"/>
  <c r="I33" i="345"/>
  <c r="J33" i="345"/>
  <c r="K33" i="345"/>
  <c r="L33" i="345"/>
  <c r="M33" i="345"/>
  <c r="N33" i="345"/>
  <c r="B33" i="345"/>
  <c r="C32" i="345"/>
  <c r="D32" i="345"/>
  <c r="E32" i="345"/>
  <c r="F32" i="345"/>
  <c r="F35" i="345" s="1"/>
  <c r="G32" i="345"/>
  <c r="H32" i="345"/>
  <c r="I32" i="345"/>
  <c r="J32" i="345"/>
  <c r="K32" i="345"/>
  <c r="L32" i="345"/>
  <c r="L35" i="345" s="1"/>
  <c r="M32" i="345"/>
  <c r="N32" i="345"/>
  <c r="B32" i="345"/>
  <c r="C31" i="345"/>
  <c r="D31" i="345"/>
  <c r="E31" i="345"/>
  <c r="E35" i="345" s="1"/>
  <c r="F31" i="345"/>
  <c r="G31" i="345"/>
  <c r="H31" i="345"/>
  <c r="I31" i="345"/>
  <c r="J31" i="345"/>
  <c r="K31" i="345"/>
  <c r="K35" i="345" s="1"/>
  <c r="L31" i="345"/>
  <c r="M31" i="345"/>
  <c r="N31" i="345"/>
  <c r="B31" i="345"/>
  <c r="C30" i="345"/>
  <c r="D30" i="345"/>
  <c r="D35" i="345" s="1"/>
  <c r="E30" i="345"/>
  <c r="F30" i="345"/>
  <c r="G30" i="345"/>
  <c r="H30" i="345"/>
  <c r="I30" i="345"/>
  <c r="J30" i="345"/>
  <c r="J35" i="345" s="1"/>
  <c r="K30" i="345"/>
  <c r="L30" i="345"/>
  <c r="M30" i="345"/>
  <c r="N30" i="345"/>
  <c r="B30" i="345"/>
  <c r="F44" i="344" l="1"/>
  <c r="J44" i="344"/>
  <c r="K44" i="344"/>
  <c r="L44" i="344"/>
  <c r="N44" i="344"/>
  <c r="C43" i="344"/>
  <c r="D43" i="344"/>
  <c r="D44" i="344" s="1"/>
  <c r="E43" i="344"/>
  <c r="E44" i="344" s="1"/>
  <c r="F43" i="344"/>
  <c r="G43" i="344"/>
  <c r="H43" i="344"/>
  <c r="I43" i="344"/>
  <c r="J43" i="344"/>
  <c r="K43" i="344"/>
  <c r="L43" i="344"/>
  <c r="M43" i="344"/>
  <c r="N43" i="344"/>
  <c r="B43" i="344"/>
  <c r="B44" i="344" s="1"/>
  <c r="C42" i="344"/>
  <c r="D42" i="344"/>
  <c r="E42" i="344"/>
  <c r="F42" i="344"/>
  <c r="G42" i="344"/>
  <c r="H42" i="344"/>
  <c r="I42" i="344"/>
  <c r="J42" i="344"/>
  <c r="K42" i="344"/>
  <c r="L42" i="344"/>
  <c r="M42" i="344"/>
  <c r="N42" i="344"/>
  <c r="B42" i="344"/>
  <c r="C41" i="344"/>
  <c r="C44" i="344" s="1"/>
  <c r="D41" i="344"/>
  <c r="E41" i="344"/>
  <c r="F41" i="344"/>
  <c r="G41" i="344"/>
  <c r="H41" i="344"/>
  <c r="I41" i="344"/>
  <c r="I44" i="344" s="1"/>
  <c r="J41" i="344"/>
  <c r="K41" i="344"/>
  <c r="L41" i="344"/>
  <c r="M41" i="344"/>
  <c r="N41" i="344"/>
  <c r="B41" i="344"/>
  <c r="C40" i="344"/>
  <c r="D40" i="344"/>
  <c r="E40" i="344"/>
  <c r="F40" i="344"/>
  <c r="G40" i="344"/>
  <c r="H40" i="344"/>
  <c r="H44" i="344" s="1"/>
  <c r="I40" i="344"/>
  <c r="J40" i="344"/>
  <c r="K40" i="344"/>
  <c r="L40" i="344"/>
  <c r="M40" i="344"/>
  <c r="N40" i="344"/>
  <c r="B40" i="344"/>
  <c r="C39" i="344"/>
  <c r="D39" i="344"/>
  <c r="E39" i="344"/>
  <c r="F39" i="344"/>
  <c r="G39" i="344"/>
  <c r="G44" i="344" s="1"/>
  <c r="H39" i="344"/>
  <c r="I39" i="344"/>
  <c r="J39" i="344"/>
  <c r="K39" i="344"/>
  <c r="L39" i="344"/>
  <c r="M39" i="344"/>
  <c r="M44" i="344" s="1"/>
  <c r="N39" i="344"/>
  <c r="B39" i="344"/>
  <c r="D55" i="343" l="1"/>
  <c r="E55" i="343"/>
  <c r="F55" i="343"/>
  <c r="K55" i="343"/>
  <c r="L55" i="343"/>
  <c r="N55" i="343"/>
  <c r="C54" i="343"/>
  <c r="D54" i="343"/>
  <c r="E54" i="343"/>
  <c r="F54" i="343"/>
  <c r="G54" i="343"/>
  <c r="H54" i="343"/>
  <c r="I54" i="343"/>
  <c r="J54" i="343"/>
  <c r="K54" i="343"/>
  <c r="L54" i="343"/>
  <c r="M54" i="343"/>
  <c r="N54" i="343"/>
  <c r="B54" i="343"/>
  <c r="C53" i="343"/>
  <c r="D53" i="343"/>
  <c r="E53" i="343"/>
  <c r="F53" i="343"/>
  <c r="G53" i="343"/>
  <c r="H53" i="343"/>
  <c r="I53" i="343"/>
  <c r="J53" i="343"/>
  <c r="J55" i="343" s="1"/>
  <c r="K53" i="343"/>
  <c r="L53" i="343"/>
  <c r="M53" i="343"/>
  <c r="N53" i="343"/>
  <c r="B53" i="343"/>
  <c r="C52" i="343"/>
  <c r="C55" i="343" s="1"/>
  <c r="D52" i="343"/>
  <c r="E52" i="343"/>
  <c r="F52" i="343"/>
  <c r="G52" i="343"/>
  <c r="H52" i="343"/>
  <c r="I52" i="343"/>
  <c r="I55" i="343" s="1"/>
  <c r="J52" i="343"/>
  <c r="K52" i="343"/>
  <c r="L52" i="343"/>
  <c r="M52" i="343"/>
  <c r="N52" i="343"/>
  <c r="B52" i="343"/>
  <c r="B55" i="343" s="1"/>
  <c r="C51" i="343"/>
  <c r="D51" i="343"/>
  <c r="E51" i="343"/>
  <c r="F51" i="343"/>
  <c r="G51" i="343"/>
  <c r="H51" i="343"/>
  <c r="H55" i="343" s="1"/>
  <c r="I51" i="343"/>
  <c r="J51" i="343"/>
  <c r="K51" i="343"/>
  <c r="L51" i="343"/>
  <c r="M51" i="343"/>
  <c r="N51" i="343"/>
  <c r="B51" i="343"/>
  <c r="C50" i="343"/>
  <c r="D50" i="343"/>
  <c r="E50" i="343"/>
  <c r="F50" i="343"/>
  <c r="G50" i="343"/>
  <c r="G55" i="343" s="1"/>
  <c r="H50" i="343"/>
  <c r="I50" i="343"/>
  <c r="J50" i="343"/>
  <c r="K50" i="343"/>
  <c r="L50" i="343"/>
  <c r="M50" i="343"/>
  <c r="M55" i="343" s="1"/>
  <c r="N50" i="343"/>
  <c r="B50" i="343"/>
  <c r="E36" i="342" l="1"/>
  <c r="F36" i="342"/>
  <c r="J36" i="342"/>
  <c r="K36" i="342"/>
  <c r="L36" i="342"/>
  <c r="N36" i="342"/>
  <c r="C35" i="342"/>
  <c r="D35" i="342"/>
  <c r="E35" i="342"/>
  <c r="F35" i="342"/>
  <c r="G35" i="342"/>
  <c r="H35" i="342"/>
  <c r="I35" i="342"/>
  <c r="J35" i="342"/>
  <c r="K35" i="342"/>
  <c r="L35" i="342"/>
  <c r="M35" i="342"/>
  <c r="N35" i="342"/>
  <c r="B35" i="342"/>
  <c r="C34" i="342"/>
  <c r="D34" i="342"/>
  <c r="D36" i="342" s="1"/>
  <c r="E34" i="342"/>
  <c r="F34" i="342"/>
  <c r="G34" i="342"/>
  <c r="H34" i="342"/>
  <c r="I34" i="342"/>
  <c r="J34" i="342"/>
  <c r="K34" i="342"/>
  <c r="L34" i="342"/>
  <c r="M34" i="342"/>
  <c r="N34" i="342"/>
  <c r="B34" i="342"/>
  <c r="C33" i="342"/>
  <c r="C36" i="342" s="1"/>
  <c r="D33" i="342"/>
  <c r="E33" i="342"/>
  <c r="F33" i="342"/>
  <c r="G33" i="342"/>
  <c r="H33" i="342"/>
  <c r="I33" i="342"/>
  <c r="I36" i="342" s="1"/>
  <c r="J33" i="342"/>
  <c r="K33" i="342"/>
  <c r="L33" i="342"/>
  <c r="M33" i="342"/>
  <c r="N33" i="342"/>
  <c r="B33" i="342"/>
  <c r="B36" i="342" s="1"/>
  <c r="C32" i="342"/>
  <c r="D32" i="342"/>
  <c r="E32" i="342"/>
  <c r="F32" i="342"/>
  <c r="G32" i="342"/>
  <c r="H32" i="342"/>
  <c r="H36" i="342" s="1"/>
  <c r="I32" i="342"/>
  <c r="J32" i="342"/>
  <c r="K32" i="342"/>
  <c r="L32" i="342"/>
  <c r="M32" i="342"/>
  <c r="N32" i="342"/>
  <c r="B32" i="342"/>
  <c r="C31" i="342"/>
  <c r="D31" i="342"/>
  <c r="E31" i="342"/>
  <c r="F31" i="342"/>
  <c r="G31" i="342"/>
  <c r="G36" i="342" s="1"/>
  <c r="H31" i="342"/>
  <c r="I31" i="342"/>
  <c r="J31" i="342"/>
  <c r="K31" i="342"/>
  <c r="L31" i="342"/>
  <c r="M31" i="342"/>
  <c r="M36" i="342" s="1"/>
  <c r="N31" i="342"/>
  <c r="B31" i="342"/>
  <c r="C36" i="341" l="1"/>
  <c r="D36" i="341"/>
  <c r="E36" i="341"/>
  <c r="J36" i="341"/>
  <c r="K36" i="341"/>
  <c r="N36" i="341"/>
  <c r="B36" i="341"/>
  <c r="C35" i="341"/>
  <c r="D35" i="341"/>
  <c r="E35" i="341"/>
  <c r="F35" i="341"/>
  <c r="G35" i="341"/>
  <c r="H35" i="341"/>
  <c r="I35" i="341"/>
  <c r="J35" i="341"/>
  <c r="K35" i="341"/>
  <c r="L35" i="341"/>
  <c r="M35" i="341"/>
  <c r="N35" i="341"/>
  <c r="B35" i="341"/>
  <c r="C34" i="341"/>
  <c r="D34" i="341"/>
  <c r="E34" i="341"/>
  <c r="F34" i="341"/>
  <c r="G34" i="341"/>
  <c r="H34" i="341"/>
  <c r="I34" i="341"/>
  <c r="I36" i="341" s="1"/>
  <c r="J34" i="341"/>
  <c r="K34" i="341"/>
  <c r="L34" i="341"/>
  <c r="M34" i="341"/>
  <c r="N34" i="341"/>
  <c r="B34" i="341"/>
  <c r="C33" i="341"/>
  <c r="D33" i="341"/>
  <c r="E33" i="341"/>
  <c r="F33" i="341"/>
  <c r="G33" i="341"/>
  <c r="H33" i="341"/>
  <c r="H36" i="341" s="1"/>
  <c r="I33" i="341"/>
  <c r="J33" i="341"/>
  <c r="K33" i="341"/>
  <c r="L33" i="341"/>
  <c r="M33" i="341"/>
  <c r="N33" i="341"/>
  <c r="B33" i="341"/>
  <c r="C32" i="341"/>
  <c r="D32" i="341"/>
  <c r="E32" i="341"/>
  <c r="F32" i="341"/>
  <c r="G32" i="341"/>
  <c r="G36" i="341" s="1"/>
  <c r="H32" i="341"/>
  <c r="I32" i="341"/>
  <c r="J32" i="341"/>
  <c r="K32" i="341"/>
  <c r="L32" i="341"/>
  <c r="M32" i="341"/>
  <c r="M36" i="341" s="1"/>
  <c r="N32" i="341"/>
  <c r="B32" i="341"/>
  <c r="C31" i="341"/>
  <c r="D31" i="341"/>
  <c r="E31" i="341"/>
  <c r="F31" i="341"/>
  <c r="F36" i="341" s="1"/>
  <c r="G31" i="341"/>
  <c r="H31" i="341"/>
  <c r="I31" i="341"/>
  <c r="J31" i="341"/>
  <c r="K31" i="341"/>
  <c r="L31" i="341"/>
  <c r="L36" i="341" s="1"/>
  <c r="M31" i="341"/>
  <c r="N31" i="341"/>
  <c r="B31" i="341"/>
  <c r="F22" i="340" l="1"/>
  <c r="L22" i="340"/>
  <c r="N22" i="340"/>
  <c r="C21" i="340"/>
  <c r="D21" i="340"/>
  <c r="E21" i="340"/>
  <c r="E22" i="340" s="1"/>
  <c r="F21" i="340"/>
  <c r="G21" i="340"/>
  <c r="H21" i="340"/>
  <c r="I21" i="340"/>
  <c r="J21" i="340"/>
  <c r="K21" i="340"/>
  <c r="K22" i="340" s="1"/>
  <c r="L21" i="340"/>
  <c r="M21" i="340"/>
  <c r="N21" i="340"/>
  <c r="B21" i="340"/>
  <c r="C20" i="340"/>
  <c r="D20" i="340"/>
  <c r="D22" i="340" s="1"/>
  <c r="E20" i="340"/>
  <c r="F20" i="340"/>
  <c r="G20" i="340"/>
  <c r="H20" i="340"/>
  <c r="I20" i="340"/>
  <c r="J20" i="340"/>
  <c r="J22" i="340" s="1"/>
  <c r="K20" i="340"/>
  <c r="L20" i="340"/>
  <c r="M20" i="340"/>
  <c r="N20" i="340"/>
  <c r="B20" i="340"/>
  <c r="C19" i="340"/>
  <c r="C22" i="340" s="1"/>
  <c r="D19" i="340"/>
  <c r="E19" i="340"/>
  <c r="F19" i="340"/>
  <c r="G19" i="340"/>
  <c r="H19" i="340"/>
  <c r="I19" i="340"/>
  <c r="I22" i="340" s="1"/>
  <c r="J19" i="340"/>
  <c r="K19" i="340"/>
  <c r="L19" i="340"/>
  <c r="M19" i="340"/>
  <c r="N19" i="340"/>
  <c r="B19" i="340"/>
  <c r="B22" i="340" s="1"/>
  <c r="C18" i="340"/>
  <c r="D18" i="340"/>
  <c r="E18" i="340"/>
  <c r="F18" i="340"/>
  <c r="G18" i="340"/>
  <c r="G22" i="340" s="1"/>
  <c r="H18" i="340"/>
  <c r="H22" i="340" s="1"/>
  <c r="I18" i="340"/>
  <c r="J18" i="340"/>
  <c r="K18" i="340"/>
  <c r="L18" i="340"/>
  <c r="M18" i="340"/>
  <c r="N18" i="340"/>
  <c r="B18" i="340"/>
  <c r="C17" i="340"/>
  <c r="D17" i="340"/>
  <c r="E17" i="340"/>
  <c r="F17" i="340"/>
  <c r="G17" i="340"/>
  <c r="H17" i="340"/>
  <c r="I17" i="340"/>
  <c r="J17" i="340"/>
  <c r="K17" i="340"/>
  <c r="L17" i="340"/>
  <c r="M17" i="340"/>
  <c r="M22" i="340" s="1"/>
  <c r="N17" i="340"/>
  <c r="B17" i="340"/>
  <c r="D51" i="339" l="1"/>
  <c r="E51" i="339"/>
  <c r="K51" i="339"/>
  <c r="N51" i="339"/>
  <c r="C50" i="339"/>
  <c r="D50" i="339"/>
  <c r="E50" i="339"/>
  <c r="F50" i="339"/>
  <c r="G50" i="339"/>
  <c r="H50" i="339"/>
  <c r="I50" i="339"/>
  <c r="J50" i="339"/>
  <c r="J51" i="339" s="1"/>
  <c r="K50" i="339"/>
  <c r="L50" i="339"/>
  <c r="M50" i="339"/>
  <c r="N50" i="339"/>
  <c r="B50" i="339"/>
  <c r="C49" i="339"/>
  <c r="C51" i="339" s="1"/>
  <c r="D49" i="339"/>
  <c r="E49" i="339"/>
  <c r="F49" i="339"/>
  <c r="G49" i="339"/>
  <c r="H49" i="339"/>
  <c r="I49" i="339"/>
  <c r="I51" i="339" s="1"/>
  <c r="J49" i="339"/>
  <c r="K49" i="339"/>
  <c r="L49" i="339"/>
  <c r="M49" i="339"/>
  <c r="N49" i="339"/>
  <c r="B49" i="339"/>
  <c r="B51" i="339" s="1"/>
  <c r="C48" i="339"/>
  <c r="D48" i="339"/>
  <c r="E48" i="339"/>
  <c r="F48" i="339"/>
  <c r="G48" i="339"/>
  <c r="H48" i="339"/>
  <c r="I48" i="339"/>
  <c r="J48" i="339"/>
  <c r="K48" i="339"/>
  <c r="L48" i="339"/>
  <c r="M48" i="339"/>
  <c r="N48" i="339"/>
  <c r="B48" i="339"/>
  <c r="C47" i="339"/>
  <c r="D47" i="339"/>
  <c r="E47" i="339"/>
  <c r="F47" i="339"/>
  <c r="G47" i="339"/>
  <c r="H47" i="339"/>
  <c r="I47" i="339"/>
  <c r="J47" i="339"/>
  <c r="K47" i="339"/>
  <c r="L47" i="339"/>
  <c r="M47" i="339"/>
  <c r="N47" i="339"/>
  <c r="B47" i="339"/>
  <c r="C46" i="339"/>
  <c r="D46" i="339"/>
  <c r="E46" i="339"/>
  <c r="F46" i="339"/>
  <c r="F51" i="339" s="1"/>
  <c r="G46" i="339"/>
  <c r="G51" i="339" s="1"/>
  <c r="H46" i="339"/>
  <c r="H51" i="339" s="1"/>
  <c r="I46" i="339"/>
  <c r="J46" i="339"/>
  <c r="K46" i="339"/>
  <c r="L46" i="339"/>
  <c r="L51" i="339" s="1"/>
  <c r="M46" i="339"/>
  <c r="M51" i="339" s="1"/>
  <c r="N46" i="339"/>
  <c r="B46" i="339"/>
  <c r="E58" i="338" l="1"/>
  <c r="J58" i="338"/>
  <c r="K58" i="338"/>
  <c r="N58" i="338"/>
  <c r="C57" i="338"/>
  <c r="D57" i="338"/>
  <c r="D58" i="338" s="1"/>
  <c r="E57" i="338"/>
  <c r="F57" i="338"/>
  <c r="G57" i="338"/>
  <c r="H57" i="338"/>
  <c r="I57" i="338"/>
  <c r="J57" i="338"/>
  <c r="K57" i="338"/>
  <c r="L57" i="338"/>
  <c r="M57" i="338"/>
  <c r="N57" i="338"/>
  <c r="B57" i="338"/>
  <c r="C56" i="338"/>
  <c r="C58" i="338" s="1"/>
  <c r="D56" i="338"/>
  <c r="E56" i="338"/>
  <c r="F56" i="338"/>
  <c r="G56" i="338"/>
  <c r="H56" i="338"/>
  <c r="I56" i="338"/>
  <c r="I58" i="338" s="1"/>
  <c r="J56" i="338"/>
  <c r="K56" i="338"/>
  <c r="L56" i="338"/>
  <c r="M56" i="338"/>
  <c r="N56" i="338"/>
  <c r="B56" i="338"/>
  <c r="B58" i="338" s="1"/>
  <c r="C55" i="338"/>
  <c r="D55" i="338"/>
  <c r="E55" i="338"/>
  <c r="F55" i="338"/>
  <c r="G55" i="338"/>
  <c r="H55" i="338"/>
  <c r="H58" i="338" s="1"/>
  <c r="I55" i="338"/>
  <c r="J55" i="338"/>
  <c r="K55" i="338"/>
  <c r="L55" i="338"/>
  <c r="M55" i="338"/>
  <c r="N55" i="338"/>
  <c r="B55" i="338"/>
  <c r="C54" i="338"/>
  <c r="D54" i="338"/>
  <c r="E54" i="338"/>
  <c r="F54" i="338"/>
  <c r="G54" i="338"/>
  <c r="H54" i="338"/>
  <c r="I54" i="338"/>
  <c r="J54" i="338"/>
  <c r="K54" i="338"/>
  <c r="L54" i="338"/>
  <c r="M54" i="338"/>
  <c r="N54" i="338"/>
  <c r="B54" i="338"/>
  <c r="C53" i="338"/>
  <c r="D53" i="338"/>
  <c r="E53" i="338"/>
  <c r="F53" i="338"/>
  <c r="F58" i="338" s="1"/>
  <c r="G53" i="338"/>
  <c r="G58" i="338" s="1"/>
  <c r="H53" i="338"/>
  <c r="I53" i="338"/>
  <c r="J53" i="338"/>
  <c r="K53" i="338"/>
  <c r="L53" i="338"/>
  <c r="L58" i="338" s="1"/>
  <c r="M53" i="338"/>
  <c r="M58" i="338" s="1"/>
  <c r="N53" i="338"/>
  <c r="B53" i="338"/>
  <c r="F55" i="337" l="1"/>
  <c r="L55" i="337"/>
  <c r="N55" i="337"/>
  <c r="C54" i="337"/>
  <c r="D54" i="337"/>
  <c r="E54" i="337"/>
  <c r="E55" i="337" s="1"/>
  <c r="F54" i="337"/>
  <c r="G54" i="337"/>
  <c r="H54" i="337"/>
  <c r="I54" i="337"/>
  <c r="J54" i="337"/>
  <c r="K54" i="337"/>
  <c r="K55" i="337" s="1"/>
  <c r="L54" i="337"/>
  <c r="M54" i="337"/>
  <c r="N54" i="337"/>
  <c r="B54" i="337"/>
  <c r="C53" i="337"/>
  <c r="D53" i="337"/>
  <c r="D55" i="337" s="1"/>
  <c r="E53" i="337"/>
  <c r="F53" i="337"/>
  <c r="G53" i="337"/>
  <c r="H53" i="337"/>
  <c r="I53" i="337"/>
  <c r="J53" i="337"/>
  <c r="J55" i="337" s="1"/>
  <c r="K53" i="337"/>
  <c r="L53" i="337"/>
  <c r="M53" i="337"/>
  <c r="N53" i="337"/>
  <c r="B53" i="337"/>
  <c r="C52" i="337"/>
  <c r="C55" i="337" s="1"/>
  <c r="D52" i="337"/>
  <c r="E52" i="337"/>
  <c r="F52" i="337"/>
  <c r="G52" i="337"/>
  <c r="H52" i="337"/>
  <c r="I52" i="337"/>
  <c r="I55" i="337" s="1"/>
  <c r="J52" i="337"/>
  <c r="K52" i="337"/>
  <c r="L52" i="337"/>
  <c r="M52" i="337"/>
  <c r="N52" i="337"/>
  <c r="B52" i="337"/>
  <c r="B55" i="337" s="1"/>
  <c r="C51" i="337"/>
  <c r="D51" i="337"/>
  <c r="E51" i="337"/>
  <c r="F51" i="337"/>
  <c r="G51" i="337"/>
  <c r="H51" i="337"/>
  <c r="I51" i="337"/>
  <c r="J51" i="337"/>
  <c r="K51" i="337"/>
  <c r="L51" i="337"/>
  <c r="M51" i="337"/>
  <c r="N51" i="337"/>
  <c r="B51" i="337"/>
  <c r="C50" i="337"/>
  <c r="D50" i="337"/>
  <c r="E50" i="337"/>
  <c r="F50" i="337"/>
  <c r="G50" i="337"/>
  <c r="G55" i="337" s="1"/>
  <c r="H50" i="337"/>
  <c r="H55" i="337" s="1"/>
  <c r="I50" i="337"/>
  <c r="J50" i="337"/>
  <c r="K50" i="337"/>
  <c r="L50" i="337"/>
  <c r="M50" i="337"/>
  <c r="M55" i="337" s="1"/>
  <c r="N50" i="337"/>
  <c r="B50" i="337"/>
  <c r="G86" i="336"/>
  <c r="M86" i="336"/>
  <c r="N86" i="336"/>
  <c r="C85" i="336"/>
  <c r="D85" i="336"/>
  <c r="E85" i="336"/>
  <c r="F85" i="336"/>
  <c r="F86" i="336" s="1"/>
  <c r="G85" i="336"/>
  <c r="H85" i="336"/>
  <c r="I85" i="336"/>
  <c r="J85" i="336"/>
  <c r="K85" i="336"/>
  <c r="L85" i="336"/>
  <c r="L86" i="336" s="1"/>
  <c r="M85" i="336"/>
  <c r="N85" i="336"/>
  <c r="B85" i="336"/>
  <c r="C84" i="336"/>
  <c r="D84" i="336"/>
  <c r="E84" i="336"/>
  <c r="E86" i="336" s="1"/>
  <c r="F84" i="336"/>
  <c r="G84" i="336"/>
  <c r="H84" i="336"/>
  <c r="I84" i="336"/>
  <c r="J84" i="336"/>
  <c r="K84" i="336"/>
  <c r="K86" i="336" s="1"/>
  <c r="L84" i="336"/>
  <c r="M84" i="336"/>
  <c r="N84" i="336"/>
  <c r="B84" i="336"/>
  <c r="C83" i="336"/>
  <c r="D83" i="336"/>
  <c r="D86" i="336" s="1"/>
  <c r="E83" i="336"/>
  <c r="F83" i="336"/>
  <c r="G83" i="336"/>
  <c r="H83" i="336"/>
  <c r="I83" i="336"/>
  <c r="J83" i="336"/>
  <c r="J86" i="336" s="1"/>
  <c r="K83" i="336"/>
  <c r="L83" i="336"/>
  <c r="M83" i="336"/>
  <c r="N83" i="336"/>
  <c r="B83" i="336"/>
  <c r="C82" i="336"/>
  <c r="C86" i="336" s="1"/>
  <c r="D82" i="336"/>
  <c r="E82" i="336"/>
  <c r="F82" i="336"/>
  <c r="G82" i="336"/>
  <c r="H82" i="336"/>
  <c r="I82" i="336"/>
  <c r="I86" i="336" s="1"/>
  <c r="J82" i="336"/>
  <c r="K82" i="336"/>
  <c r="L82" i="336"/>
  <c r="M82" i="336"/>
  <c r="N82" i="336"/>
  <c r="B82" i="336"/>
  <c r="B86" i="336" s="1"/>
  <c r="C81" i="336"/>
  <c r="D81" i="336"/>
  <c r="E81" i="336"/>
  <c r="F81" i="336"/>
  <c r="G81" i="336"/>
  <c r="H81" i="336"/>
  <c r="H86" i="336" s="1"/>
  <c r="I81" i="336"/>
  <c r="J81" i="336"/>
  <c r="K81" i="336"/>
  <c r="L81" i="336"/>
  <c r="M81" i="336"/>
  <c r="N81" i="336"/>
  <c r="B81" i="336"/>
  <c r="F36" i="335" l="1"/>
  <c r="G36" i="335"/>
  <c r="L36" i="335"/>
  <c r="M36" i="335"/>
  <c r="N36" i="335"/>
  <c r="C35" i="335"/>
  <c r="D35" i="335"/>
  <c r="E35" i="335"/>
  <c r="F35" i="335"/>
  <c r="G35" i="335"/>
  <c r="H35" i="335"/>
  <c r="I35" i="335"/>
  <c r="J35" i="335"/>
  <c r="K35" i="335"/>
  <c r="L35" i="335"/>
  <c r="M35" i="335"/>
  <c r="N35" i="335"/>
  <c r="B35" i="335"/>
  <c r="C34" i="335"/>
  <c r="D34" i="335"/>
  <c r="E34" i="335"/>
  <c r="E36" i="335" s="1"/>
  <c r="F34" i="335"/>
  <c r="G34" i="335"/>
  <c r="H34" i="335"/>
  <c r="I34" i="335"/>
  <c r="J34" i="335"/>
  <c r="K34" i="335"/>
  <c r="K36" i="335" s="1"/>
  <c r="L34" i="335"/>
  <c r="M34" i="335"/>
  <c r="N34" i="335"/>
  <c r="B34" i="335"/>
  <c r="C33" i="335"/>
  <c r="D33" i="335"/>
  <c r="D36" i="335" s="1"/>
  <c r="E33" i="335"/>
  <c r="F33" i="335"/>
  <c r="G33" i="335"/>
  <c r="H33" i="335"/>
  <c r="I33" i="335"/>
  <c r="J33" i="335"/>
  <c r="J36" i="335" s="1"/>
  <c r="K33" i="335"/>
  <c r="L33" i="335"/>
  <c r="M33" i="335"/>
  <c r="N33" i="335"/>
  <c r="B33" i="335"/>
  <c r="C32" i="335"/>
  <c r="C36" i="335" s="1"/>
  <c r="D32" i="335"/>
  <c r="E32" i="335"/>
  <c r="F32" i="335"/>
  <c r="G32" i="335"/>
  <c r="H32" i="335"/>
  <c r="H36" i="335" s="1"/>
  <c r="I32" i="335"/>
  <c r="I36" i="335" s="1"/>
  <c r="J32" i="335"/>
  <c r="K32" i="335"/>
  <c r="L32" i="335"/>
  <c r="M32" i="335"/>
  <c r="N32" i="335"/>
  <c r="B32" i="335"/>
  <c r="B36" i="335" s="1"/>
  <c r="C31" i="335"/>
  <c r="D31" i="335"/>
  <c r="E31" i="335"/>
  <c r="F31" i="335"/>
  <c r="G31" i="335"/>
  <c r="H31" i="335"/>
  <c r="I31" i="335"/>
  <c r="J31" i="335"/>
  <c r="K31" i="335"/>
  <c r="L31" i="335"/>
  <c r="M31" i="335"/>
  <c r="N31" i="335"/>
  <c r="B31" i="335"/>
  <c r="E37" i="334" l="1"/>
  <c r="K37" i="334"/>
  <c r="N37" i="334"/>
  <c r="C36" i="334"/>
  <c r="C37" i="334" s="1"/>
  <c r="D36" i="334"/>
  <c r="D37" i="334" s="1"/>
  <c r="E36" i="334"/>
  <c r="F36" i="334"/>
  <c r="G36" i="334"/>
  <c r="H36" i="334"/>
  <c r="I36" i="334"/>
  <c r="I37" i="334" s="1"/>
  <c r="J36" i="334"/>
  <c r="J37" i="334" s="1"/>
  <c r="K36" i="334"/>
  <c r="L36" i="334"/>
  <c r="M36" i="334"/>
  <c r="N36" i="334"/>
  <c r="B36" i="334"/>
  <c r="B37" i="334" s="1"/>
  <c r="C35" i="334"/>
  <c r="D35" i="334"/>
  <c r="E35" i="334"/>
  <c r="F35" i="334"/>
  <c r="G35" i="334"/>
  <c r="H35" i="334"/>
  <c r="I35" i="334"/>
  <c r="J35" i="334"/>
  <c r="K35" i="334"/>
  <c r="L35" i="334"/>
  <c r="M35" i="334"/>
  <c r="N35" i="334"/>
  <c r="B35" i="334"/>
  <c r="C34" i="334"/>
  <c r="D34" i="334"/>
  <c r="E34" i="334"/>
  <c r="F34" i="334"/>
  <c r="G34" i="334"/>
  <c r="H34" i="334"/>
  <c r="H37" i="334" s="1"/>
  <c r="I34" i="334"/>
  <c r="J34" i="334"/>
  <c r="K34" i="334"/>
  <c r="L34" i="334"/>
  <c r="M34" i="334"/>
  <c r="N34" i="334"/>
  <c r="B34" i="334"/>
  <c r="C33" i="334"/>
  <c r="D33" i="334"/>
  <c r="E33" i="334"/>
  <c r="F33" i="334"/>
  <c r="G33" i="334"/>
  <c r="H33" i="334"/>
  <c r="I33" i="334"/>
  <c r="J33" i="334"/>
  <c r="K33" i="334"/>
  <c r="L33" i="334"/>
  <c r="M33" i="334"/>
  <c r="M37" i="334" s="1"/>
  <c r="N33" i="334"/>
  <c r="B33" i="334"/>
  <c r="C32" i="334"/>
  <c r="D32" i="334"/>
  <c r="E32" i="334"/>
  <c r="F32" i="334"/>
  <c r="F37" i="334" s="1"/>
  <c r="G32" i="334"/>
  <c r="G37" i="334" s="1"/>
  <c r="H32" i="334"/>
  <c r="I32" i="334"/>
  <c r="J32" i="334"/>
  <c r="K32" i="334"/>
  <c r="L32" i="334"/>
  <c r="L37" i="334" s="1"/>
  <c r="M32" i="334"/>
  <c r="N32" i="334"/>
  <c r="B32" i="334"/>
  <c r="G61" i="333" l="1"/>
  <c r="M61" i="333"/>
  <c r="N61" i="333"/>
  <c r="C60" i="333"/>
  <c r="D60" i="333"/>
  <c r="E60" i="333"/>
  <c r="F60" i="333"/>
  <c r="F61" i="333" s="1"/>
  <c r="G60" i="333"/>
  <c r="H60" i="333"/>
  <c r="I60" i="333"/>
  <c r="J60" i="333"/>
  <c r="K60" i="333"/>
  <c r="L60" i="333"/>
  <c r="L61" i="333" s="1"/>
  <c r="M60" i="333"/>
  <c r="N60" i="333"/>
  <c r="B60" i="333"/>
  <c r="C59" i="333"/>
  <c r="D59" i="333"/>
  <c r="E59" i="333"/>
  <c r="E61" i="333" s="1"/>
  <c r="F59" i="333"/>
  <c r="G59" i="333"/>
  <c r="H59" i="333"/>
  <c r="I59" i="333"/>
  <c r="J59" i="333"/>
  <c r="K59" i="333"/>
  <c r="K61" i="333" s="1"/>
  <c r="L59" i="333"/>
  <c r="M59" i="333"/>
  <c r="N59" i="333"/>
  <c r="B59" i="333"/>
  <c r="C58" i="333"/>
  <c r="D58" i="333"/>
  <c r="D61" i="333" s="1"/>
  <c r="E58" i="333"/>
  <c r="F58" i="333"/>
  <c r="G58" i="333"/>
  <c r="H58" i="333"/>
  <c r="I58" i="333"/>
  <c r="J58" i="333"/>
  <c r="J61" i="333" s="1"/>
  <c r="K58" i="333"/>
  <c r="L58" i="333"/>
  <c r="M58" i="333"/>
  <c r="N58" i="333"/>
  <c r="B58" i="333"/>
  <c r="C57" i="333"/>
  <c r="C61" i="333" s="1"/>
  <c r="D57" i="333"/>
  <c r="E57" i="333"/>
  <c r="F57" i="333"/>
  <c r="G57" i="333"/>
  <c r="H57" i="333"/>
  <c r="I57" i="333"/>
  <c r="I61" i="333" s="1"/>
  <c r="J57" i="333"/>
  <c r="K57" i="333"/>
  <c r="L57" i="333"/>
  <c r="M57" i="333"/>
  <c r="N57" i="333"/>
  <c r="B57" i="333"/>
  <c r="B61" i="333" s="1"/>
  <c r="C56" i="333"/>
  <c r="D56" i="333"/>
  <c r="E56" i="333"/>
  <c r="F56" i="333"/>
  <c r="G56" i="333"/>
  <c r="H56" i="333"/>
  <c r="H61" i="333" s="1"/>
  <c r="I56" i="333"/>
  <c r="J56" i="333"/>
  <c r="K56" i="333"/>
  <c r="L56" i="333"/>
  <c r="M56" i="333"/>
  <c r="N56" i="333"/>
  <c r="B56" i="333"/>
  <c r="E72" i="332" l="1"/>
  <c r="F72" i="332"/>
  <c r="L72" i="332"/>
  <c r="N72" i="332"/>
  <c r="C71" i="332"/>
  <c r="D71" i="332"/>
  <c r="D72" i="332" s="1"/>
  <c r="E71" i="332"/>
  <c r="F71" i="332"/>
  <c r="G71" i="332"/>
  <c r="H71" i="332"/>
  <c r="I71" i="332"/>
  <c r="J71" i="332"/>
  <c r="J72" i="332" s="1"/>
  <c r="K71" i="332"/>
  <c r="K72" i="332" s="1"/>
  <c r="L71" i="332"/>
  <c r="M71" i="332"/>
  <c r="N71" i="332"/>
  <c r="B71" i="332"/>
  <c r="N69" i="332"/>
  <c r="C70" i="332"/>
  <c r="C72" i="332" s="1"/>
  <c r="D70" i="332"/>
  <c r="E70" i="332"/>
  <c r="F70" i="332"/>
  <c r="G70" i="332"/>
  <c r="H70" i="332"/>
  <c r="I70" i="332"/>
  <c r="I72" i="332" s="1"/>
  <c r="J70" i="332"/>
  <c r="K70" i="332"/>
  <c r="L70" i="332"/>
  <c r="M70" i="332"/>
  <c r="N70" i="332"/>
  <c r="B70" i="332"/>
  <c r="C69" i="332"/>
  <c r="D69" i="332"/>
  <c r="E69" i="332"/>
  <c r="F69" i="332"/>
  <c r="G69" i="332"/>
  <c r="H69" i="332"/>
  <c r="I69" i="332"/>
  <c r="J69" i="332"/>
  <c r="K69" i="332"/>
  <c r="L69" i="332"/>
  <c r="M69" i="332"/>
  <c r="B69" i="332"/>
  <c r="B72" i="332" s="1"/>
  <c r="C68" i="332"/>
  <c r="D68" i="332"/>
  <c r="E68" i="332"/>
  <c r="F68" i="332"/>
  <c r="G68" i="332"/>
  <c r="H68" i="332"/>
  <c r="I68" i="332"/>
  <c r="J68" i="332"/>
  <c r="K68" i="332"/>
  <c r="L68" i="332"/>
  <c r="M68" i="332"/>
  <c r="M72" i="332" s="1"/>
  <c r="N68" i="332"/>
  <c r="B68" i="332"/>
  <c r="C67" i="332"/>
  <c r="D67" i="332"/>
  <c r="E67" i="332"/>
  <c r="F67" i="332"/>
  <c r="G67" i="332"/>
  <c r="G72" i="332" s="1"/>
  <c r="H67" i="332"/>
  <c r="H72" i="332" s="1"/>
  <c r="I67" i="332"/>
  <c r="J67" i="332"/>
  <c r="K67" i="332"/>
  <c r="L67" i="332"/>
  <c r="M67" i="332"/>
  <c r="N67" i="332"/>
  <c r="B67" i="332"/>
  <c r="E31" i="331" l="1"/>
  <c r="G31" i="331"/>
  <c r="L31" i="331"/>
  <c r="M31" i="331"/>
  <c r="N31" i="331"/>
  <c r="C30" i="331"/>
  <c r="D30" i="331"/>
  <c r="E30" i="331"/>
  <c r="F30" i="331"/>
  <c r="F31" i="331" s="1"/>
  <c r="G30" i="331"/>
  <c r="H30" i="331"/>
  <c r="I30" i="331"/>
  <c r="J30" i="331"/>
  <c r="K30" i="331"/>
  <c r="L30" i="331"/>
  <c r="M30" i="331"/>
  <c r="N30" i="331"/>
  <c r="B30" i="331"/>
  <c r="C29" i="331"/>
  <c r="D29" i="331"/>
  <c r="E29" i="331"/>
  <c r="F29" i="331"/>
  <c r="G29" i="331"/>
  <c r="H29" i="331"/>
  <c r="I29" i="331"/>
  <c r="J29" i="331"/>
  <c r="K29" i="331"/>
  <c r="K31" i="331" s="1"/>
  <c r="L29" i="331"/>
  <c r="M29" i="331"/>
  <c r="N29" i="331"/>
  <c r="B29" i="331"/>
  <c r="C28" i="331"/>
  <c r="D28" i="331"/>
  <c r="D31" i="331" s="1"/>
  <c r="E28" i="331"/>
  <c r="F28" i="331"/>
  <c r="G28" i="331"/>
  <c r="H28" i="331"/>
  <c r="I28" i="331"/>
  <c r="J28" i="331"/>
  <c r="J31" i="331" s="1"/>
  <c r="K28" i="331"/>
  <c r="L28" i="331"/>
  <c r="M28" i="331"/>
  <c r="N28" i="331"/>
  <c r="B28" i="331"/>
  <c r="C27" i="331"/>
  <c r="C31" i="331" s="1"/>
  <c r="D27" i="331"/>
  <c r="E27" i="331"/>
  <c r="F27" i="331"/>
  <c r="G27" i="331"/>
  <c r="H27" i="331"/>
  <c r="I27" i="331"/>
  <c r="I31" i="331" s="1"/>
  <c r="J27" i="331"/>
  <c r="K27" i="331"/>
  <c r="L27" i="331"/>
  <c r="M27" i="331"/>
  <c r="N27" i="331"/>
  <c r="B27" i="331"/>
  <c r="B31" i="331" s="1"/>
  <c r="C26" i="331"/>
  <c r="D26" i="331"/>
  <c r="E26" i="331"/>
  <c r="F26" i="331"/>
  <c r="G26" i="331"/>
  <c r="H26" i="331"/>
  <c r="H31" i="331" s="1"/>
  <c r="I26" i="331"/>
  <c r="J26" i="331"/>
  <c r="K26" i="331"/>
  <c r="L26" i="331"/>
  <c r="M26" i="331"/>
  <c r="N26" i="331"/>
  <c r="B26" i="331"/>
  <c r="G29" i="330" l="1"/>
  <c r="M29" i="330"/>
  <c r="N29" i="330"/>
  <c r="C28" i="330"/>
  <c r="D28" i="330"/>
  <c r="E28" i="330"/>
  <c r="F28" i="330"/>
  <c r="F29" i="330" s="1"/>
  <c r="G28" i="330"/>
  <c r="H28" i="330"/>
  <c r="I28" i="330"/>
  <c r="J28" i="330"/>
  <c r="K28" i="330"/>
  <c r="L28" i="330"/>
  <c r="L29" i="330" s="1"/>
  <c r="M28" i="330"/>
  <c r="N28" i="330"/>
  <c r="B28" i="330"/>
  <c r="C26" i="330"/>
  <c r="D26" i="330"/>
  <c r="E26" i="330"/>
  <c r="E29" i="330" s="1"/>
  <c r="F26" i="330"/>
  <c r="G26" i="330"/>
  <c r="H26" i="330"/>
  <c r="I26" i="330"/>
  <c r="J26" i="330"/>
  <c r="K26" i="330"/>
  <c r="K29" i="330" s="1"/>
  <c r="L26" i="330"/>
  <c r="M26" i="330"/>
  <c r="N26" i="330"/>
  <c r="B26" i="330"/>
  <c r="C25" i="330"/>
  <c r="D25" i="330"/>
  <c r="D29" i="330" s="1"/>
  <c r="E25" i="330"/>
  <c r="F25" i="330"/>
  <c r="G25" i="330"/>
  <c r="H25" i="330"/>
  <c r="I25" i="330"/>
  <c r="J25" i="330"/>
  <c r="J29" i="330" s="1"/>
  <c r="K25" i="330"/>
  <c r="L25" i="330"/>
  <c r="M25" i="330"/>
  <c r="N25" i="330"/>
  <c r="B25" i="330"/>
  <c r="C24" i="330"/>
  <c r="C29" i="330" s="1"/>
  <c r="D24" i="330"/>
  <c r="E24" i="330"/>
  <c r="F24" i="330"/>
  <c r="G24" i="330"/>
  <c r="H24" i="330"/>
  <c r="H29" i="330" s="1"/>
  <c r="I24" i="330"/>
  <c r="I29" i="330" s="1"/>
  <c r="J24" i="330"/>
  <c r="K24" i="330"/>
  <c r="L24" i="330"/>
  <c r="M24" i="330"/>
  <c r="N24" i="330"/>
  <c r="B24" i="330"/>
  <c r="B29" i="330" s="1"/>
  <c r="E47" i="329" l="1"/>
  <c r="G47" i="329"/>
  <c r="M47" i="329"/>
  <c r="N47" i="329"/>
  <c r="C46" i="329"/>
  <c r="D46" i="329"/>
  <c r="E46" i="329"/>
  <c r="F46" i="329"/>
  <c r="F47" i="329" s="1"/>
  <c r="G46" i="329"/>
  <c r="H46" i="329"/>
  <c r="I46" i="329"/>
  <c r="J46" i="329"/>
  <c r="K46" i="329"/>
  <c r="K47" i="329" s="1"/>
  <c r="L46" i="329"/>
  <c r="L47" i="329" s="1"/>
  <c r="M46" i="329"/>
  <c r="N46" i="329"/>
  <c r="B46" i="329"/>
  <c r="C45" i="329"/>
  <c r="D45" i="329"/>
  <c r="E45" i="329"/>
  <c r="F45" i="329"/>
  <c r="G45" i="329"/>
  <c r="H45" i="329"/>
  <c r="I45" i="329"/>
  <c r="J45" i="329"/>
  <c r="K45" i="329"/>
  <c r="L45" i="329"/>
  <c r="M45" i="329"/>
  <c r="N45" i="329"/>
  <c r="B45" i="329"/>
  <c r="C44" i="329"/>
  <c r="D44" i="329"/>
  <c r="D47" i="329" s="1"/>
  <c r="E44" i="329"/>
  <c r="F44" i="329"/>
  <c r="G44" i="329"/>
  <c r="H44" i="329"/>
  <c r="I44" i="329"/>
  <c r="J44" i="329"/>
  <c r="J47" i="329" s="1"/>
  <c r="K44" i="329"/>
  <c r="L44" i="329"/>
  <c r="M44" i="329"/>
  <c r="N44" i="329"/>
  <c r="B44" i="329"/>
  <c r="C43" i="329"/>
  <c r="C47" i="329" s="1"/>
  <c r="D43" i="329"/>
  <c r="E43" i="329"/>
  <c r="F43" i="329"/>
  <c r="G43" i="329"/>
  <c r="H43" i="329"/>
  <c r="I43" i="329"/>
  <c r="I47" i="329" s="1"/>
  <c r="J43" i="329"/>
  <c r="K43" i="329"/>
  <c r="L43" i="329"/>
  <c r="M43" i="329"/>
  <c r="N43" i="329"/>
  <c r="B43" i="329"/>
  <c r="B47" i="329" s="1"/>
  <c r="C42" i="329"/>
  <c r="D42" i="329"/>
  <c r="E42" i="329"/>
  <c r="F42" i="329"/>
  <c r="G42" i="329"/>
  <c r="H42" i="329"/>
  <c r="H47" i="329" s="1"/>
  <c r="I42" i="329"/>
  <c r="J42" i="329"/>
  <c r="K42" i="329"/>
  <c r="L42" i="329"/>
  <c r="M42" i="329"/>
  <c r="N42" i="329"/>
  <c r="B42" i="329"/>
  <c r="E55" i="328" l="1"/>
  <c r="F55" i="328"/>
  <c r="L55" i="328"/>
  <c r="N55" i="328"/>
  <c r="C54" i="328"/>
  <c r="D54" i="328"/>
  <c r="E54" i="328"/>
  <c r="F54" i="328"/>
  <c r="G54" i="328"/>
  <c r="H54" i="328"/>
  <c r="I54" i="328"/>
  <c r="J54" i="328"/>
  <c r="K54" i="328"/>
  <c r="K55" i="328" s="1"/>
  <c r="L54" i="328"/>
  <c r="M54" i="328"/>
  <c r="N54" i="328"/>
  <c r="B54" i="328"/>
  <c r="C53" i="328"/>
  <c r="D53" i="328"/>
  <c r="D55" i="328" s="1"/>
  <c r="E53" i="328"/>
  <c r="F53" i="328"/>
  <c r="G53" i="328"/>
  <c r="H53" i="328"/>
  <c r="I53" i="328"/>
  <c r="J53" i="328"/>
  <c r="J55" i="328" s="1"/>
  <c r="K53" i="328"/>
  <c r="L53" i="328"/>
  <c r="M53" i="328"/>
  <c r="N53" i="328"/>
  <c r="B53" i="328"/>
  <c r="C52" i="328"/>
  <c r="C55" i="328" s="1"/>
  <c r="D52" i="328"/>
  <c r="E52" i="328"/>
  <c r="F52" i="328"/>
  <c r="G52" i="328"/>
  <c r="H52" i="328"/>
  <c r="I52" i="328"/>
  <c r="I55" i="328" s="1"/>
  <c r="J52" i="328"/>
  <c r="K52" i="328"/>
  <c r="L52" i="328"/>
  <c r="M52" i="328"/>
  <c r="N52" i="328"/>
  <c r="B52" i="328"/>
  <c r="B55" i="328" s="1"/>
  <c r="C51" i="328"/>
  <c r="D51" i="328"/>
  <c r="E51" i="328"/>
  <c r="F51" i="328"/>
  <c r="G51" i="328"/>
  <c r="H51" i="328"/>
  <c r="H55" i="328" s="1"/>
  <c r="I51" i="328"/>
  <c r="J51" i="328"/>
  <c r="K51" i="328"/>
  <c r="L51" i="328"/>
  <c r="M51" i="328"/>
  <c r="N51" i="328"/>
  <c r="B51" i="328"/>
  <c r="C50" i="328"/>
  <c r="D50" i="328"/>
  <c r="E50" i="328"/>
  <c r="F50" i="328"/>
  <c r="G50" i="328"/>
  <c r="G55" i="328" s="1"/>
  <c r="H50" i="328"/>
  <c r="I50" i="328"/>
  <c r="J50" i="328"/>
  <c r="K50" i="328"/>
  <c r="L50" i="328"/>
  <c r="M50" i="328"/>
  <c r="M55" i="328" s="1"/>
  <c r="N50" i="328"/>
  <c r="B50" i="328"/>
  <c r="D31" i="327" l="1"/>
  <c r="J31" i="327"/>
  <c r="N31" i="327"/>
  <c r="C30" i="327"/>
  <c r="D30" i="327"/>
  <c r="E30" i="327"/>
  <c r="F30" i="327"/>
  <c r="G30" i="327"/>
  <c r="H30" i="327"/>
  <c r="I30" i="327"/>
  <c r="J30" i="327"/>
  <c r="K30" i="327"/>
  <c r="L30" i="327"/>
  <c r="M30" i="327"/>
  <c r="N30" i="327"/>
  <c r="B30" i="327"/>
  <c r="C28" i="327"/>
  <c r="D28" i="327"/>
  <c r="E28" i="327"/>
  <c r="F28" i="327"/>
  <c r="G28" i="327"/>
  <c r="H28" i="327"/>
  <c r="I28" i="327"/>
  <c r="J28" i="327"/>
  <c r="K28" i="327"/>
  <c r="L28" i="327"/>
  <c r="M28" i="327"/>
  <c r="N28" i="327"/>
  <c r="B28" i="327"/>
  <c r="C27" i="327"/>
  <c r="C31" i="327" s="1"/>
  <c r="D27" i="327"/>
  <c r="E27" i="327"/>
  <c r="E31" i="327" s="1"/>
  <c r="F27" i="327"/>
  <c r="F31" i="327" s="1"/>
  <c r="G27" i="327"/>
  <c r="G31" i="327" s="1"/>
  <c r="H27" i="327"/>
  <c r="H31" i="327" s="1"/>
  <c r="I27" i="327"/>
  <c r="I31" i="327" s="1"/>
  <c r="J27" i="327"/>
  <c r="K27" i="327"/>
  <c r="K31" i="327" s="1"/>
  <c r="L27" i="327"/>
  <c r="L31" i="327" s="1"/>
  <c r="M27" i="327"/>
  <c r="M31" i="327" s="1"/>
  <c r="N27" i="327"/>
  <c r="B27" i="327"/>
  <c r="B31" i="327" s="1"/>
  <c r="C26" i="327"/>
  <c r="D26" i="327"/>
  <c r="E26" i="327"/>
  <c r="F26" i="327"/>
  <c r="G26" i="327"/>
  <c r="H26" i="327"/>
  <c r="I26" i="327"/>
  <c r="J26" i="327"/>
  <c r="K26" i="327"/>
  <c r="L26" i="327"/>
  <c r="M26" i="327"/>
  <c r="N26" i="327"/>
  <c r="B26" i="327"/>
  <c r="E30" i="326" l="1"/>
  <c r="F30" i="326"/>
  <c r="L30" i="326"/>
  <c r="N30" i="326"/>
  <c r="C29" i="326"/>
  <c r="D29" i="326"/>
  <c r="E29" i="326"/>
  <c r="F29" i="326"/>
  <c r="G29" i="326"/>
  <c r="H29" i="326"/>
  <c r="I29" i="326"/>
  <c r="J29" i="326"/>
  <c r="K29" i="326"/>
  <c r="K30" i="326" s="1"/>
  <c r="L29" i="326"/>
  <c r="M29" i="326"/>
  <c r="N29" i="326"/>
  <c r="B29" i="326"/>
  <c r="C27" i="326"/>
  <c r="D27" i="326"/>
  <c r="D30" i="326" s="1"/>
  <c r="E27" i="326"/>
  <c r="F27" i="326"/>
  <c r="G27" i="326"/>
  <c r="H27" i="326"/>
  <c r="I27" i="326"/>
  <c r="J27" i="326"/>
  <c r="J30" i="326" s="1"/>
  <c r="K27" i="326"/>
  <c r="L27" i="326"/>
  <c r="M27" i="326"/>
  <c r="N27" i="326"/>
  <c r="B27" i="326"/>
  <c r="C26" i="326"/>
  <c r="C30" i="326" s="1"/>
  <c r="D26" i="326"/>
  <c r="E26" i="326"/>
  <c r="F26" i="326"/>
  <c r="G26" i="326"/>
  <c r="G30" i="326" s="1"/>
  <c r="H26" i="326"/>
  <c r="H30" i="326" s="1"/>
  <c r="I26" i="326"/>
  <c r="I30" i="326" s="1"/>
  <c r="J26" i="326"/>
  <c r="K26" i="326"/>
  <c r="L26" i="326"/>
  <c r="M26" i="326"/>
  <c r="M30" i="326" s="1"/>
  <c r="N26" i="326"/>
  <c r="B26" i="326"/>
  <c r="B30" i="326" s="1"/>
  <c r="C25" i="326"/>
  <c r="D25" i="326"/>
  <c r="E25" i="326"/>
  <c r="F25" i="326"/>
  <c r="G25" i="326"/>
  <c r="H25" i="326"/>
  <c r="I25" i="326"/>
  <c r="J25" i="326"/>
  <c r="K25" i="326"/>
  <c r="L25" i="326"/>
  <c r="M25" i="326"/>
  <c r="N25" i="326"/>
  <c r="B25" i="326"/>
  <c r="N31" i="325" l="1"/>
  <c r="C30" i="325"/>
  <c r="D30" i="325"/>
  <c r="D31" i="325" s="1"/>
  <c r="E30" i="325"/>
  <c r="F30" i="325"/>
  <c r="G30" i="325"/>
  <c r="H30" i="325"/>
  <c r="I30" i="325"/>
  <c r="J30" i="325"/>
  <c r="J31" i="325" s="1"/>
  <c r="K30" i="325"/>
  <c r="L30" i="325"/>
  <c r="M30" i="325"/>
  <c r="N30" i="325"/>
  <c r="B30" i="325"/>
  <c r="C28" i="325"/>
  <c r="C31" i="325" s="1"/>
  <c r="D28" i="325"/>
  <c r="E28" i="325"/>
  <c r="F28" i="325"/>
  <c r="G28" i="325"/>
  <c r="H28" i="325"/>
  <c r="I28" i="325"/>
  <c r="I31" i="325" s="1"/>
  <c r="J28" i="325"/>
  <c r="K28" i="325"/>
  <c r="L28" i="325"/>
  <c r="M28" i="325"/>
  <c r="N28" i="325"/>
  <c r="B28" i="325"/>
  <c r="B31" i="325" s="1"/>
  <c r="C27" i="325"/>
  <c r="D27" i="325"/>
  <c r="E27" i="325"/>
  <c r="F27" i="325"/>
  <c r="G27" i="325"/>
  <c r="G31" i="325" s="1"/>
  <c r="H27" i="325"/>
  <c r="H31" i="325" s="1"/>
  <c r="I27" i="325"/>
  <c r="J27" i="325"/>
  <c r="K27" i="325"/>
  <c r="L27" i="325"/>
  <c r="M27" i="325"/>
  <c r="N27" i="325"/>
  <c r="B27" i="325"/>
  <c r="C26" i="325"/>
  <c r="D26" i="325"/>
  <c r="E26" i="325"/>
  <c r="E31" i="325" s="1"/>
  <c r="F26" i="325"/>
  <c r="F31" i="325" s="1"/>
  <c r="G26" i="325"/>
  <c r="H26" i="325"/>
  <c r="I26" i="325"/>
  <c r="J26" i="325"/>
  <c r="K26" i="325"/>
  <c r="K31" i="325" s="1"/>
  <c r="L26" i="325"/>
  <c r="L31" i="325" s="1"/>
  <c r="M26" i="325"/>
  <c r="M31" i="325" s="1"/>
  <c r="N26" i="325"/>
  <c r="B26" i="325"/>
  <c r="G32" i="324" l="1"/>
  <c r="M32" i="324"/>
  <c r="N32" i="324"/>
  <c r="C31" i="324"/>
  <c r="D31" i="324"/>
  <c r="E31" i="324"/>
  <c r="F31" i="324"/>
  <c r="F32" i="324" s="1"/>
  <c r="G31" i="324"/>
  <c r="H31" i="324"/>
  <c r="I31" i="324"/>
  <c r="J31" i="324"/>
  <c r="K31" i="324"/>
  <c r="L31" i="324"/>
  <c r="L32" i="324" s="1"/>
  <c r="M31" i="324"/>
  <c r="N31" i="324"/>
  <c r="B31" i="324"/>
  <c r="C30" i="324"/>
  <c r="D30" i="324"/>
  <c r="D32" i="324" s="1"/>
  <c r="E30" i="324"/>
  <c r="E32" i="324" s="1"/>
  <c r="F30" i="324"/>
  <c r="G30" i="324"/>
  <c r="H30" i="324"/>
  <c r="I30" i="324"/>
  <c r="J30" i="324"/>
  <c r="K30" i="324"/>
  <c r="K32" i="324" s="1"/>
  <c r="L30" i="324"/>
  <c r="M30" i="324"/>
  <c r="N30" i="324"/>
  <c r="B30" i="324"/>
  <c r="C29" i="324"/>
  <c r="D29" i="324"/>
  <c r="E29" i="324"/>
  <c r="F29" i="324"/>
  <c r="G29" i="324"/>
  <c r="H29" i="324"/>
  <c r="I29" i="324"/>
  <c r="J29" i="324"/>
  <c r="J32" i="324" s="1"/>
  <c r="K29" i="324"/>
  <c r="L29" i="324"/>
  <c r="M29" i="324"/>
  <c r="N29" i="324"/>
  <c r="B29" i="324"/>
  <c r="C28" i="324"/>
  <c r="C32" i="324" s="1"/>
  <c r="D28" i="324"/>
  <c r="E28" i="324"/>
  <c r="F28" i="324"/>
  <c r="G28" i="324"/>
  <c r="H28" i="324"/>
  <c r="I28" i="324"/>
  <c r="I32" i="324" s="1"/>
  <c r="J28" i="324"/>
  <c r="K28" i="324"/>
  <c r="L28" i="324"/>
  <c r="M28" i="324"/>
  <c r="N28" i="324"/>
  <c r="B28" i="324"/>
  <c r="B32" i="324" s="1"/>
  <c r="C27" i="324"/>
  <c r="D27" i="324"/>
  <c r="E27" i="324"/>
  <c r="F27" i="324"/>
  <c r="G27" i="324"/>
  <c r="H27" i="324"/>
  <c r="H32" i="324" s="1"/>
  <c r="I27" i="324"/>
  <c r="J27" i="324"/>
  <c r="K27" i="324"/>
  <c r="L27" i="324"/>
  <c r="M27" i="324"/>
  <c r="N27" i="324"/>
  <c r="B27" i="324"/>
  <c r="G47" i="322" l="1"/>
  <c r="M47" i="322"/>
  <c r="N47" i="322"/>
  <c r="C46" i="322"/>
  <c r="D46" i="322"/>
  <c r="E46" i="322"/>
  <c r="F46" i="322"/>
  <c r="F47" i="322" s="1"/>
  <c r="G46" i="322"/>
  <c r="H46" i="322"/>
  <c r="I46" i="322"/>
  <c r="J46" i="322"/>
  <c r="K46" i="322"/>
  <c r="L46" i="322"/>
  <c r="L47" i="322" s="1"/>
  <c r="M46" i="322"/>
  <c r="N46" i="322"/>
  <c r="B46" i="322"/>
  <c r="C45" i="322"/>
  <c r="D45" i="322"/>
  <c r="E45" i="322"/>
  <c r="E47" i="322" s="1"/>
  <c r="F45" i="322"/>
  <c r="G45" i="322"/>
  <c r="H45" i="322"/>
  <c r="I45" i="322"/>
  <c r="J45" i="322"/>
  <c r="K45" i="322"/>
  <c r="K47" i="322" s="1"/>
  <c r="L45" i="322"/>
  <c r="M45" i="322"/>
  <c r="N45" i="322"/>
  <c r="B45" i="322"/>
  <c r="C44" i="322"/>
  <c r="D44" i="322"/>
  <c r="D47" i="322" s="1"/>
  <c r="E44" i="322"/>
  <c r="F44" i="322"/>
  <c r="G44" i="322"/>
  <c r="H44" i="322"/>
  <c r="I44" i="322"/>
  <c r="J44" i="322"/>
  <c r="J47" i="322" s="1"/>
  <c r="K44" i="322"/>
  <c r="L44" i="322"/>
  <c r="M44" i="322"/>
  <c r="N44" i="322"/>
  <c r="B44" i="322"/>
  <c r="C43" i="322"/>
  <c r="C47" i="322" s="1"/>
  <c r="D43" i="322"/>
  <c r="E43" i="322"/>
  <c r="F43" i="322"/>
  <c r="G43" i="322"/>
  <c r="H43" i="322"/>
  <c r="I43" i="322"/>
  <c r="I47" i="322" s="1"/>
  <c r="J43" i="322"/>
  <c r="K43" i="322"/>
  <c r="L43" i="322"/>
  <c r="M43" i="322"/>
  <c r="N43" i="322"/>
  <c r="B43" i="322"/>
  <c r="B47" i="322" s="1"/>
  <c r="C42" i="322"/>
  <c r="D42" i="322"/>
  <c r="E42" i="322"/>
  <c r="F42" i="322"/>
  <c r="G42" i="322"/>
  <c r="H42" i="322"/>
  <c r="H47" i="322" s="1"/>
  <c r="I42" i="322"/>
  <c r="J42" i="322"/>
  <c r="K42" i="322"/>
  <c r="L42" i="322"/>
  <c r="M42" i="322"/>
  <c r="N42" i="322"/>
  <c r="B42" i="322"/>
  <c r="G47" i="321"/>
  <c r="M47" i="321"/>
  <c r="N47" i="321"/>
  <c r="C46" i="321"/>
  <c r="D46" i="321"/>
  <c r="E46" i="321"/>
  <c r="F46" i="321"/>
  <c r="F47" i="321" s="1"/>
  <c r="G46" i="321"/>
  <c r="H46" i="321"/>
  <c r="I46" i="321"/>
  <c r="J46" i="321"/>
  <c r="K46" i="321"/>
  <c r="L46" i="321"/>
  <c r="L47" i="321" s="1"/>
  <c r="M46" i="321"/>
  <c r="N46" i="321"/>
  <c r="B46" i="321"/>
  <c r="C45" i="321"/>
  <c r="D45" i="321"/>
  <c r="E45" i="321"/>
  <c r="E47" i="321" s="1"/>
  <c r="F45" i="321"/>
  <c r="G45" i="321"/>
  <c r="H45" i="321"/>
  <c r="I45" i="321"/>
  <c r="J45" i="321"/>
  <c r="K45" i="321"/>
  <c r="K47" i="321" s="1"/>
  <c r="L45" i="321"/>
  <c r="M45" i="321"/>
  <c r="N45" i="321"/>
  <c r="B45" i="321"/>
  <c r="C44" i="321"/>
  <c r="D44" i="321"/>
  <c r="D47" i="321" s="1"/>
  <c r="E44" i="321"/>
  <c r="F44" i="321"/>
  <c r="G44" i="321"/>
  <c r="H44" i="321"/>
  <c r="I44" i="321"/>
  <c r="J44" i="321"/>
  <c r="J47" i="321" s="1"/>
  <c r="K44" i="321"/>
  <c r="L44" i="321"/>
  <c r="M44" i="321"/>
  <c r="N44" i="321"/>
  <c r="B44" i="321"/>
  <c r="C43" i="321"/>
  <c r="C47" i="321" s="1"/>
  <c r="D43" i="321"/>
  <c r="E43" i="321"/>
  <c r="F43" i="321"/>
  <c r="G43" i="321"/>
  <c r="H43" i="321"/>
  <c r="I43" i="321"/>
  <c r="I47" i="321" s="1"/>
  <c r="J43" i="321"/>
  <c r="K43" i="321"/>
  <c r="L43" i="321"/>
  <c r="M43" i="321"/>
  <c r="N43" i="321"/>
  <c r="B43" i="321"/>
  <c r="B47" i="321" s="1"/>
  <c r="C42" i="321"/>
  <c r="D42" i="321"/>
  <c r="E42" i="321"/>
  <c r="F42" i="321"/>
  <c r="G42" i="321"/>
  <c r="H42" i="321"/>
  <c r="H47" i="321" s="1"/>
  <c r="I42" i="321"/>
  <c r="J42" i="321"/>
  <c r="K42" i="321"/>
  <c r="L42" i="321"/>
  <c r="M42" i="321"/>
  <c r="N42" i="321"/>
  <c r="B42" i="321"/>
  <c r="C36" i="319"/>
  <c r="D36" i="319"/>
  <c r="E36" i="319"/>
  <c r="F36" i="319"/>
  <c r="G36" i="319"/>
  <c r="H36" i="319"/>
  <c r="I36" i="319"/>
  <c r="J36" i="319"/>
  <c r="K36" i="319"/>
  <c r="L36" i="319"/>
  <c r="M36" i="319"/>
  <c r="N36" i="319"/>
  <c r="B36" i="319"/>
  <c r="C35" i="319"/>
  <c r="D35" i="319"/>
  <c r="D37" i="319" s="1"/>
  <c r="E35" i="319"/>
  <c r="E37" i="319" s="1"/>
  <c r="F35" i="319"/>
  <c r="F37" i="319" s="1"/>
  <c r="G35" i="319"/>
  <c r="H35" i="319"/>
  <c r="I35" i="319"/>
  <c r="J35" i="319"/>
  <c r="J37" i="319" s="1"/>
  <c r="K35" i="319"/>
  <c r="K37" i="319" s="1"/>
  <c r="L35" i="319"/>
  <c r="L37" i="319" s="1"/>
  <c r="M35" i="319"/>
  <c r="N35" i="319"/>
  <c r="B35" i="319"/>
  <c r="G37" i="320"/>
  <c r="M37" i="320"/>
  <c r="N37" i="320"/>
  <c r="C36" i="320"/>
  <c r="D36" i="320"/>
  <c r="E36" i="320"/>
  <c r="F36" i="320"/>
  <c r="F37" i="320" s="1"/>
  <c r="G36" i="320"/>
  <c r="H36" i="320"/>
  <c r="I36" i="320"/>
  <c r="J36" i="320"/>
  <c r="K36" i="320"/>
  <c r="L36" i="320"/>
  <c r="L37" i="320" s="1"/>
  <c r="M36" i="320"/>
  <c r="N36" i="320"/>
  <c r="B36" i="320"/>
  <c r="C35" i="320"/>
  <c r="D35" i="320"/>
  <c r="E35" i="320"/>
  <c r="E37" i="320" s="1"/>
  <c r="F35" i="320"/>
  <c r="G35" i="320"/>
  <c r="H35" i="320"/>
  <c r="I35" i="320"/>
  <c r="J35" i="320"/>
  <c r="K35" i="320"/>
  <c r="K37" i="320" s="1"/>
  <c r="L35" i="320"/>
  <c r="M35" i="320"/>
  <c r="N35" i="320"/>
  <c r="B35" i="320"/>
  <c r="C34" i="320"/>
  <c r="D34" i="320"/>
  <c r="D37" i="320" s="1"/>
  <c r="E34" i="320"/>
  <c r="F34" i="320"/>
  <c r="G34" i="320"/>
  <c r="H34" i="320"/>
  <c r="I34" i="320"/>
  <c r="J34" i="320"/>
  <c r="J37" i="320" s="1"/>
  <c r="K34" i="320"/>
  <c r="L34" i="320"/>
  <c r="M34" i="320"/>
  <c r="N34" i="320"/>
  <c r="B34" i="320"/>
  <c r="C33" i="320"/>
  <c r="C37" i="320" s="1"/>
  <c r="D33" i="320"/>
  <c r="E33" i="320"/>
  <c r="F33" i="320"/>
  <c r="G33" i="320"/>
  <c r="H33" i="320"/>
  <c r="I33" i="320"/>
  <c r="I37" i="320" s="1"/>
  <c r="J33" i="320"/>
  <c r="K33" i="320"/>
  <c r="L33" i="320"/>
  <c r="M33" i="320"/>
  <c r="N33" i="320"/>
  <c r="B33" i="320"/>
  <c r="B37" i="320" s="1"/>
  <c r="C32" i="320"/>
  <c r="D32" i="320"/>
  <c r="E32" i="320"/>
  <c r="F32" i="320"/>
  <c r="G32" i="320"/>
  <c r="H32" i="320"/>
  <c r="H37" i="320" s="1"/>
  <c r="I32" i="320"/>
  <c r="J32" i="320"/>
  <c r="K32" i="320"/>
  <c r="L32" i="320"/>
  <c r="M32" i="320"/>
  <c r="N32" i="320"/>
  <c r="B32" i="320"/>
  <c r="B32" i="319"/>
  <c r="N37" i="319"/>
  <c r="C34" i="319"/>
  <c r="C37" i="319" s="1"/>
  <c r="D34" i="319"/>
  <c r="E34" i="319"/>
  <c r="F34" i="319"/>
  <c r="G34" i="319"/>
  <c r="H34" i="319"/>
  <c r="I34" i="319"/>
  <c r="I37" i="319" s="1"/>
  <c r="J34" i="319"/>
  <c r="K34" i="319"/>
  <c r="L34" i="319"/>
  <c r="M34" i="319"/>
  <c r="N34" i="319"/>
  <c r="B34" i="319"/>
  <c r="B37" i="319" s="1"/>
  <c r="C33" i="319"/>
  <c r="D33" i="319"/>
  <c r="E33" i="319"/>
  <c r="F33" i="319"/>
  <c r="G33" i="319"/>
  <c r="H33" i="319"/>
  <c r="H37" i="319" s="1"/>
  <c r="I33" i="319"/>
  <c r="J33" i="319"/>
  <c r="K33" i="319"/>
  <c r="L33" i="319"/>
  <c r="M33" i="319"/>
  <c r="N33" i="319"/>
  <c r="B33" i="319"/>
  <c r="C32" i="319"/>
  <c r="D32" i="319"/>
  <c r="E32" i="319"/>
  <c r="F32" i="319"/>
  <c r="G32" i="319"/>
  <c r="H32" i="319"/>
  <c r="I32" i="319"/>
  <c r="J32" i="319"/>
  <c r="K32" i="319"/>
  <c r="L32" i="319"/>
  <c r="M32" i="319"/>
  <c r="N32" i="319"/>
  <c r="G37" i="319" l="1"/>
  <c r="M37" i="319"/>
</calcChain>
</file>

<file path=xl/sharedStrings.xml><?xml version="1.0" encoding="utf-8"?>
<sst xmlns="http://schemas.openxmlformats.org/spreadsheetml/2006/main" count="15923" uniqueCount="252">
  <si>
    <t>Total</t>
  </si>
  <si>
    <t>POR ESPECIE Y MES</t>
  </si>
  <si>
    <t>(En toneladas)</t>
  </si>
  <si>
    <t>ESPECIE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</si>
  <si>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</si>
  <si>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</si>
  <si>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</si>
  <si>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</si>
  <si>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</si>
  <si>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</si>
  <si>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</si>
  <si>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</si>
  <si>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</si>
  <si>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</si>
  <si>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</si>
  <si>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</si>
  <si>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 ALGAS</t>
  </si>
  <si>
    <t>TOTAL PECES</t>
  </si>
  <si>
    <t>TOTAL MOLUSCOS</t>
  </si>
  <si>
    <t>TOTAL CRUSTACEOS</t>
  </si>
  <si>
    <t>TOTAL OTRAS ESPECIES</t>
  </si>
  <si>
    <t>TOTAL GENERAL</t>
  </si>
  <si>
    <t xml:space="preserve">POR ESPECIE Y MES </t>
  </si>
  <si>
    <t xml:space="preserve">ESPECIE </t>
  </si>
  <si>
    <t>(en toneladas)</t>
  </si>
  <si>
    <t>Anchoveta</t>
  </si>
  <si>
    <t>Azulejo</t>
  </si>
  <si>
    <t>Bacalao De Profundidad</t>
  </si>
  <si>
    <t>Bonito</t>
  </si>
  <si>
    <t>Caballa</t>
  </si>
  <si>
    <t>Cabinza</t>
  </si>
  <si>
    <t>Cabrilla Comun</t>
  </si>
  <si>
    <t>Corvina</t>
  </si>
  <si>
    <t>Dorado De Altura / Mahi Mahi</t>
  </si>
  <si>
    <t>Jurel</t>
  </si>
  <si>
    <t>Jurel Fino</t>
  </si>
  <si>
    <t>Lenguado De Ojos Chicos</t>
  </si>
  <si>
    <t>Lisa</t>
  </si>
  <si>
    <t>Machuelo O Tritre</t>
  </si>
  <si>
    <t>Pejerrey De Mar</t>
  </si>
  <si>
    <t>Roncacho</t>
  </si>
  <si>
    <t>Sargo</t>
  </si>
  <si>
    <t>Tiburon O Marrajo Dentudo</t>
  </si>
  <si>
    <t>Tollo</t>
  </si>
  <si>
    <t>Vidriola, Palometa, Dorado O Toremo</t>
  </si>
  <si>
    <t>Huiro Negro O Chascon</t>
  </si>
  <si>
    <t>Huiro Palo</t>
  </si>
  <si>
    <t>Almeja</t>
  </si>
  <si>
    <t>Caracol Locate</t>
  </si>
  <si>
    <t>Cholga</t>
  </si>
  <si>
    <t>Choro</t>
  </si>
  <si>
    <t>Lapa Negra</t>
  </si>
  <si>
    <t>Pulpo Del Norte</t>
  </si>
  <si>
    <t>Langostino Enano</t>
  </si>
  <si>
    <t>Erizo</t>
  </si>
  <si>
    <t>Piure</t>
  </si>
  <si>
    <t>Albacora O Pez Espada / Ivi Heheu</t>
  </si>
  <si>
    <t>Breca O Bilagay</t>
  </si>
  <si>
    <t>Marlin</t>
  </si>
  <si>
    <t>Marlin Rayado</t>
  </si>
  <si>
    <t>Pejezorro</t>
  </si>
  <si>
    <t>Sardina Española</t>
  </si>
  <si>
    <t>Haematococcus</t>
  </si>
  <si>
    <t>Huiro</t>
  </si>
  <si>
    <t>Spirulina</t>
  </si>
  <si>
    <t>Jibia O Calamar Rojo</t>
  </si>
  <si>
    <t>Loco</t>
  </si>
  <si>
    <t>Jaiba Peluda O Pachona</t>
  </si>
  <si>
    <t>Medusa</t>
  </si>
  <si>
    <t>Atun Aleta Amarilla / Kahi Ave Ave</t>
  </si>
  <si>
    <t>Cojinoba Del Norte / Piafri</t>
  </si>
  <si>
    <t>Congrio Colorado</t>
  </si>
  <si>
    <t>Pez Sol</t>
  </si>
  <si>
    <t>Tiburon Sardinero</t>
  </si>
  <si>
    <t>Luche</t>
  </si>
  <si>
    <t>Pelillo</t>
  </si>
  <si>
    <t>Ostion Del Norte</t>
  </si>
  <si>
    <t>Cabrilla Española</t>
  </si>
  <si>
    <t>Vieja O Mulata</t>
  </si>
  <si>
    <t>Chicorea De Mar</t>
  </si>
  <si>
    <t>Liquen Gomoso</t>
  </si>
  <si>
    <t>Luga Negra O Crespa</t>
  </si>
  <si>
    <t>Abalon Japones</t>
  </si>
  <si>
    <t>Abalon Rojo</t>
  </si>
  <si>
    <t>Rollizo</t>
  </si>
  <si>
    <t>Jaiba Marmola</t>
  </si>
  <si>
    <t>Chasca</t>
  </si>
  <si>
    <t>Macha</t>
  </si>
  <si>
    <t>Jaiba Mora</t>
  </si>
  <si>
    <t>Atun Aleta Larga</t>
  </si>
  <si>
    <t>Atun Chauchera</t>
  </si>
  <si>
    <t>Atun Ojos Grandes / Kahi Mata Tata</t>
  </si>
  <si>
    <t>Blanquillo</t>
  </si>
  <si>
    <t>Chancharro</t>
  </si>
  <si>
    <t>Merluza Comun</t>
  </si>
  <si>
    <t>Pampanito</t>
  </si>
  <si>
    <t>Lechuguilla</t>
  </si>
  <si>
    <t>Caracol Rubio</t>
  </si>
  <si>
    <t>Chocha</t>
  </si>
  <si>
    <t>Culengue</t>
  </si>
  <si>
    <t>Ostra Del Pacifico</t>
  </si>
  <si>
    <t>Camaron Nailon</t>
  </si>
  <si>
    <t>Gamba</t>
  </si>
  <si>
    <t>Langostino Amarillo</t>
  </si>
  <si>
    <t>Langostino Colorado</t>
  </si>
  <si>
    <t>Picoroco</t>
  </si>
  <si>
    <t>Congrio Negro</t>
  </si>
  <si>
    <t>Sierra</t>
  </si>
  <si>
    <t>Cochayuyo</t>
  </si>
  <si>
    <t>Lapa Reina</t>
  </si>
  <si>
    <t>Lapa Rosada</t>
  </si>
  <si>
    <t>Pejegallo</t>
  </si>
  <si>
    <t>Jaiba Remadora</t>
  </si>
  <si>
    <t>Luga Cuchara O Corta</t>
  </si>
  <si>
    <t>Jaiba Limon</t>
  </si>
  <si>
    <t>Jaiba Paco</t>
  </si>
  <si>
    <t>Congrio Dorado</t>
  </si>
  <si>
    <t>Lenguado</t>
  </si>
  <si>
    <t>Pichibueno</t>
  </si>
  <si>
    <t>Raya Espinosa</t>
  </si>
  <si>
    <t>Raya Volantin</t>
  </si>
  <si>
    <t>Reineta</t>
  </si>
  <si>
    <t>Sardina Comun</t>
  </si>
  <si>
    <t>Anguila Babosa</t>
  </si>
  <si>
    <t>Bacalao De J.Fernandez / Kopuku Haha Roa</t>
  </si>
  <si>
    <t>Breca De Juan Fernandez</t>
  </si>
  <si>
    <t>Jurel De Juan Fernandez</t>
  </si>
  <si>
    <t>Caracol Tegula</t>
  </si>
  <si>
    <t>Cangrejo Dorado De J. Fernandez</t>
  </si>
  <si>
    <t>Langosta De J.Fernandez</t>
  </si>
  <si>
    <t>Robalo</t>
  </si>
  <si>
    <t>Trucha Arcoiris</t>
  </si>
  <si>
    <t>Canque</t>
  </si>
  <si>
    <t>Esturion Osetra</t>
  </si>
  <si>
    <t>Chorito</t>
  </si>
  <si>
    <t>Jaiba Patuda</t>
  </si>
  <si>
    <t>Navajuela</t>
  </si>
  <si>
    <t>Bacaladillo O Mote</t>
  </si>
  <si>
    <t>Merluza De Cola</t>
  </si>
  <si>
    <t>Merluza Del Sur O Austral</t>
  </si>
  <si>
    <t>Luga-Roja</t>
  </si>
  <si>
    <t>Caracol Trumulco</t>
  </si>
  <si>
    <t>Huepo O Navaja De Mar</t>
  </si>
  <si>
    <t>Taquilla</t>
  </si>
  <si>
    <t>Tumbao</t>
  </si>
  <si>
    <t>Jaiba Reina</t>
  </si>
  <si>
    <t>Tiburon Fume, Gris O Gata De Mar</t>
  </si>
  <si>
    <t>Besugo</t>
  </si>
  <si>
    <t>Cojinoba Del Sur O Azul</t>
  </si>
  <si>
    <t>Huaiquil O Corvinilla</t>
  </si>
  <si>
    <t>Jaiba Panchote O Cangrejo</t>
  </si>
  <si>
    <t>Jerguilla</t>
  </si>
  <si>
    <t>Taca</t>
  </si>
  <si>
    <t>Salmon Del Atlantico</t>
  </si>
  <si>
    <t>Salmon Plateado O Coho</t>
  </si>
  <si>
    <t>Salmon Rey</t>
  </si>
  <si>
    <t>Centolla</t>
  </si>
  <si>
    <t>Juliana O Tawera</t>
  </si>
  <si>
    <t>Caracol Palo Palo</t>
  </si>
  <si>
    <t>Ostra Chilena</t>
  </si>
  <si>
    <t>Pulpo Del Sur</t>
  </si>
  <si>
    <t>Sardina Austral</t>
  </si>
  <si>
    <t>Langostino De Los Canales</t>
  </si>
  <si>
    <t>Atun Lanzon</t>
  </si>
  <si>
    <t>Turbot</t>
  </si>
  <si>
    <t>Cojinoba Moteada</t>
  </si>
  <si>
    <t>Merluza De Tres Aletas</t>
  </si>
  <si>
    <t>Ostion Del Sur</t>
  </si>
  <si>
    <t>Centollon</t>
  </si>
  <si>
    <t>XV REGIÓN, DESEMBARQUE TOTAL AÑO 2020</t>
  </si>
  <si>
    <t>XV REGIÓN, ARICA, DESEMBARQUE TOTAL AÑO 2020</t>
  </si>
  <si>
    <t>Agujilla</t>
  </si>
  <si>
    <t>I REGIÓN, DESEMBARQUE TOTAL AÑO 2020</t>
  </si>
  <si>
    <t>I REGIÓN, IQUIQUE, DESEMBARQUE TOTAL AÑO 2020</t>
  </si>
  <si>
    <t>II REGIÓN, DESEMBARQUE TOTAL AÑO 2020</t>
  </si>
  <si>
    <t>II REGIÓN, ANTOFAGASTA, DESEMBARQUE TOTAL AÑO 2020</t>
  </si>
  <si>
    <t>II REGIÓN, MEJILLONES, DESEMBARQUE TOTAL AÑO 2020</t>
  </si>
  <si>
    <t>II REGIÓN, TALTAL, DESEMBARQUE TOTAL AÑO 2020</t>
  </si>
  <si>
    <t>II REGIÓN, TOCOPILLA, DESEMBARQUE TOTAL AÑO 2020</t>
  </si>
  <si>
    <t>III REGIÓN, DESEMBARQUE TOTAL AÑO 2020</t>
  </si>
  <si>
    <t>III REGIÓN, CALDERA, DESEMBARQUE TOTAL AÑO 2020</t>
  </si>
  <si>
    <t>III REGIÓN, CHAÑARAL, DESEMBARQUE TOTAL AÑO 2020</t>
  </si>
  <si>
    <t>III REGIÓN, HUASCO, DESEMBARQUE TOTAL AÑO 2020</t>
  </si>
  <si>
    <t>IV REGIÓN, DESEMBARQUE TOTAL AÑO 2020</t>
  </si>
  <si>
    <t>IV REGIÓN, COQUIMBO, DESEMBARQUE TOTAL AÑO 2020</t>
  </si>
  <si>
    <t>IV REGIÓN, LOS VILOS, DESEMBARQUE TOTAL AÑO 2020</t>
  </si>
  <si>
    <t>IV REGIÓN, TONGOY, DESEMBARQUE TOTAL AÑO 2020</t>
  </si>
  <si>
    <t>Lenguado De Ojos Grandes</t>
  </si>
  <si>
    <t>Matahuira, Kara Kara O Kra Kra</t>
  </si>
  <si>
    <t>Morena De Juan Fernandez / Koreha Ha Oko</t>
  </si>
  <si>
    <t>Nanue, Nanue Para, Pisi O Pua</t>
  </si>
  <si>
    <t>Sierra De Isla De Pascua / Siera</t>
  </si>
  <si>
    <t>Pulpo De Juan Fernandez</t>
  </si>
  <si>
    <t>V REGIÓN, DESEMBARQUE TOTAL AÑO 2020</t>
  </si>
  <si>
    <t>V REGIÓN, QUINTERO, DESEMBARQUE TOTAL AÑO 2020</t>
  </si>
  <si>
    <t>V REGIÓN, SAN ANTONIO, DESEMBARQUE TOTAL AÑO 2020</t>
  </si>
  <si>
    <t>V REGIÓN, VALPARAÍSO, DESEMBARQUE TOTAL AÑO 2020</t>
  </si>
  <si>
    <t>V REGIÓN, LA LIGUA, DESEMBARQUE TOTAL AÑO 2020</t>
  </si>
  <si>
    <t>VI REGIÓN, DESEMBARQUE TOTAL AÑO 2020</t>
  </si>
  <si>
    <t>VI REGIÓN, PICHILEMU, DESEMBARQUE  TOTAL AÑO 2020</t>
  </si>
  <si>
    <t>VII REGIÓN, DESEMBARQUE TOTAL AÑO 2020</t>
  </si>
  <si>
    <t>VII REGIÓN, CONSTITUCIÓN, DESEMBARQUE TOTAL AÑO 2020</t>
  </si>
  <si>
    <t>VII REGIÓN, PELLUHUE, DESEMBARQUE TOTAL AÑO 2020</t>
  </si>
  <si>
    <t>VII REGIÓN, ILOCA, DESEMBARQUE TOTAL AÑO 2020</t>
  </si>
  <si>
    <t>XVI REGIÓN, DESEMBARQUE TOTAL AÑO 2020</t>
  </si>
  <si>
    <t>XVI REGIÓN, COBQUECURA, DESEMBARQUE TOTAL AÑO 2020</t>
  </si>
  <si>
    <t>Cochinilla</t>
  </si>
  <si>
    <t>Tiburon Narigon Gris</t>
  </si>
  <si>
    <t>Calamar Antartico</t>
  </si>
  <si>
    <t>Jaiba Pancora</t>
  </si>
  <si>
    <t>VIII REGIÓN, DESEMBARQUE TOTAL AÑO 2020</t>
  </si>
  <si>
    <t>VIII REGIÓN, TALCAHUANO, DESEMBARQUE TOTAL AÑO 2020</t>
  </si>
  <si>
    <t>VIII REGIÓN, CORONEL, DESEMBARQUE TOTAL AÑO 2020</t>
  </si>
  <si>
    <t>VIII REGIÓN, LEBU, DESEMBARQUE TOTAL AÑO 2020</t>
  </si>
  <si>
    <t>VIII REGIÓN, LOTA, DESEMBARQUE TOTAL AÑO 2020</t>
  </si>
  <si>
    <t>VIII REGIÓN, LIRQUÉN, DESEMBARQUE TOTAL AÑO 2020</t>
  </si>
  <si>
    <t>VIII  REGIÓN, SAN VICENTE, DESEMBARQUE TOTAL AÑO 2020</t>
  </si>
  <si>
    <t>VIII REGIÓN, TOMÉ, DESEMBARQUE TOTAL AÑO 2020</t>
  </si>
  <si>
    <t>IX REGIÓN, DESEMBARQUE TOTAL AÑO 2020</t>
  </si>
  <si>
    <t>IX REGIÓN, PUERTO SAAVEDRA, DESEMBARQUE TOTAL AÑO 2020</t>
  </si>
  <si>
    <t>IX REGIÓN, QUEULE, DESEMBARQUE TOTAL AÑO 2020</t>
  </si>
  <si>
    <t>XIV REGIÓN, DESEMBARQUE TOTAL AÑO 2020</t>
  </si>
  <si>
    <t>XIV REGIÓN, CORRAL, DESEMBARQUE TOTAL AÑO 2020</t>
  </si>
  <si>
    <t>XIV REGIÓN, VALDIVIA, DESEMBARQUE TOTAL AÑO 2020</t>
  </si>
  <si>
    <t>XIV REGIÓN, LANCHAS TRANSPORTADORAS, DESEMBARQUE TOTAL AÑO 2020</t>
  </si>
  <si>
    <t>Carola</t>
  </si>
  <si>
    <t>X REGIÓN, DESEMBARQUE TOTAL AÑO 2020</t>
  </si>
  <si>
    <t>X REGIÓN, ANCUD, DESEMBARQUE TOTAL AÑO 2020</t>
  </si>
  <si>
    <t>X REGIÓN, CALBUCO, DESEMBARQUE TOTAL AÑO 2020</t>
  </si>
  <si>
    <t>X REGIÓN, CASTRO, DESEMBARQUE TOTAL AÑO 2020</t>
  </si>
  <si>
    <t>X REGIÓN, OSORNO, DESEMBARQUE TOTAL AÑO 2020</t>
  </si>
  <si>
    <t>X REGIÓN, PALENA, DESEMBARQUE TOTAL AÑO 2020</t>
  </si>
  <si>
    <t>X REGIÓN, PUERTO MONTT, DESEMBARQUE TOTAL AÑO 2020</t>
  </si>
  <si>
    <t>X REGIÓN, QUELLÓN, DESEMBARQUE TOTAL AÑO 2020</t>
  </si>
  <si>
    <t>X REGIÓN, QUEMCHI, DESEMBARQUE TOTAL AÑO 2020</t>
  </si>
  <si>
    <t>X REGIÓN, MAULLIN, DESEMBARQUE TOTAL AÑO 2020</t>
  </si>
  <si>
    <t>X REGIÓN, LANCHAS TRANSPORTADORAS, DESEMBARQUE TOTAL AÑO 2020</t>
  </si>
  <si>
    <t>XI REGIÓN, DESEMBARQUE TOTAL AÑO 2020</t>
  </si>
  <si>
    <t>X REGIÓN, QUEILEN, DESEMBARQUE TOTAL AÑO 2020</t>
  </si>
  <si>
    <t>XI REGIÓN, PUERTO AYSÉN, DESEMBARQUE TOTAL AÑO 2020</t>
  </si>
  <si>
    <t>XI REGIÓN, PUERTO CHACABUCO, DESEMBARQUE TOTAL AÑO 2020</t>
  </si>
  <si>
    <t>XI REGIÓN, PUERTO CISNES, DESEMBARQUE TOTAL AÑO 2020</t>
  </si>
  <si>
    <t>XI REGIÓN, MELINKA, DESEMBARQUE TOTAL AÑO 2020</t>
  </si>
  <si>
    <t>XI REGIÓN, GUAITECAS, DESEMBARQUE TOTAL AÑO 2020</t>
  </si>
  <si>
    <t>XI REGIÓN, LANCHAS TRANSPORTADORAS, DESEMBARQUE TOTAL AÑO 2020</t>
  </si>
  <si>
    <t>XII REGIÓN, DESEMBARQUE TOTAL AÑO 2020</t>
  </si>
  <si>
    <t>XII REGIÓN, PORVENIR, DESEMBARQUE TOTAL AÑO 2020</t>
  </si>
  <si>
    <t>XII REGIÓN, PUERTO NATALES, DESEMBARQUE TOTAL  AÑO 2020</t>
  </si>
  <si>
    <t>XII REGIÓN, PUERTO WILLIAMS, DESEMBARQUE TOTAL AÑO 2020</t>
  </si>
  <si>
    <t>XII REGIÓN, PUNTA ARENAS, DESEMBARQUE TOTAL AÑO 2020</t>
  </si>
  <si>
    <t>XII REGIÓN, LANCHAS TRANSPORTADORAS, DESEMBARQUE TOTAL AÑO 2020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</si>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</sst>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7"/>
      <color indexed="8"/>
      <name val="Arial"/>
      <family val="2"/>
    </font>
    <font>
      <b/>
      <sz val="10"/>
      <name val="Arial"/>
      <family val="2"/>
    </font>
    <font>
      <b/>
      <sz val="9"/>
      <color indexed="8"/>
      <name val="Arial"/>
      <family val="2"/>
    </font>
    <font>
      <b/>
      <sz val="9"/>
      <name val="Arial"/>
      <family val="2"/>
    </font>
    <font>
      <sz val="7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indexed="8"/>
      <name val="Arial"/>
      <family val="2"/>
    </font>
    <font>
      <b/>
      <sz val="7"/>
      <color indexed="8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7"/>
      <color theme="1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8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indexed="8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20" fillId="0" borderId="0"/>
    <xf numFmtId="0" fontId="1" fillId="0" borderId="0"/>
    <xf numFmtId="0" fontId="1" fillId="0" borderId="0"/>
  </cellStyleXfs>
  <cellXfs count="190">
    <xf numFmtId="0" fontId="0" fillId="0" borderId="0" xfId="0"/>
    <xf numFmtId="0" fontId="4" fillId="0" borderId="0" xfId="0" applyFont="1" applyBorder="1" applyAlignment="1"/>
    <xf numFmtId="0" fontId="5" fillId="0" borderId="1" xfId="1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right" vertical="center"/>
    </xf>
    <xf numFmtId="3" fontId="3" fillId="0" borderId="0" xfId="1" applyNumberFormat="1" applyFont="1" applyFill="1" applyBorder="1" applyAlignment="1">
      <alignment horizontal="right" vertical="center"/>
    </xf>
    <xf numFmtId="0" fontId="5" fillId="0" borderId="1" xfId="1" applyFont="1" applyFill="1" applyBorder="1" applyAlignment="1">
      <alignment horizontal="left"/>
    </xf>
    <xf numFmtId="0" fontId="6" fillId="0" borderId="0" xfId="0" applyFont="1" applyFill="1" applyBorder="1" applyAlignment="1"/>
    <xf numFmtId="3" fontId="5" fillId="0" borderId="1" xfId="1" applyNumberFormat="1" applyFont="1" applyFill="1" applyBorder="1" applyAlignment="1">
      <alignment horizontal="right" vertical="center"/>
    </xf>
    <xf numFmtId="0" fontId="9" fillId="0" borderId="0" xfId="0" applyFont="1" applyBorder="1"/>
    <xf numFmtId="3" fontId="5" fillId="0" borderId="1" xfId="4" applyNumberFormat="1" applyFont="1" applyFill="1" applyBorder="1" applyAlignment="1">
      <alignment horizontal="left"/>
    </xf>
    <xf numFmtId="3" fontId="5" fillId="0" borderId="1" xfId="4" applyNumberFormat="1" applyFont="1" applyFill="1" applyBorder="1" applyAlignment="1">
      <alignment horizontal="right"/>
    </xf>
    <xf numFmtId="0" fontId="8" fillId="0" borderId="1" xfId="0" applyFont="1" applyFill="1" applyBorder="1" applyAlignment="1">
      <alignment horizontal="right"/>
    </xf>
    <xf numFmtId="0" fontId="9" fillId="0" borderId="0" xfId="0" applyFont="1" applyFill="1" applyBorder="1" applyAlignment="1">
      <alignment vertical="center"/>
    </xf>
    <xf numFmtId="3" fontId="9" fillId="0" borderId="0" xfId="0" applyNumberFormat="1" applyFont="1" applyFill="1" applyBorder="1" applyAlignment="1">
      <alignment vertical="center"/>
    </xf>
    <xf numFmtId="0" fontId="10" fillId="0" borderId="0" xfId="0" applyFont="1" applyBorder="1"/>
    <xf numFmtId="0" fontId="10" fillId="0" borderId="0" xfId="0" applyFont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3" fontId="5" fillId="0" borderId="1" xfId="4" applyNumberFormat="1" applyFont="1" applyFill="1" applyBorder="1" applyAlignment="1">
      <alignment horizontal="left" vertical="center"/>
    </xf>
    <xf numFmtId="3" fontId="5" fillId="0" borderId="1" xfId="4" applyNumberFormat="1" applyFont="1" applyFill="1" applyBorder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5" fillId="0" borderId="1" xfId="8" applyFont="1" applyFill="1" applyBorder="1" applyAlignment="1">
      <alignment horizontal="left"/>
    </xf>
    <xf numFmtId="3" fontId="5" fillId="0" borderId="1" xfId="8" applyNumberFormat="1" applyFont="1" applyFill="1" applyBorder="1" applyAlignment="1">
      <alignment horizontal="right"/>
    </xf>
    <xf numFmtId="0" fontId="17" fillId="0" borderId="0" xfId="0" applyFont="1" applyFill="1" applyBorder="1" applyAlignment="1">
      <alignment horizontal="right" vertical="center"/>
    </xf>
    <xf numFmtId="0" fontId="5" fillId="0" borderId="1" xfId="14" applyFont="1" applyFill="1" applyBorder="1" applyAlignment="1">
      <alignment horizontal="left"/>
    </xf>
    <xf numFmtId="0" fontId="5" fillId="0" borderId="1" xfId="14" applyFont="1" applyFill="1" applyBorder="1" applyAlignment="1">
      <alignment horizontal="right"/>
    </xf>
    <xf numFmtId="0" fontId="5" fillId="0" borderId="1" xfId="3" applyFont="1" applyFill="1" applyBorder="1" applyAlignment="1">
      <alignment horizontal="left" vertical="center"/>
    </xf>
    <xf numFmtId="0" fontId="5" fillId="0" borderId="1" xfId="3" applyFont="1" applyFill="1" applyBorder="1" applyAlignment="1">
      <alignment horizontal="right" vertical="center"/>
    </xf>
    <xf numFmtId="3" fontId="9" fillId="0" borderId="0" xfId="0" applyNumberFormat="1" applyFont="1" applyFill="1" applyBorder="1" applyAlignment="1">
      <alignment horizontal="right" vertical="center"/>
    </xf>
    <xf numFmtId="0" fontId="13" fillId="0" borderId="0" xfId="0" applyFont="1" applyFill="1" applyBorder="1" applyAlignment="1">
      <alignment vertical="center"/>
    </xf>
    <xf numFmtId="0" fontId="14" fillId="0" borderId="0" xfId="0" applyFont="1" applyBorder="1" applyAlignment="1">
      <alignment horizontal="right" vertical="center"/>
    </xf>
    <xf numFmtId="0" fontId="5" fillId="0" borderId="1" xfId="5" applyFont="1" applyFill="1" applyBorder="1" applyAlignment="1">
      <alignment horizontal="left" vertical="center"/>
    </xf>
    <xf numFmtId="0" fontId="5" fillId="0" borderId="1" xfId="5" applyFont="1" applyFill="1" applyBorder="1" applyAlignment="1">
      <alignment horizontal="right" vertical="center"/>
    </xf>
    <xf numFmtId="3" fontId="5" fillId="0" borderId="1" xfId="6" applyNumberFormat="1" applyFont="1" applyFill="1" applyBorder="1" applyAlignment="1">
      <alignment vertical="center"/>
    </xf>
    <xf numFmtId="3" fontId="5" fillId="0" borderId="1" xfId="6" applyNumberFormat="1" applyFont="1" applyFill="1" applyBorder="1" applyAlignment="1">
      <alignment horizontal="righ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right" vertical="center"/>
    </xf>
    <xf numFmtId="3" fontId="5" fillId="0" borderId="1" xfId="6" applyNumberFormat="1" applyFont="1" applyFill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5" fillId="0" borderId="1" xfId="7" applyFont="1" applyFill="1" applyBorder="1" applyAlignment="1">
      <alignment horizontal="left" vertical="center"/>
    </xf>
    <xf numFmtId="0" fontId="5" fillId="0" borderId="1" xfId="7" applyFont="1" applyFill="1" applyBorder="1" applyAlignment="1">
      <alignment horizontal="right" vertical="center"/>
    </xf>
    <xf numFmtId="0" fontId="5" fillId="0" borderId="1" xfId="9" applyFont="1" applyFill="1" applyBorder="1" applyAlignment="1">
      <alignment horizontal="left" vertical="center"/>
    </xf>
    <xf numFmtId="0" fontId="5" fillId="0" borderId="1" xfId="9" applyFont="1" applyFill="1" applyBorder="1" applyAlignment="1">
      <alignment horizontal="right" vertical="center"/>
    </xf>
    <xf numFmtId="0" fontId="5" fillId="0" borderId="1" xfId="10" applyFont="1" applyFill="1" applyBorder="1" applyAlignment="1">
      <alignment horizontal="left" vertical="center"/>
    </xf>
    <xf numFmtId="0" fontId="5" fillId="0" borderId="1" xfId="10" applyFont="1" applyFill="1" applyBorder="1" applyAlignment="1">
      <alignment horizontal="right" vertical="center"/>
    </xf>
    <xf numFmtId="0" fontId="5" fillId="0" borderId="1" xfId="11" applyFont="1" applyFill="1" applyBorder="1" applyAlignment="1">
      <alignment horizontal="left" vertical="center"/>
    </xf>
    <xf numFmtId="0" fontId="5" fillId="0" borderId="1" xfId="11" applyFont="1" applyFill="1" applyBorder="1" applyAlignment="1">
      <alignment horizontal="right" vertical="center"/>
    </xf>
    <xf numFmtId="3" fontId="5" fillId="0" borderId="1" xfId="11" applyNumberFormat="1" applyFont="1" applyFill="1" applyBorder="1" applyAlignment="1">
      <alignment horizontal="right" vertical="center"/>
    </xf>
    <xf numFmtId="0" fontId="5" fillId="0" borderId="1" xfId="18" applyFont="1" applyFill="1" applyBorder="1" applyAlignment="1">
      <alignment horizontal="left" vertical="center"/>
    </xf>
    <xf numFmtId="0" fontId="5" fillId="0" borderId="1" xfId="18" applyFont="1" applyFill="1" applyBorder="1" applyAlignment="1">
      <alignment horizontal="right" vertical="center"/>
    </xf>
    <xf numFmtId="0" fontId="5" fillId="0" borderId="1" xfId="12" applyFont="1" applyFill="1" applyBorder="1" applyAlignment="1">
      <alignment horizontal="left" vertical="center"/>
    </xf>
    <xf numFmtId="0" fontId="5" fillId="0" borderId="1" xfId="12" applyFont="1" applyFill="1" applyBorder="1" applyAlignment="1">
      <alignment horizontal="right" vertical="center"/>
    </xf>
    <xf numFmtId="0" fontId="5" fillId="0" borderId="1" xfId="13" applyFont="1" applyFill="1" applyBorder="1" applyAlignment="1">
      <alignment horizontal="left" vertical="center"/>
    </xf>
    <xf numFmtId="0" fontId="5" fillId="0" borderId="1" xfId="13" applyFont="1" applyFill="1" applyBorder="1" applyAlignment="1">
      <alignment horizontal="right" vertical="center"/>
    </xf>
    <xf numFmtId="0" fontId="5" fillId="0" borderId="1" xfId="14" applyFont="1" applyFill="1" applyBorder="1" applyAlignment="1">
      <alignment horizontal="left" vertical="center"/>
    </xf>
    <xf numFmtId="0" fontId="5" fillId="0" borderId="1" xfId="14" applyFont="1" applyFill="1" applyBorder="1" applyAlignment="1">
      <alignment horizontal="right" vertical="center"/>
    </xf>
    <xf numFmtId="0" fontId="8" fillId="0" borderId="0" xfId="0" applyFont="1" applyFill="1" applyBorder="1"/>
    <xf numFmtId="0" fontId="11" fillId="0" borderId="0" xfId="0" applyFont="1" applyFill="1" applyBorder="1"/>
    <xf numFmtId="0" fontId="5" fillId="0" borderId="0" xfId="0" applyFont="1" applyFill="1" applyBorder="1"/>
    <xf numFmtId="0" fontId="8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3" fontId="5" fillId="0" borderId="1" xfId="1" applyNumberFormat="1" applyFont="1" applyFill="1" applyBorder="1" applyAlignment="1">
      <alignment horizontal="left" vertical="center"/>
    </xf>
    <xf numFmtId="3" fontId="10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right" vertical="center"/>
    </xf>
    <xf numFmtId="0" fontId="6" fillId="0" borderId="0" xfId="0" applyFont="1" applyFill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3" fontId="9" fillId="0" borderId="0" xfId="0" applyNumberFormat="1" applyFont="1" applyBorder="1" applyAlignment="1">
      <alignment horizontal="right"/>
    </xf>
    <xf numFmtId="0" fontId="9" fillId="0" borderId="0" xfId="0" applyFont="1" applyBorder="1" applyAlignment="1">
      <alignment horizontal="right" vertical="center"/>
    </xf>
    <xf numFmtId="0" fontId="11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8" fillId="0" borderId="1" xfId="0" applyFont="1" applyFill="1" applyBorder="1" applyAlignment="1">
      <alignment horizontal="right" vertical="center"/>
    </xf>
    <xf numFmtId="3" fontId="9" fillId="0" borderId="0" xfId="0" applyNumberFormat="1" applyFont="1" applyBorder="1" applyAlignment="1">
      <alignment horizontal="right" vertical="center"/>
    </xf>
    <xf numFmtId="3" fontId="8" fillId="0" borderId="0" xfId="0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3" fontId="7" fillId="0" borderId="0" xfId="0" applyNumberFormat="1" applyFont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right" vertical="center"/>
    </xf>
    <xf numFmtId="0" fontId="7" fillId="0" borderId="0" xfId="0" applyFont="1" applyFill="1" applyBorder="1" applyAlignment="1">
      <alignment vertical="center"/>
    </xf>
    <xf numFmtId="3" fontId="9" fillId="0" borderId="0" xfId="0" applyNumberFormat="1" applyFont="1" applyBorder="1" applyAlignment="1">
      <alignment vertical="center"/>
    </xf>
    <xf numFmtId="3" fontId="3" fillId="0" borderId="0" xfId="0" applyNumberFormat="1" applyFont="1" applyAlignment="1">
      <alignment vertical="center"/>
    </xf>
    <xf numFmtId="3" fontId="3" fillId="0" borderId="0" xfId="0" applyNumberFormat="1" applyFont="1" applyAlignment="1">
      <alignment horizontal="right" vertical="center"/>
    </xf>
    <xf numFmtId="3" fontId="5" fillId="0" borderId="0" xfId="0" applyNumberFormat="1" applyFont="1" applyFill="1" applyBorder="1" applyAlignment="1">
      <alignment vertical="center"/>
    </xf>
    <xf numFmtId="3" fontId="8" fillId="0" borderId="1" xfId="0" applyNumberFormat="1" applyFont="1" applyFill="1" applyBorder="1" applyAlignment="1">
      <alignment horizontal="right" vertical="center"/>
    </xf>
    <xf numFmtId="3" fontId="11" fillId="0" borderId="0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right"/>
    </xf>
    <xf numFmtId="3" fontId="5" fillId="0" borderId="1" xfId="1" applyNumberFormat="1" applyFont="1" applyFill="1" applyBorder="1" applyAlignment="1">
      <alignment horizontal="right"/>
    </xf>
    <xf numFmtId="3" fontId="12" fillId="0" borderId="1" xfId="4" applyNumberFormat="1" applyFont="1" applyFill="1" applyBorder="1" applyAlignment="1">
      <alignment horizontal="left" vertical="center"/>
    </xf>
    <xf numFmtId="3" fontId="12" fillId="0" borderId="1" xfId="4" applyNumberFormat="1" applyFont="1" applyFill="1" applyBorder="1" applyAlignment="1">
      <alignment horizontal="right" vertical="center"/>
    </xf>
    <xf numFmtId="3" fontId="9" fillId="0" borderId="1" xfId="0" applyNumberFormat="1" applyFont="1" applyFill="1" applyBorder="1" applyAlignment="1">
      <alignment horizontal="right" vertical="center"/>
    </xf>
    <xf numFmtId="3" fontId="21" fillId="0" borderId="1" xfId="0" applyNumberFormat="1" applyFont="1" applyBorder="1" applyAlignment="1">
      <alignment vertical="center"/>
    </xf>
    <xf numFmtId="0" fontId="5" fillId="0" borderId="1" xfId="16" applyFont="1" applyFill="1" applyBorder="1" applyAlignment="1">
      <alignment horizontal="left" vertical="center"/>
    </xf>
    <xf numFmtId="0" fontId="5" fillId="0" borderId="1" xfId="16" applyFont="1" applyFill="1" applyBorder="1" applyAlignment="1">
      <alignment horizontal="right" vertical="center"/>
    </xf>
    <xf numFmtId="0" fontId="21" fillId="0" borderId="1" xfId="0" applyFont="1" applyBorder="1" applyAlignment="1">
      <alignment vertical="center"/>
    </xf>
    <xf numFmtId="3" fontId="22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3" fontId="21" fillId="0" borderId="1" xfId="0" applyNumberFormat="1" applyFont="1" applyBorder="1" applyAlignment="1">
      <alignment horizontal="right" vertical="center"/>
    </xf>
    <xf numFmtId="0" fontId="23" fillId="0" borderId="0" xfId="0" applyFont="1" applyAlignment="1">
      <alignment vertical="center"/>
    </xf>
    <xf numFmtId="3" fontId="23" fillId="0" borderId="0" xfId="0" applyNumberFormat="1" applyFont="1"/>
    <xf numFmtId="0" fontId="23" fillId="0" borderId="0" xfId="0" applyFont="1"/>
    <xf numFmtId="3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16" fillId="0" borderId="0" xfId="0" applyFont="1"/>
    <xf numFmtId="3" fontId="16" fillId="0" borderId="0" xfId="0" applyNumberFormat="1" applyFont="1"/>
    <xf numFmtId="0" fontId="21" fillId="0" borderId="1" xfId="0" applyFont="1" applyBorder="1" applyAlignment="1">
      <alignment horizontal="left" vertical="center"/>
    </xf>
    <xf numFmtId="3" fontId="0" fillId="0" borderId="0" xfId="0" applyNumberFormat="1"/>
    <xf numFmtId="0" fontId="0" fillId="0" borderId="0" xfId="0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3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24" fillId="0" borderId="0" xfId="17" applyFont="1" applyFill="1" applyBorder="1" applyAlignment="1">
      <alignment horizontal="left" vertical="center"/>
    </xf>
    <xf numFmtId="0" fontId="22" fillId="0" borderId="3" xfId="0" applyNumberFormat="1" applyFont="1" applyBorder="1"/>
    <xf numFmtId="0" fontId="22" fillId="0" borderId="1" xfId="0" applyNumberFormat="1" applyFont="1" applyBorder="1"/>
    <xf numFmtId="3" fontId="22" fillId="0" borderId="3" xfId="0" applyNumberFormat="1" applyFont="1" applyBorder="1"/>
    <xf numFmtId="3" fontId="22" fillId="0" borderId="0" xfId="0" applyNumberFormat="1" applyFont="1" applyBorder="1"/>
    <xf numFmtId="3" fontId="24" fillId="0" borderId="0" xfId="21" applyNumberFormat="1" applyFont="1" applyFill="1" applyBorder="1" applyAlignment="1">
      <alignment horizontal="right" vertical="center" wrapText="1"/>
    </xf>
    <xf numFmtId="3" fontId="24" fillId="0" borderId="0" xfId="21" applyNumberFormat="1" applyFont="1" applyBorder="1" applyAlignment="1">
      <alignment horizontal="right" vertical="center"/>
    </xf>
    <xf numFmtId="0" fontId="22" fillId="0" borderId="3" xfId="0" applyFont="1" applyBorder="1"/>
    <xf numFmtId="0" fontId="22" fillId="0" borderId="0" xfId="0" applyFont="1" applyBorder="1"/>
    <xf numFmtId="0" fontId="22" fillId="0" borderId="2" xfId="0" applyFont="1" applyBorder="1"/>
    <xf numFmtId="3" fontId="22" fillId="0" borderId="2" xfId="0" applyNumberFormat="1" applyFont="1" applyBorder="1" applyAlignment="1">
      <alignment horizontal="right"/>
    </xf>
    <xf numFmtId="3" fontId="22" fillId="0" borderId="3" xfId="0" applyNumberFormat="1" applyFont="1" applyBorder="1" applyAlignment="1">
      <alignment horizontal="right"/>
    </xf>
    <xf numFmtId="3" fontId="22" fillId="0" borderId="0" xfId="0" applyNumberFormat="1" applyFont="1" applyBorder="1" applyAlignment="1">
      <alignment horizontal="right"/>
    </xf>
    <xf numFmtId="0" fontId="12" fillId="0" borderId="1" xfId="16" applyFont="1" applyFill="1" applyBorder="1" applyAlignment="1">
      <alignment horizontal="left" vertical="center"/>
    </xf>
    <xf numFmtId="0" fontId="12" fillId="0" borderId="1" xfId="16" applyFont="1" applyFill="1" applyBorder="1" applyAlignment="1">
      <alignment horizontal="right" vertical="center"/>
    </xf>
    <xf numFmtId="0" fontId="4" fillId="0" borderId="0" xfId="0" applyFont="1" applyFill="1" applyBorder="1" applyAlignment="1">
      <alignment vertical="center"/>
    </xf>
    <xf numFmtId="0" fontId="15" fillId="0" borderId="0" xfId="0" applyFont="1"/>
    <xf numFmtId="3" fontId="15" fillId="0" borderId="0" xfId="0" applyNumberFormat="1" applyFont="1" applyAlignment="1">
      <alignment vertical="center"/>
    </xf>
    <xf numFmtId="0" fontId="11" fillId="0" borderId="0" xfId="0" applyFont="1"/>
    <xf numFmtId="0" fontId="22" fillId="0" borderId="0" xfId="0" applyFont="1"/>
    <xf numFmtId="0" fontId="22" fillId="0" borderId="0" xfId="0" applyNumberFormat="1" applyFont="1"/>
    <xf numFmtId="3" fontId="24" fillId="0" borderId="0" xfId="22" applyNumberFormat="1" applyFont="1" applyFill="1" applyBorder="1" applyAlignment="1">
      <alignment horizontal="right" vertical="center" wrapText="1"/>
    </xf>
    <xf numFmtId="3" fontId="24" fillId="0" borderId="0" xfId="22" applyNumberFormat="1" applyFont="1" applyBorder="1" applyAlignment="1">
      <alignment horizontal="right" vertical="center"/>
    </xf>
    <xf numFmtId="0" fontId="22" fillId="0" borderId="1" xfId="0" applyFont="1" applyBorder="1"/>
    <xf numFmtId="0" fontId="22" fillId="0" borderId="0" xfId="0" applyNumberFormat="1" applyFont="1" applyAlignment="1">
      <alignment horizontal="right"/>
    </xf>
    <xf numFmtId="0" fontId="22" fillId="0" borderId="3" xfId="0" applyNumberFormat="1" applyFont="1" applyBorder="1" applyAlignment="1">
      <alignment horizontal="right"/>
    </xf>
    <xf numFmtId="0" fontId="22" fillId="0" borderId="1" xfId="0" applyNumberFormat="1" applyFont="1" applyBorder="1" applyAlignment="1">
      <alignment horizontal="right"/>
    </xf>
    <xf numFmtId="3" fontId="22" fillId="0" borderId="1" xfId="0" applyNumberFormat="1" applyFont="1" applyBorder="1" applyAlignment="1">
      <alignment horizontal="right"/>
    </xf>
    <xf numFmtId="3" fontId="22" fillId="0" borderId="1" xfId="0" applyNumberFormat="1" applyFont="1" applyBorder="1"/>
    <xf numFmtId="3" fontId="14" fillId="0" borderId="0" xfId="0" applyNumberFormat="1" applyFont="1" applyAlignment="1">
      <alignment vertical="center"/>
    </xf>
    <xf numFmtId="0" fontId="24" fillId="0" borderId="0" xfId="2" applyFont="1" applyFill="1" applyBorder="1" applyAlignment="1">
      <alignment horizontal="left" vertical="center"/>
    </xf>
    <xf numFmtId="3" fontId="24" fillId="0" borderId="0" xfId="1" applyNumberFormat="1" applyFont="1" applyFill="1" applyBorder="1" applyAlignment="1">
      <alignment horizontal="right" vertical="center"/>
    </xf>
    <xf numFmtId="3" fontId="24" fillId="0" borderId="0" xfId="22" applyNumberFormat="1" applyFont="1" applyBorder="1" applyAlignment="1">
      <alignment vertical="center"/>
    </xf>
    <xf numFmtId="3" fontId="22" fillId="0" borderId="0" xfId="0" applyNumberFormat="1" applyFont="1"/>
    <xf numFmtId="3" fontId="22" fillId="0" borderId="0" xfId="0" applyNumberFormat="1" applyFont="1" applyAlignment="1">
      <alignment horizontal="right"/>
    </xf>
    <xf numFmtId="0" fontId="15" fillId="0" borderId="0" xfId="0" applyFont="1" applyAlignment="1">
      <alignment vertical="center"/>
    </xf>
    <xf numFmtId="3" fontId="24" fillId="0" borderId="0" xfId="19" applyNumberFormat="1" applyFont="1" applyFill="1" applyBorder="1" applyAlignment="1">
      <alignment horizontal="right" vertical="center" wrapText="1"/>
    </xf>
    <xf numFmtId="3" fontId="24" fillId="0" borderId="0" xfId="19" applyNumberFormat="1" applyFont="1" applyBorder="1" applyAlignment="1">
      <alignment vertical="center"/>
    </xf>
    <xf numFmtId="3" fontId="25" fillId="0" borderId="1" xfId="0" applyNumberFormat="1" applyFont="1" applyBorder="1" applyAlignment="1">
      <alignment vertical="center"/>
    </xf>
    <xf numFmtId="3" fontId="22" fillId="0" borderId="2" xfId="0" applyNumberFormat="1" applyFont="1" applyBorder="1"/>
    <xf numFmtId="3" fontId="24" fillId="0" borderId="0" xfId="1" applyNumberFormat="1" applyFont="1" applyFill="1" applyBorder="1" applyAlignment="1">
      <alignment vertical="center"/>
    </xf>
    <xf numFmtId="0" fontId="14" fillId="0" borderId="0" xfId="0" applyFont="1"/>
    <xf numFmtId="3" fontId="24" fillId="0" borderId="0" xfId="2" applyNumberFormat="1" applyFont="1" applyFill="1" applyBorder="1" applyAlignment="1">
      <alignment horizontal="left" vertical="center"/>
    </xf>
    <xf numFmtId="0" fontId="22" fillId="0" borderId="0" xfId="0" applyFont="1" applyAlignment="1">
      <alignment horizontal="right"/>
    </xf>
    <xf numFmtId="0" fontId="22" fillId="0" borderId="3" xfId="0" applyFont="1" applyBorder="1" applyAlignment="1">
      <alignment horizontal="right"/>
    </xf>
    <xf numFmtId="0" fontId="22" fillId="0" borderId="1" xfId="0" applyFont="1" applyBorder="1" applyAlignment="1">
      <alignment horizontal="right"/>
    </xf>
    <xf numFmtId="0" fontId="24" fillId="0" borderId="0" xfId="15" applyFont="1" applyFill="1" applyBorder="1" applyAlignment="1">
      <alignment vertical="center"/>
    </xf>
    <xf numFmtId="3" fontId="24" fillId="0" borderId="0" xfId="15" applyNumberFormat="1" applyFont="1" applyFill="1" applyBorder="1" applyAlignment="1">
      <alignment horizontal="right" vertical="center"/>
    </xf>
    <xf numFmtId="3" fontId="24" fillId="0" borderId="0" xfId="16" applyNumberFormat="1" applyFont="1" applyFill="1" applyBorder="1" applyAlignment="1">
      <alignment horizontal="right" vertical="center"/>
    </xf>
    <xf numFmtId="3" fontId="24" fillId="0" borderId="0" xfId="16" applyNumberFormat="1" applyFont="1" applyFill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3" fontId="9" fillId="0" borderId="0" xfId="0" applyNumberFormat="1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</cellXfs>
  <cellStyles count="23">
    <cellStyle name="Normal" xfId="0" builtinId="0"/>
    <cellStyle name="Normal 2" xfId="20"/>
    <cellStyle name="Normal_Ancud" xfId="11"/>
    <cellStyle name="Normal_ARICA" xfId="19"/>
    <cellStyle name="Normal_ARICA 2" xfId="22"/>
    <cellStyle name="Normal_Corral" xfId="9"/>
    <cellStyle name="Normal_Hoja1" xfId="1"/>
    <cellStyle name="Normal_Hoja1 2" xfId="16"/>
    <cellStyle name="Normal_Hoja1_1" xfId="15"/>
    <cellStyle name="Normal_Hoja11" xfId="5"/>
    <cellStyle name="Normal_Hoja12" xfId="7"/>
    <cellStyle name="Normal_Hoja13" xfId="4"/>
    <cellStyle name="Normal_Hoja13 2" xfId="6"/>
    <cellStyle name="Normal_Hoja2_1" xfId="3"/>
    <cellStyle name="Normal_Hoja3" xfId="2"/>
    <cellStyle name="Normal_Hoja3 2" xfId="17"/>
    <cellStyle name="Normal_Hoja30" xfId="12"/>
    <cellStyle name="Normal_Hoja43" xfId="8"/>
    <cellStyle name="Normal_Hoja44 2" xfId="18"/>
    <cellStyle name="Normal_Hoja49" xfId="14"/>
    <cellStyle name="Normal_X_región" xfId="10"/>
    <cellStyle name="Normal_XII_región" xfId="13"/>
    <cellStyle name="Normal_XV 2" xf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workbookViewId="0">
      <selection sqref="A1:N1"/>
    </sheetView>
  </sheetViews>
  <sheetFormatPr baseColWidth="10" defaultColWidth="11.44140625" defaultRowHeight="12" x14ac:dyDescent="0.25"/>
  <cols>
    <col min="1" max="1" width="30.44140625" style="114" bestFit="1" customWidth="1"/>
    <col min="2" max="9" width="6.6640625" style="114" customWidth="1"/>
    <col min="10" max="10" width="5.109375" style="114" customWidth="1"/>
    <col min="11" max="13" width="6.6640625" style="114" customWidth="1"/>
    <col min="14" max="14" width="7.44140625" style="114" bestFit="1" customWidth="1"/>
    <col min="15" max="16384" width="11.44140625" style="114"/>
  </cols>
  <sheetData>
    <row r="1" spans="1:16" s="73" customFormat="1" ht="12.75" customHeight="1" x14ac:dyDescent="0.3">
      <c r="A1" s="183" t="s">
        <v>169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</row>
    <row r="2" spans="1:16" s="73" customFormat="1" ht="12.75" customHeight="1" x14ac:dyDescent="0.25">
      <c r="A2" s="183" t="s">
        <v>1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</row>
    <row r="3" spans="1:16" s="73" customFormat="1" ht="12.75" customHeight="1" x14ac:dyDescent="0.25">
      <c r="A3" s="183" t="s">
        <v>2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</row>
    <row r="4" spans="1:16" s="129" customFormat="1" ht="12.75" customHeight="1" x14ac:dyDescent="0.25"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</row>
    <row r="5" spans="1:16" s="148" customFormat="1" ht="11.25" customHeight="1" x14ac:dyDescent="0.25">
      <c r="A5" s="146" t="s">
        <v>3</v>
      </c>
      <c r="B5" s="147" t="s">
        <v>4</v>
      </c>
      <c r="C5" s="147" t="s">
        <v>5</v>
      </c>
      <c r="D5" s="147" t="s">
        <v>6</v>
      </c>
      <c r="E5" s="147" t="s">
        <v>7</v>
      </c>
      <c r="F5" s="147" t="s">
        <v>8</v>
      </c>
      <c r="G5" s="147" t="s">
        <v>9</v>
      </c>
      <c r="H5" s="147" t="s">
        <v>10</v>
      </c>
      <c r="I5" s="147" t="s">
        <v>11</v>
      </c>
      <c r="J5" s="147" t="s">
        <v>12</v>
      </c>
      <c r="K5" s="147" t="s">
        <v>13</v>
      </c>
      <c r="L5" s="147" t="s">
        <v>14</v>
      </c>
      <c r="M5" s="147" t="s">
        <v>15</v>
      </c>
      <c r="N5" s="147" t="s">
        <v>0</v>
      </c>
    </row>
    <row r="6" spans="1:16" x14ac:dyDescent="0.2">
      <c r="A6" s="141" t="s">
        <v>45</v>
      </c>
      <c r="B6" s="145">
        <v>41</v>
      </c>
      <c r="C6" s="145">
        <v>13</v>
      </c>
      <c r="D6" s="145" t="s">
        <v>251</v>
      </c>
      <c r="E6" s="145">
        <v>22</v>
      </c>
      <c r="F6" s="145">
        <v>35</v>
      </c>
      <c r="G6" s="145" t="s">
        <v>251</v>
      </c>
      <c r="H6" s="145" t="s">
        <v>251</v>
      </c>
      <c r="I6" s="145" t="s">
        <v>251</v>
      </c>
      <c r="J6" s="145">
        <v>9</v>
      </c>
      <c r="K6" s="145">
        <v>5</v>
      </c>
      <c r="L6" s="145">
        <v>7</v>
      </c>
      <c r="M6" s="145">
        <v>6</v>
      </c>
      <c r="N6" s="137">
        <v>138</v>
      </c>
    </row>
    <row r="7" spans="1:16" x14ac:dyDescent="0.2">
      <c r="A7" s="140" t="s">
        <v>46</v>
      </c>
      <c r="B7" s="144">
        <v>1</v>
      </c>
      <c r="C7" s="144" t="s">
        <v>251</v>
      </c>
      <c r="D7" s="144" t="s">
        <v>251</v>
      </c>
      <c r="E7" s="144" t="s">
        <v>251</v>
      </c>
      <c r="F7" s="144">
        <v>5</v>
      </c>
      <c r="G7" s="144">
        <v>11</v>
      </c>
      <c r="H7" s="144">
        <v>11</v>
      </c>
      <c r="I7" s="144" t="s">
        <v>251</v>
      </c>
      <c r="J7" s="144">
        <v>9</v>
      </c>
      <c r="K7" s="144">
        <v>4</v>
      </c>
      <c r="L7" s="144">
        <v>22</v>
      </c>
      <c r="M7" s="144">
        <v>20</v>
      </c>
      <c r="N7" s="136">
        <v>83</v>
      </c>
    </row>
    <row r="8" spans="1:16" x14ac:dyDescent="0.2">
      <c r="A8" s="141" t="s">
        <v>25</v>
      </c>
      <c r="B8" s="145">
        <v>2677</v>
      </c>
      <c r="C8" s="145" t="s">
        <v>251</v>
      </c>
      <c r="D8" s="145">
        <v>12976</v>
      </c>
      <c r="E8" s="145">
        <v>25079</v>
      </c>
      <c r="F8" s="145">
        <v>15652</v>
      </c>
      <c r="G8" s="145">
        <v>6417</v>
      </c>
      <c r="H8" s="145">
        <v>3044</v>
      </c>
      <c r="I8" s="145">
        <v>14989</v>
      </c>
      <c r="J8" s="145" t="s">
        <v>251</v>
      </c>
      <c r="K8" s="145">
        <v>22857</v>
      </c>
      <c r="L8" s="145">
        <v>28392</v>
      </c>
      <c r="M8" s="145">
        <v>8689</v>
      </c>
      <c r="N8" s="137">
        <v>140772</v>
      </c>
    </row>
    <row r="9" spans="1:16" x14ac:dyDescent="0.2">
      <c r="A9" s="141" t="s">
        <v>26</v>
      </c>
      <c r="B9" s="145" t="s">
        <v>251</v>
      </c>
      <c r="C9" s="145" t="s">
        <v>251</v>
      </c>
      <c r="D9" s="145">
        <v>1</v>
      </c>
      <c r="E9" s="145" t="s">
        <v>251</v>
      </c>
      <c r="F9" s="145" t="s">
        <v>251</v>
      </c>
      <c r="G9" s="145">
        <v>2</v>
      </c>
      <c r="H9" s="145">
        <v>1</v>
      </c>
      <c r="I9" s="145">
        <v>1</v>
      </c>
      <c r="J9" s="145" t="s">
        <v>251</v>
      </c>
      <c r="K9" s="145">
        <v>3</v>
      </c>
      <c r="L9" s="145">
        <v>2</v>
      </c>
      <c r="M9" s="145" t="s">
        <v>251</v>
      </c>
      <c r="N9" s="137">
        <v>10</v>
      </c>
    </row>
    <row r="10" spans="1:16" x14ac:dyDescent="0.2">
      <c r="A10" s="141" t="s">
        <v>27</v>
      </c>
      <c r="B10" s="145" t="s">
        <v>251</v>
      </c>
      <c r="C10" s="145" t="s">
        <v>251</v>
      </c>
      <c r="D10" s="145">
        <v>2</v>
      </c>
      <c r="E10" s="145" t="s">
        <v>251</v>
      </c>
      <c r="F10" s="145">
        <v>3</v>
      </c>
      <c r="G10" s="145" t="s">
        <v>251</v>
      </c>
      <c r="H10" s="145" t="s">
        <v>251</v>
      </c>
      <c r="I10" s="145" t="s">
        <v>251</v>
      </c>
      <c r="J10" s="145" t="s">
        <v>251</v>
      </c>
      <c r="K10" s="145" t="s">
        <v>251</v>
      </c>
      <c r="L10" s="145" t="s">
        <v>251</v>
      </c>
      <c r="M10" s="145" t="s">
        <v>251</v>
      </c>
      <c r="N10" s="137">
        <v>5</v>
      </c>
    </row>
    <row r="11" spans="1:16" x14ac:dyDescent="0.2">
      <c r="A11" s="141" t="s">
        <v>28</v>
      </c>
      <c r="B11" s="145" t="s">
        <v>251</v>
      </c>
      <c r="C11" s="145">
        <v>1</v>
      </c>
      <c r="D11" s="145">
        <v>3</v>
      </c>
      <c r="E11" s="145">
        <v>6</v>
      </c>
      <c r="F11" s="145">
        <v>2</v>
      </c>
      <c r="G11" s="145">
        <v>2</v>
      </c>
      <c r="H11" s="145">
        <v>4</v>
      </c>
      <c r="I11" s="145">
        <v>3</v>
      </c>
      <c r="J11" s="145">
        <v>1</v>
      </c>
      <c r="K11" s="145">
        <v>3</v>
      </c>
      <c r="L11" s="145">
        <v>1</v>
      </c>
      <c r="M11" s="145" t="s">
        <v>251</v>
      </c>
      <c r="N11" s="137">
        <v>26</v>
      </c>
    </row>
    <row r="12" spans="1:16" x14ac:dyDescent="0.2">
      <c r="A12" s="141" t="s">
        <v>29</v>
      </c>
      <c r="B12" s="145">
        <v>442</v>
      </c>
      <c r="C12" s="145" t="s">
        <v>251</v>
      </c>
      <c r="D12" s="145">
        <v>1509</v>
      </c>
      <c r="E12" s="145">
        <v>4243</v>
      </c>
      <c r="F12" s="145">
        <v>2090</v>
      </c>
      <c r="G12" s="145">
        <v>1</v>
      </c>
      <c r="H12" s="145">
        <v>7</v>
      </c>
      <c r="I12" s="145">
        <v>1</v>
      </c>
      <c r="J12" s="145">
        <v>1</v>
      </c>
      <c r="K12" s="145">
        <v>173</v>
      </c>
      <c r="L12" s="145">
        <v>130</v>
      </c>
      <c r="M12" s="145" t="s">
        <v>251</v>
      </c>
      <c r="N12" s="137">
        <v>8597</v>
      </c>
    </row>
    <row r="13" spans="1:16" x14ac:dyDescent="0.2">
      <c r="A13" s="141" t="s">
        <v>32</v>
      </c>
      <c r="B13" s="145">
        <v>1</v>
      </c>
      <c r="C13" s="145" t="s">
        <v>251</v>
      </c>
      <c r="D13" s="145">
        <v>1</v>
      </c>
      <c r="E13" s="145" t="s">
        <v>251</v>
      </c>
      <c r="F13" s="145">
        <v>1</v>
      </c>
      <c r="G13" s="145" t="s">
        <v>251</v>
      </c>
      <c r="H13" s="145" t="s">
        <v>251</v>
      </c>
      <c r="I13" s="145" t="s">
        <v>251</v>
      </c>
      <c r="J13" s="145">
        <v>1</v>
      </c>
      <c r="K13" s="145" t="s">
        <v>251</v>
      </c>
      <c r="L13" s="145" t="s">
        <v>251</v>
      </c>
      <c r="M13" s="145">
        <v>1</v>
      </c>
      <c r="N13" s="137">
        <v>5</v>
      </c>
      <c r="P13" s="115"/>
    </row>
    <row r="14" spans="1:16" x14ac:dyDescent="0.2">
      <c r="A14" s="141" t="s">
        <v>33</v>
      </c>
      <c r="B14" s="145">
        <v>21</v>
      </c>
      <c r="C14" s="145">
        <v>20</v>
      </c>
      <c r="D14" s="145">
        <v>1</v>
      </c>
      <c r="E14" s="145" t="s">
        <v>251</v>
      </c>
      <c r="F14" s="145" t="s">
        <v>251</v>
      </c>
      <c r="G14" s="145" t="s">
        <v>251</v>
      </c>
      <c r="H14" s="145" t="s">
        <v>251</v>
      </c>
      <c r="I14" s="145" t="s">
        <v>251</v>
      </c>
      <c r="J14" s="145" t="s">
        <v>251</v>
      </c>
      <c r="K14" s="145" t="s">
        <v>251</v>
      </c>
      <c r="L14" s="145">
        <v>1</v>
      </c>
      <c r="M14" s="145">
        <v>5</v>
      </c>
      <c r="N14" s="137">
        <v>48</v>
      </c>
    </row>
    <row r="15" spans="1:16" x14ac:dyDescent="0.2">
      <c r="A15" s="141" t="s">
        <v>34</v>
      </c>
      <c r="B15" s="145">
        <v>6</v>
      </c>
      <c r="C15" s="145" t="s">
        <v>251</v>
      </c>
      <c r="D15" s="145">
        <v>381</v>
      </c>
      <c r="E15" s="145">
        <v>1081</v>
      </c>
      <c r="F15" s="145">
        <v>1200</v>
      </c>
      <c r="G15" s="145" t="s">
        <v>251</v>
      </c>
      <c r="H15" s="145">
        <v>196</v>
      </c>
      <c r="I15" s="145" t="s">
        <v>251</v>
      </c>
      <c r="J15" s="145" t="s">
        <v>251</v>
      </c>
      <c r="K15" s="145">
        <v>202</v>
      </c>
      <c r="L15" s="145">
        <v>444</v>
      </c>
      <c r="M15" s="145" t="s">
        <v>251</v>
      </c>
      <c r="N15" s="137">
        <v>3510</v>
      </c>
      <c r="P15" s="115"/>
    </row>
    <row r="16" spans="1:16" x14ac:dyDescent="0.2">
      <c r="A16" s="141" t="s">
        <v>38</v>
      </c>
      <c r="B16" s="145" t="s">
        <v>251</v>
      </c>
      <c r="C16" s="145" t="s">
        <v>251</v>
      </c>
      <c r="D16" s="145" t="s">
        <v>251</v>
      </c>
      <c r="E16" s="145" t="s">
        <v>251</v>
      </c>
      <c r="F16" s="145" t="s">
        <v>251</v>
      </c>
      <c r="G16" s="145" t="s">
        <v>251</v>
      </c>
      <c r="H16" s="145" t="s">
        <v>251</v>
      </c>
      <c r="I16" s="145" t="s">
        <v>251</v>
      </c>
      <c r="J16" s="145">
        <v>1</v>
      </c>
      <c r="K16" s="145" t="s">
        <v>251</v>
      </c>
      <c r="L16" s="145" t="s">
        <v>251</v>
      </c>
      <c r="M16" s="145" t="s">
        <v>251</v>
      </c>
      <c r="N16" s="137">
        <v>1</v>
      </c>
    </row>
    <row r="17" spans="1:15" x14ac:dyDescent="0.2">
      <c r="A17" s="141" t="s">
        <v>40</v>
      </c>
      <c r="B17" s="145" t="s">
        <v>251</v>
      </c>
      <c r="C17" s="145" t="s">
        <v>251</v>
      </c>
      <c r="D17" s="145">
        <v>1</v>
      </c>
      <c r="E17" s="145" t="s">
        <v>251</v>
      </c>
      <c r="F17" s="145" t="s">
        <v>251</v>
      </c>
      <c r="G17" s="145" t="s">
        <v>251</v>
      </c>
      <c r="H17" s="145" t="s">
        <v>251</v>
      </c>
      <c r="I17" s="145" t="s">
        <v>251</v>
      </c>
      <c r="J17" s="145" t="s">
        <v>251</v>
      </c>
      <c r="K17" s="145" t="s">
        <v>251</v>
      </c>
      <c r="L17" s="145">
        <v>1</v>
      </c>
      <c r="M17" s="145" t="s">
        <v>251</v>
      </c>
      <c r="N17" s="137">
        <v>2</v>
      </c>
    </row>
    <row r="18" spans="1:15" x14ac:dyDescent="0.2">
      <c r="A18" s="141" t="s">
        <v>41</v>
      </c>
      <c r="B18" s="145" t="s">
        <v>251</v>
      </c>
      <c r="C18" s="145" t="s">
        <v>251</v>
      </c>
      <c r="D18" s="145">
        <v>1</v>
      </c>
      <c r="E18" s="145" t="s">
        <v>251</v>
      </c>
      <c r="F18" s="145" t="s">
        <v>251</v>
      </c>
      <c r="G18" s="145" t="s">
        <v>251</v>
      </c>
      <c r="H18" s="145" t="s">
        <v>251</v>
      </c>
      <c r="I18" s="145" t="s">
        <v>251</v>
      </c>
      <c r="J18" s="145" t="s">
        <v>251</v>
      </c>
      <c r="K18" s="145" t="s">
        <v>251</v>
      </c>
      <c r="L18" s="145" t="s">
        <v>251</v>
      </c>
      <c r="M18" s="145" t="s">
        <v>251</v>
      </c>
      <c r="N18" s="137">
        <v>1</v>
      </c>
    </row>
    <row r="19" spans="1:15" x14ac:dyDescent="0.2">
      <c r="A19" s="141" t="s">
        <v>42</v>
      </c>
      <c r="B19" s="145" t="s">
        <v>251</v>
      </c>
      <c r="C19" s="145" t="s">
        <v>251</v>
      </c>
      <c r="D19" s="145" t="s">
        <v>251</v>
      </c>
      <c r="E19" s="145" t="s">
        <v>251</v>
      </c>
      <c r="F19" s="145" t="s">
        <v>251</v>
      </c>
      <c r="G19" s="145" t="s">
        <v>251</v>
      </c>
      <c r="H19" s="145" t="s">
        <v>251</v>
      </c>
      <c r="I19" s="145" t="s">
        <v>251</v>
      </c>
      <c r="J19" s="145" t="s">
        <v>251</v>
      </c>
      <c r="K19" s="145">
        <v>2</v>
      </c>
      <c r="L19" s="145">
        <v>1</v>
      </c>
      <c r="M19" s="145">
        <v>5</v>
      </c>
      <c r="N19" s="137">
        <v>8</v>
      </c>
    </row>
    <row r="20" spans="1:15" x14ac:dyDescent="0.2">
      <c r="A20" s="140" t="s">
        <v>44</v>
      </c>
      <c r="B20" s="144">
        <v>17</v>
      </c>
      <c r="C20" s="144">
        <v>4</v>
      </c>
      <c r="D20" s="144" t="s">
        <v>251</v>
      </c>
      <c r="E20" s="144" t="s">
        <v>251</v>
      </c>
      <c r="F20" s="144" t="s">
        <v>251</v>
      </c>
      <c r="G20" s="144" t="s">
        <v>251</v>
      </c>
      <c r="H20" s="144" t="s">
        <v>251</v>
      </c>
      <c r="I20" s="144" t="s">
        <v>251</v>
      </c>
      <c r="J20" s="144" t="s">
        <v>251</v>
      </c>
      <c r="K20" s="144" t="s">
        <v>251</v>
      </c>
      <c r="L20" s="144">
        <v>1</v>
      </c>
      <c r="M20" s="144">
        <v>2</v>
      </c>
      <c r="N20" s="136">
        <v>24</v>
      </c>
    </row>
    <row r="21" spans="1:15" x14ac:dyDescent="0.2">
      <c r="A21" s="141" t="s">
        <v>47</v>
      </c>
      <c r="B21" s="145">
        <v>1</v>
      </c>
      <c r="C21" s="145" t="s">
        <v>251</v>
      </c>
      <c r="D21" s="145" t="s">
        <v>251</v>
      </c>
      <c r="E21" s="145">
        <v>1</v>
      </c>
      <c r="F21" s="145">
        <v>1</v>
      </c>
      <c r="G21" s="145">
        <v>1</v>
      </c>
      <c r="H21" s="145">
        <v>1</v>
      </c>
      <c r="I21" s="145">
        <v>2</v>
      </c>
      <c r="J21" s="145">
        <v>1</v>
      </c>
      <c r="K21" s="145">
        <v>1</v>
      </c>
      <c r="L21" s="145">
        <v>1</v>
      </c>
      <c r="M21" s="145" t="s">
        <v>251</v>
      </c>
      <c r="N21" s="137">
        <v>10</v>
      </c>
    </row>
    <row r="22" spans="1:15" x14ac:dyDescent="0.2">
      <c r="A22" s="141" t="s">
        <v>48</v>
      </c>
      <c r="B22" s="145">
        <v>2</v>
      </c>
      <c r="C22" s="145">
        <v>6</v>
      </c>
      <c r="D22" s="145" t="s">
        <v>251</v>
      </c>
      <c r="E22" s="145" t="s">
        <v>251</v>
      </c>
      <c r="F22" s="145" t="s">
        <v>251</v>
      </c>
      <c r="G22" s="145" t="s">
        <v>251</v>
      </c>
      <c r="H22" s="145" t="s">
        <v>251</v>
      </c>
      <c r="I22" s="145" t="s">
        <v>251</v>
      </c>
      <c r="J22" s="145" t="s">
        <v>251</v>
      </c>
      <c r="K22" s="145" t="s">
        <v>251</v>
      </c>
      <c r="L22" s="145" t="s">
        <v>251</v>
      </c>
      <c r="M22" s="145" t="s">
        <v>251</v>
      </c>
      <c r="N22" s="137">
        <v>8</v>
      </c>
    </row>
    <row r="23" spans="1:15" x14ac:dyDescent="0.2">
      <c r="A23" s="141" t="s">
        <v>49</v>
      </c>
      <c r="B23" s="145">
        <v>1</v>
      </c>
      <c r="C23" s="145">
        <v>1</v>
      </c>
      <c r="D23" s="145">
        <v>1</v>
      </c>
      <c r="E23" s="145">
        <v>1</v>
      </c>
      <c r="F23" s="145">
        <v>2</v>
      </c>
      <c r="G23" s="145">
        <v>1</v>
      </c>
      <c r="H23" s="145">
        <v>1</v>
      </c>
      <c r="I23" s="145" t="s">
        <v>251</v>
      </c>
      <c r="J23" s="145" t="s">
        <v>251</v>
      </c>
      <c r="K23" s="145">
        <v>1</v>
      </c>
      <c r="L23" s="145" t="s">
        <v>251</v>
      </c>
      <c r="M23" s="145" t="s">
        <v>251</v>
      </c>
      <c r="N23" s="137">
        <v>9</v>
      </c>
    </row>
    <row r="24" spans="1:15" x14ac:dyDescent="0.2">
      <c r="A24" s="141" t="s">
        <v>50</v>
      </c>
      <c r="B24" s="145" t="s">
        <v>251</v>
      </c>
      <c r="C24" s="145" t="s">
        <v>251</v>
      </c>
      <c r="D24" s="145" t="s">
        <v>251</v>
      </c>
      <c r="E24" s="145" t="s">
        <v>251</v>
      </c>
      <c r="F24" s="145">
        <v>1</v>
      </c>
      <c r="G24" s="145" t="s">
        <v>251</v>
      </c>
      <c r="H24" s="145" t="s">
        <v>251</v>
      </c>
      <c r="I24" s="145" t="s">
        <v>251</v>
      </c>
      <c r="J24" s="145" t="s">
        <v>251</v>
      </c>
      <c r="K24" s="145" t="s">
        <v>251</v>
      </c>
      <c r="L24" s="145" t="s">
        <v>251</v>
      </c>
      <c r="M24" s="145" t="s">
        <v>251</v>
      </c>
      <c r="N24" s="137">
        <v>1</v>
      </c>
    </row>
    <row r="25" spans="1:15" x14ac:dyDescent="0.2">
      <c r="A25" s="141" t="s">
        <v>51</v>
      </c>
      <c r="B25" s="145" t="s">
        <v>251</v>
      </c>
      <c r="C25" s="145" t="s">
        <v>251</v>
      </c>
      <c r="D25" s="145" t="s">
        <v>251</v>
      </c>
      <c r="E25" s="145" t="s">
        <v>251</v>
      </c>
      <c r="F25" s="145" t="s">
        <v>251</v>
      </c>
      <c r="G25" s="145" t="s">
        <v>251</v>
      </c>
      <c r="H25" s="145" t="s">
        <v>251</v>
      </c>
      <c r="I25" s="145">
        <v>1</v>
      </c>
      <c r="J25" s="145" t="s">
        <v>251</v>
      </c>
      <c r="K25" s="145" t="s">
        <v>251</v>
      </c>
      <c r="L25" s="145" t="s">
        <v>251</v>
      </c>
      <c r="M25" s="145" t="s">
        <v>251</v>
      </c>
      <c r="N25" s="137">
        <v>1</v>
      </c>
    </row>
    <row r="26" spans="1:15" x14ac:dyDescent="0.2">
      <c r="A26" s="140" t="s">
        <v>52</v>
      </c>
      <c r="B26" s="144" t="s">
        <v>251</v>
      </c>
      <c r="C26" s="144" t="s">
        <v>251</v>
      </c>
      <c r="D26" s="144">
        <v>2</v>
      </c>
      <c r="E26" s="144">
        <v>1</v>
      </c>
      <c r="F26" s="144">
        <v>5</v>
      </c>
      <c r="G26" s="144">
        <v>1</v>
      </c>
      <c r="H26" s="144" t="s">
        <v>251</v>
      </c>
      <c r="I26" s="144" t="s">
        <v>251</v>
      </c>
      <c r="J26" s="144">
        <v>2</v>
      </c>
      <c r="K26" s="144">
        <v>9</v>
      </c>
      <c r="L26" s="144" t="s">
        <v>251</v>
      </c>
      <c r="M26" s="144" t="s">
        <v>251</v>
      </c>
      <c r="N26" s="136">
        <v>20</v>
      </c>
    </row>
    <row r="27" spans="1:15" x14ac:dyDescent="0.2">
      <c r="A27" s="156" t="s">
        <v>67</v>
      </c>
      <c r="B27" s="160">
        <v>1</v>
      </c>
      <c r="C27" s="160" t="s">
        <v>251</v>
      </c>
      <c r="D27" s="160" t="s">
        <v>251</v>
      </c>
      <c r="E27" s="160" t="s">
        <v>251</v>
      </c>
      <c r="F27" s="160" t="s">
        <v>251</v>
      </c>
      <c r="G27" s="160" t="s">
        <v>251</v>
      </c>
      <c r="H27" s="160" t="s">
        <v>251</v>
      </c>
      <c r="I27" s="160" t="s">
        <v>251</v>
      </c>
      <c r="J27" s="160" t="s">
        <v>251</v>
      </c>
      <c r="K27" s="160" t="s">
        <v>251</v>
      </c>
      <c r="L27" s="160" t="s">
        <v>251</v>
      </c>
      <c r="M27" s="160" t="s">
        <v>251</v>
      </c>
      <c r="N27" s="161">
        <v>1</v>
      </c>
    </row>
    <row r="28" spans="1:15" x14ac:dyDescent="0.2">
      <c r="A28" s="141" t="s">
        <v>54</v>
      </c>
      <c r="B28" s="145" t="s">
        <v>251</v>
      </c>
      <c r="C28" s="145">
        <v>4</v>
      </c>
      <c r="D28" s="145">
        <v>9</v>
      </c>
      <c r="E28" s="145">
        <v>17</v>
      </c>
      <c r="F28" s="145">
        <v>13</v>
      </c>
      <c r="G28" s="145">
        <v>5</v>
      </c>
      <c r="H28" s="145">
        <v>62</v>
      </c>
      <c r="I28" s="145">
        <v>26</v>
      </c>
      <c r="J28" s="145">
        <v>22</v>
      </c>
      <c r="K28" s="145">
        <v>15</v>
      </c>
      <c r="L28" s="145" t="s">
        <v>251</v>
      </c>
      <c r="M28" s="145" t="s">
        <v>251</v>
      </c>
      <c r="N28" s="137">
        <v>173</v>
      </c>
    </row>
    <row r="29" spans="1:15" x14ac:dyDescent="0.2">
      <c r="A29" s="141" t="s">
        <v>68</v>
      </c>
      <c r="B29" s="145" t="s">
        <v>251</v>
      </c>
      <c r="C29" s="145" t="s">
        <v>251</v>
      </c>
      <c r="D29" s="145" t="s">
        <v>251</v>
      </c>
      <c r="E29" s="145" t="s">
        <v>251</v>
      </c>
      <c r="F29" s="145" t="s">
        <v>251</v>
      </c>
      <c r="G29" s="145" t="s">
        <v>251</v>
      </c>
      <c r="H29" s="145" t="s">
        <v>251</v>
      </c>
      <c r="I29" s="145" t="s">
        <v>251</v>
      </c>
      <c r="J29" s="145" t="s">
        <v>251</v>
      </c>
      <c r="K29" s="145" t="s">
        <v>251</v>
      </c>
      <c r="L29" s="145">
        <v>607</v>
      </c>
      <c r="M29" s="145">
        <v>93</v>
      </c>
      <c r="N29" s="137">
        <v>700</v>
      </c>
    </row>
    <row r="30" spans="1:15" x14ac:dyDescent="0.2">
      <c r="A30" s="140" t="s">
        <v>55</v>
      </c>
      <c r="B30" s="144">
        <v>5</v>
      </c>
      <c r="C30" s="144">
        <v>2</v>
      </c>
      <c r="D30" s="144">
        <v>2</v>
      </c>
      <c r="E30" s="144">
        <v>2</v>
      </c>
      <c r="F30" s="144">
        <v>4</v>
      </c>
      <c r="G30" s="144">
        <v>2</v>
      </c>
      <c r="H30" s="144">
        <v>3</v>
      </c>
      <c r="I30" s="144">
        <v>4</v>
      </c>
      <c r="J30" s="144">
        <v>1</v>
      </c>
      <c r="K30" s="144">
        <v>1</v>
      </c>
      <c r="L30" s="144" t="s">
        <v>251</v>
      </c>
      <c r="M30" s="144" t="s">
        <v>251</v>
      </c>
      <c r="N30" s="136">
        <v>26</v>
      </c>
    </row>
    <row r="31" spans="1:15" x14ac:dyDescent="0.2">
      <c r="A31" s="156"/>
      <c r="B31" s="156"/>
      <c r="C31" s="156"/>
      <c r="D31" s="156"/>
      <c r="E31" s="156"/>
      <c r="F31" s="156"/>
      <c r="G31" s="156"/>
      <c r="H31" s="156"/>
      <c r="I31" s="156"/>
      <c r="J31" s="156"/>
      <c r="K31" s="156"/>
      <c r="L31" s="156"/>
      <c r="M31" s="156"/>
      <c r="N31" s="156"/>
    </row>
    <row r="32" spans="1:15" s="132" customFormat="1" ht="11.25" customHeight="1" x14ac:dyDescent="0.25">
      <c r="A32" s="133" t="s">
        <v>16</v>
      </c>
      <c r="B32" s="138">
        <f>SUM(B6:B7)</f>
        <v>42</v>
      </c>
      <c r="C32" s="138">
        <f t="shared" ref="C32:N32" si="0">SUM(C6:C7)</f>
        <v>13</v>
      </c>
      <c r="D32" s="138">
        <f t="shared" si="0"/>
        <v>0</v>
      </c>
      <c r="E32" s="138">
        <f t="shared" si="0"/>
        <v>22</v>
      </c>
      <c r="F32" s="138">
        <f t="shared" si="0"/>
        <v>40</v>
      </c>
      <c r="G32" s="138">
        <f t="shared" si="0"/>
        <v>11</v>
      </c>
      <c r="H32" s="138">
        <f t="shared" si="0"/>
        <v>11</v>
      </c>
      <c r="I32" s="138">
        <f t="shared" si="0"/>
        <v>0</v>
      </c>
      <c r="J32" s="138">
        <f t="shared" si="0"/>
        <v>18</v>
      </c>
      <c r="K32" s="138">
        <f t="shared" si="0"/>
        <v>9</v>
      </c>
      <c r="L32" s="138">
        <f t="shared" si="0"/>
        <v>29</v>
      </c>
      <c r="M32" s="138">
        <f t="shared" si="0"/>
        <v>26</v>
      </c>
      <c r="N32" s="138">
        <f t="shared" si="0"/>
        <v>221</v>
      </c>
      <c r="O32" s="131"/>
    </row>
    <row r="33" spans="1:15" s="132" customFormat="1" ht="11.25" customHeight="1" x14ac:dyDescent="0.25">
      <c r="A33" s="133" t="s">
        <v>17</v>
      </c>
      <c r="B33" s="138">
        <f>SUM(B8:B20)</f>
        <v>3164</v>
      </c>
      <c r="C33" s="138">
        <f t="shared" ref="C33:N33" si="1">SUM(C8:C20)</f>
        <v>25</v>
      </c>
      <c r="D33" s="138">
        <f t="shared" si="1"/>
        <v>14876</v>
      </c>
      <c r="E33" s="138">
        <f t="shared" si="1"/>
        <v>30409</v>
      </c>
      <c r="F33" s="138">
        <f t="shared" si="1"/>
        <v>18948</v>
      </c>
      <c r="G33" s="138">
        <f t="shared" si="1"/>
        <v>6422</v>
      </c>
      <c r="H33" s="138">
        <f t="shared" si="1"/>
        <v>3252</v>
      </c>
      <c r="I33" s="138">
        <f t="shared" si="1"/>
        <v>14994</v>
      </c>
      <c r="J33" s="138">
        <f t="shared" si="1"/>
        <v>4</v>
      </c>
      <c r="K33" s="138">
        <f t="shared" si="1"/>
        <v>23240</v>
      </c>
      <c r="L33" s="138">
        <f t="shared" si="1"/>
        <v>28973</v>
      </c>
      <c r="M33" s="138">
        <f t="shared" si="1"/>
        <v>8702</v>
      </c>
      <c r="N33" s="138">
        <f t="shared" si="1"/>
        <v>153009</v>
      </c>
      <c r="O33" s="131"/>
    </row>
    <row r="34" spans="1:15" s="132" customFormat="1" ht="11.25" customHeight="1" x14ac:dyDescent="0.25">
      <c r="A34" s="133" t="s">
        <v>18</v>
      </c>
      <c r="B34" s="138">
        <f>SUM(B21:B26)</f>
        <v>4</v>
      </c>
      <c r="C34" s="138">
        <f t="shared" ref="C34:N34" si="2">SUM(C21:C26)</f>
        <v>7</v>
      </c>
      <c r="D34" s="138">
        <f t="shared" si="2"/>
        <v>3</v>
      </c>
      <c r="E34" s="138">
        <f t="shared" si="2"/>
        <v>3</v>
      </c>
      <c r="F34" s="138">
        <f t="shared" si="2"/>
        <v>9</v>
      </c>
      <c r="G34" s="138">
        <f t="shared" si="2"/>
        <v>3</v>
      </c>
      <c r="H34" s="138">
        <f t="shared" si="2"/>
        <v>2</v>
      </c>
      <c r="I34" s="138">
        <f t="shared" si="2"/>
        <v>3</v>
      </c>
      <c r="J34" s="138">
        <f t="shared" si="2"/>
        <v>3</v>
      </c>
      <c r="K34" s="138">
        <f t="shared" si="2"/>
        <v>11</v>
      </c>
      <c r="L34" s="138">
        <f t="shared" si="2"/>
        <v>1</v>
      </c>
      <c r="M34" s="138">
        <f t="shared" si="2"/>
        <v>0</v>
      </c>
      <c r="N34" s="138">
        <f t="shared" si="2"/>
        <v>49</v>
      </c>
      <c r="O34" s="131"/>
    </row>
    <row r="35" spans="1:15" s="132" customFormat="1" ht="11.25" customHeight="1" x14ac:dyDescent="0.25">
      <c r="A35" s="133" t="s">
        <v>19</v>
      </c>
      <c r="B35" s="139">
        <f>SUM(B27)</f>
        <v>1</v>
      </c>
      <c r="C35" s="139">
        <f t="shared" ref="C35:N35" si="3">SUM(C27)</f>
        <v>0</v>
      </c>
      <c r="D35" s="139">
        <f t="shared" si="3"/>
        <v>0</v>
      </c>
      <c r="E35" s="139">
        <f t="shared" si="3"/>
        <v>0</v>
      </c>
      <c r="F35" s="139">
        <f t="shared" si="3"/>
        <v>0</v>
      </c>
      <c r="G35" s="139">
        <f t="shared" si="3"/>
        <v>0</v>
      </c>
      <c r="H35" s="139">
        <f t="shared" si="3"/>
        <v>0</v>
      </c>
      <c r="I35" s="139">
        <f t="shared" si="3"/>
        <v>0</v>
      </c>
      <c r="J35" s="139">
        <f t="shared" si="3"/>
        <v>0</v>
      </c>
      <c r="K35" s="139">
        <f t="shared" si="3"/>
        <v>0</v>
      </c>
      <c r="L35" s="139">
        <f t="shared" si="3"/>
        <v>0</v>
      </c>
      <c r="M35" s="139">
        <f t="shared" si="3"/>
        <v>0</v>
      </c>
      <c r="N35" s="139">
        <f t="shared" si="3"/>
        <v>1</v>
      </c>
      <c r="O35" s="131"/>
    </row>
    <row r="36" spans="1:15" s="132" customFormat="1" ht="11.25" customHeight="1" x14ac:dyDescent="0.25">
      <c r="A36" s="133" t="s">
        <v>20</v>
      </c>
      <c r="B36" s="138">
        <f>SUM(B28:B30)</f>
        <v>5</v>
      </c>
      <c r="C36" s="138">
        <f t="shared" ref="C36:N36" si="4">SUM(C28:C30)</f>
        <v>6</v>
      </c>
      <c r="D36" s="138">
        <f t="shared" si="4"/>
        <v>11</v>
      </c>
      <c r="E36" s="138">
        <f t="shared" si="4"/>
        <v>19</v>
      </c>
      <c r="F36" s="138">
        <f t="shared" si="4"/>
        <v>17</v>
      </c>
      <c r="G36" s="138">
        <f t="shared" si="4"/>
        <v>7</v>
      </c>
      <c r="H36" s="138">
        <f t="shared" si="4"/>
        <v>65</v>
      </c>
      <c r="I36" s="138">
        <f t="shared" si="4"/>
        <v>30</v>
      </c>
      <c r="J36" s="138">
        <f t="shared" si="4"/>
        <v>23</v>
      </c>
      <c r="K36" s="138">
        <f t="shared" si="4"/>
        <v>16</v>
      </c>
      <c r="L36" s="138">
        <f t="shared" si="4"/>
        <v>607</v>
      </c>
      <c r="M36" s="138">
        <f t="shared" si="4"/>
        <v>93</v>
      </c>
      <c r="N36" s="138">
        <f t="shared" si="4"/>
        <v>899</v>
      </c>
      <c r="O36" s="131"/>
    </row>
    <row r="37" spans="1:15" s="132" customFormat="1" ht="12.15" customHeight="1" x14ac:dyDescent="0.3">
      <c r="A37" s="113" t="s">
        <v>21</v>
      </c>
      <c r="B37" s="112">
        <f>SUM(B32:B36)</f>
        <v>3216</v>
      </c>
      <c r="C37" s="112">
        <f t="shared" ref="C37:N37" si="5">SUM(C32:C36)</f>
        <v>51</v>
      </c>
      <c r="D37" s="112">
        <f t="shared" si="5"/>
        <v>14890</v>
      </c>
      <c r="E37" s="112">
        <f t="shared" si="5"/>
        <v>30453</v>
      </c>
      <c r="F37" s="112">
        <f t="shared" si="5"/>
        <v>19014</v>
      </c>
      <c r="G37" s="112">
        <f t="shared" si="5"/>
        <v>6443</v>
      </c>
      <c r="H37" s="112">
        <f t="shared" si="5"/>
        <v>3330</v>
      </c>
      <c r="I37" s="112">
        <f t="shared" si="5"/>
        <v>15027</v>
      </c>
      <c r="J37" s="112">
        <f t="shared" si="5"/>
        <v>48</v>
      </c>
      <c r="K37" s="112">
        <f t="shared" si="5"/>
        <v>23276</v>
      </c>
      <c r="L37" s="112">
        <f t="shared" si="5"/>
        <v>29610</v>
      </c>
      <c r="M37" s="112">
        <f t="shared" si="5"/>
        <v>8821</v>
      </c>
      <c r="N37" s="112">
        <f t="shared" si="5"/>
        <v>154179</v>
      </c>
      <c r="O37" s="131"/>
    </row>
  </sheetData>
  <mergeCells count="3">
    <mergeCell ref="A1:N1"/>
    <mergeCell ref="A2:N2"/>
    <mergeCell ref="A3:N3"/>
  </mergeCells>
  <printOptions horizontalCentered="1"/>
  <pageMargins left="0.31496062992125984" right="0.31496062992125984" top="0.74803149606299213" bottom="0.74803149606299213" header="0.31496062992125984" footer="0.31496062992125984"/>
  <pageSetup scale="80" orientation="portrait" horizontalDpi="4294967293" verticalDpi="4294967293" r:id="rId1"/>
  <ignoredErrors>
    <ignoredError sqref="B32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selection sqref="A1:N1"/>
    </sheetView>
  </sheetViews>
  <sheetFormatPr baseColWidth="10" defaultRowHeight="14.4" x14ac:dyDescent="0.3"/>
  <cols>
    <col min="1" max="1" width="26.5546875" bestFit="1" customWidth="1"/>
    <col min="2" max="14" width="6.33203125" customWidth="1"/>
  </cols>
  <sheetData>
    <row r="1" spans="1:14" s="73" customFormat="1" ht="13.2" x14ac:dyDescent="0.3">
      <c r="A1" s="183" t="s">
        <v>179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</row>
    <row r="2" spans="1:14" s="73" customFormat="1" ht="13.2" x14ac:dyDescent="0.3">
      <c r="A2" s="183" t="s">
        <v>1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</row>
    <row r="3" spans="1:14" s="73" customFormat="1" ht="13.2" x14ac:dyDescent="0.3">
      <c r="A3" s="183" t="s">
        <v>2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</row>
    <row r="4" spans="1:14" s="1" customFormat="1" ht="13.2" x14ac:dyDescent="0.25"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</row>
    <row r="5" spans="1:14" s="6" customFormat="1" ht="12.15" customHeight="1" x14ac:dyDescent="0.2">
      <c r="A5" s="5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  <c r="K5" s="3" t="s">
        <v>13</v>
      </c>
      <c r="L5" s="3" t="s">
        <v>14</v>
      </c>
      <c r="M5" s="3" t="s">
        <v>15</v>
      </c>
      <c r="N5" s="3" t="s">
        <v>0</v>
      </c>
    </row>
    <row r="6" spans="1:14" ht="11.25" customHeight="1" x14ac:dyDescent="0.25">
      <c r="A6" s="152" t="s">
        <v>86</v>
      </c>
      <c r="B6" s="167" t="s">
        <v>251</v>
      </c>
      <c r="C6" s="167" t="s">
        <v>251</v>
      </c>
      <c r="D6" s="167">
        <v>4</v>
      </c>
      <c r="E6" s="167" t="s">
        <v>251</v>
      </c>
      <c r="F6" s="167" t="s">
        <v>251</v>
      </c>
      <c r="G6" s="167" t="s">
        <v>251</v>
      </c>
      <c r="H6" s="167" t="s">
        <v>251</v>
      </c>
      <c r="I6" s="167" t="s">
        <v>251</v>
      </c>
      <c r="J6" s="167" t="s">
        <v>251</v>
      </c>
      <c r="K6" s="167">
        <v>1</v>
      </c>
      <c r="L6" s="167" t="s">
        <v>251</v>
      </c>
      <c r="M6" s="167" t="s">
        <v>251</v>
      </c>
      <c r="N6" s="166">
        <v>5</v>
      </c>
    </row>
    <row r="7" spans="1:14" ht="11.25" customHeight="1" x14ac:dyDescent="0.25">
      <c r="A7" s="152" t="s">
        <v>79</v>
      </c>
      <c r="B7" s="167">
        <v>4</v>
      </c>
      <c r="C7" s="167" t="s">
        <v>251</v>
      </c>
      <c r="D7" s="167" t="s">
        <v>251</v>
      </c>
      <c r="E7" s="167" t="s">
        <v>251</v>
      </c>
      <c r="F7" s="167" t="s">
        <v>251</v>
      </c>
      <c r="G7" s="167">
        <v>3</v>
      </c>
      <c r="H7" s="167" t="s">
        <v>251</v>
      </c>
      <c r="I7" s="167" t="s">
        <v>251</v>
      </c>
      <c r="J7" s="167">
        <v>6</v>
      </c>
      <c r="K7" s="167" t="s">
        <v>251</v>
      </c>
      <c r="L7" s="167" t="s">
        <v>251</v>
      </c>
      <c r="M7" s="167" t="s">
        <v>251</v>
      </c>
      <c r="N7" s="166">
        <v>13</v>
      </c>
    </row>
    <row r="8" spans="1:14" ht="11.25" customHeight="1" x14ac:dyDescent="0.25">
      <c r="A8" s="152" t="s">
        <v>63</v>
      </c>
      <c r="B8" s="167">
        <v>950</v>
      </c>
      <c r="C8" s="167">
        <v>1187</v>
      </c>
      <c r="D8" s="167">
        <v>1208</v>
      </c>
      <c r="E8" s="167">
        <v>1195</v>
      </c>
      <c r="F8" s="167">
        <v>576</v>
      </c>
      <c r="G8" s="167">
        <v>695</v>
      </c>
      <c r="H8" s="167">
        <v>219</v>
      </c>
      <c r="I8" s="167">
        <v>981</v>
      </c>
      <c r="J8" s="167">
        <v>876</v>
      </c>
      <c r="K8" s="167">
        <v>6707</v>
      </c>
      <c r="L8" s="167">
        <v>933</v>
      </c>
      <c r="M8" s="167">
        <v>829</v>
      </c>
      <c r="N8" s="166">
        <v>16356</v>
      </c>
    </row>
    <row r="9" spans="1:14" ht="11.25" customHeight="1" x14ac:dyDescent="0.25">
      <c r="A9" s="152" t="s">
        <v>45</v>
      </c>
      <c r="B9" s="167">
        <v>8102</v>
      </c>
      <c r="C9" s="167">
        <v>8563</v>
      </c>
      <c r="D9" s="167">
        <v>9039</v>
      </c>
      <c r="E9" s="167">
        <v>7258</v>
      </c>
      <c r="F9" s="167">
        <v>7909</v>
      </c>
      <c r="G9" s="167">
        <v>5304</v>
      </c>
      <c r="H9" s="167">
        <v>4755</v>
      </c>
      <c r="I9" s="167">
        <v>4319</v>
      </c>
      <c r="J9" s="167">
        <v>3959</v>
      </c>
      <c r="K9" s="167">
        <v>4204</v>
      </c>
      <c r="L9" s="167">
        <v>4691</v>
      </c>
      <c r="M9" s="167">
        <v>6470</v>
      </c>
      <c r="N9" s="166">
        <v>74573</v>
      </c>
    </row>
    <row r="10" spans="1:14" ht="11.25" customHeight="1" x14ac:dyDescent="0.25">
      <c r="A10" s="152" t="s">
        <v>46</v>
      </c>
      <c r="B10" s="167">
        <v>2943</v>
      </c>
      <c r="C10" s="167">
        <v>2248</v>
      </c>
      <c r="D10" s="167">
        <v>428</v>
      </c>
      <c r="E10" s="167">
        <v>2060</v>
      </c>
      <c r="F10" s="167">
        <v>1848</v>
      </c>
      <c r="G10" s="167">
        <v>1766</v>
      </c>
      <c r="H10" s="167">
        <v>1920</v>
      </c>
      <c r="I10" s="167">
        <v>1362</v>
      </c>
      <c r="J10" s="167">
        <v>1393</v>
      </c>
      <c r="K10" s="167">
        <v>1372</v>
      </c>
      <c r="L10" s="167">
        <v>2093</v>
      </c>
      <c r="M10" s="167">
        <v>335</v>
      </c>
      <c r="N10" s="166">
        <v>19768</v>
      </c>
    </row>
    <row r="11" spans="1:14" ht="11.25" customHeight="1" x14ac:dyDescent="0.25">
      <c r="A11" s="152" t="s">
        <v>96</v>
      </c>
      <c r="B11" s="167" t="s">
        <v>251</v>
      </c>
      <c r="C11" s="167" t="s">
        <v>251</v>
      </c>
      <c r="D11" s="167" t="s">
        <v>251</v>
      </c>
      <c r="E11" s="167" t="s">
        <v>251</v>
      </c>
      <c r="F11" s="167" t="s">
        <v>251</v>
      </c>
      <c r="G11" s="167" t="s">
        <v>251</v>
      </c>
      <c r="H11" s="167" t="s">
        <v>251</v>
      </c>
      <c r="I11" s="167" t="s">
        <v>251</v>
      </c>
      <c r="J11" s="167" t="s">
        <v>251</v>
      </c>
      <c r="K11" s="167">
        <v>1</v>
      </c>
      <c r="L11" s="167" t="s">
        <v>251</v>
      </c>
      <c r="M11" s="167" t="s">
        <v>251</v>
      </c>
      <c r="N11" s="166">
        <v>1</v>
      </c>
    </row>
    <row r="12" spans="1:14" ht="11.25" customHeight="1" x14ac:dyDescent="0.25">
      <c r="A12" s="152" t="s">
        <v>80</v>
      </c>
      <c r="B12" s="167">
        <v>300</v>
      </c>
      <c r="C12" s="167">
        <v>308</v>
      </c>
      <c r="D12" s="167">
        <v>418</v>
      </c>
      <c r="E12" s="167">
        <v>298</v>
      </c>
      <c r="F12" s="167">
        <v>293</v>
      </c>
      <c r="G12" s="167">
        <v>228</v>
      </c>
      <c r="H12" s="167">
        <v>111</v>
      </c>
      <c r="I12" s="167">
        <v>191</v>
      </c>
      <c r="J12" s="167">
        <v>160</v>
      </c>
      <c r="K12" s="167">
        <v>280</v>
      </c>
      <c r="L12" s="167">
        <v>210</v>
      </c>
      <c r="M12" s="167">
        <v>278</v>
      </c>
      <c r="N12" s="166">
        <v>3075</v>
      </c>
    </row>
    <row r="13" spans="1:14" ht="11.25" customHeight="1" x14ac:dyDescent="0.25">
      <c r="A13" s="152" t="s">
        <v>74</v>
      </c>
      <c r="B13" s="167" t="s">
        <v>251</v>
      </c>
      <c r="C13" s="167" t="s">
        <v>251</v>
      </c>
      <c r="D13" s="167">
        <v>1</v>
      </c>
      <c r="E13" s="167" t="s">
        <v>251</v>
      </c>
      <c r="F13" s="167" t="s">
        <v>251</v>
      </c>
      <c r="G13" s="167" t="s">
        <v>251</v>
      </c>
      <c r="H13" s="167" t="s">
        <v>251</v>
      </c>
      <c r="I13" s="167" t="s">
        <v>251</v>
      </c>
      <c r="J13" s="167" t="s">
        <v>251</v>
      </c>
      <c r="K13" s="167" t="s">
        <v>251</v>
      </c>
      <c r="L13" s="167" t="s">
        <v>251</v>
      </c>
      <c r="M13" s="167" t="s">
        <v>251</v>
      </c>
      <c r="N13" s="166">
        <v>1</v>
      </c>
    </row>
    <row r="14" spans="1:14" ht="11.25" customHeight="1" x14ac:dyDescent="0.25">
      <c r="A14" s="140" t="s">
        <v>75</v>
      </c>
      <c r="B14" s="144">
        <v>119</v>
      </c>
      <c r="C14" s="144">
        <v>62</v>
      </c>
      <c r="D14" s="144">
        <v>137</v>
      </c>
      <c r="E14" s="144">
        <v>86</v>
      </c>
      <c r="F14" s="144">
        <v>95</v>
      </c>
      <c r="G14" s="144">
        <v>162</v>
      </c>
      <c r="H14" s="144">
        <v>91</v>
      </c>
      <c r="I14" s="144">
        <v>38</v>
      </c>
      <c r="J14" s="144">
        <v>8</v>
      </c>
      <c r="K14" s="144">
        <v>25</v>
      </c>
      <c r="L14" s="144">
        <v>38</v>
      </c>
      <c r="M14" s="144">
        <v>93</v>
      </c>
      <c r="N14" s="136">
        <v>954</v>
      </c>
    </row>
    <row r="15" spans="1:14" ht="11.25" customHeight="1" x14ac:dyDescent="0.25">
      <c r="A15" s="152" t="s">
        <v>56</v>
      </c>
      <c r="B15" s="167" t="s">
        <v>251</v>
      </c>
      <c r="C15" s="167" t="s">
        <v>251</v>
      </c>
      <c r="D15" s="167">
        <v>1</v>
      </c>
      <c r="E15" s="167">
        <v>63</v>
      </c>
      <c r="F15" s="167">
        <v>115</v>
      </c>
      <c r="G15" s="167">
        <v>88</v>
      </c>
      <c r="H15" s="167">
        <v>153</v>
      </c>
      <c r="I15" s="167">
        <v>144</v>
      </c>
      <c r="J15" s="167">
        <v>9</v>
      </c>
      <c r="K15" s="167" t="s">
        <v>251</v>
      </c>
      <c r="L15" s="167" t="s">
        <v>251</v>
      </c>
      <c r="M15" s="167" t="s">
        <v>251</v>
      </c>
      <c r="N15" s="166">
        <v>573</v>
      </c>
    </row>
    <row r="16" spans="1:14" ht="11.25" customHeight="1" x14ac:dyDescent="0.25">
      <c r="A16" s="152" t="s">
        <v>25</v>
      </c>
      <c r="B16" s="167">
        <v>1156</v>
      </c>
      <c r="C16" s="167">
        <v>2391</v>
      </c>
      <c r="D16" s="167">
        <v>7961</v>
      </c>
      <c r="E16" s="167">
        <v>7569</v>
      </c>
      <c r="F16" s="167">
        <v>8689</v>
      </c>
      <c r="G16" s="167">
        <v>3550</v>
      </c>
      <c r="H16" s="167">
        <v>1814</v>
      </c>
      <c r="I16" s="167">
        <v>517</v>
      </c>
      <c r="J16" s="167" t="s">
        <v>251</v>
      </c>
      <c r="K16" s="167">
        <v>36</v>
      </c>
      <c r="L16" s="167" t="s">
        <v>251</v>
      </c>
      <c r="M16" s="167" t="s">
        <v>251</v>
      </c>
      <c r="N16" s="166">
        <v>33683</v>
      </c>
    </row>
    <row r="17" spans="1:14" ht="11.25" customHeight="1" x14ac:dyDescent="0.25">
      <c r="A17" s="152" t="s">
        <v>69</v>
      </c>
      <c r="B17" s="167" t="s">
        <v>251</v>
      </c>
      <c r="C17" s="167" t="s">
        <v>251</v>
      </c>
      <c r="D17" s="167" t="s">
        <v>251</v>
      </c>
      <c r="E17" s="167">
        <v>1</v>
      </c>
      <c r="F17" s="167">
        <v>1</v>
      </c>
      <c r="G17" s="167" t="s">
        <v>251</v>
      </c>
      <c r="H17" s="167" t="s">
        <v>251</v>
      </c>
      <c r="I17" s="167" t="s">
        <v>251</v>
      </c>
      <c r="J17" s="167" t="s">
        <v>251</v>
      </c>
      <c r="K17" s="167" t="s">
        <v>251</v>
      </c>
      <c r="L17" s="167" t="s">
        <v>251</v>
      </c>
      <c r="M17" s="167" t="s">
        <v>251</v>
      </c>
      <c r="N17" s="166">
        <v>2</v>
      </c>
    </row>
    <row r="18" spans="1:14" ht="11.25" customHeight="1" x14ac:dyDescent="0.25">
      <c r="A18" s="152" t="s">
        <v>26</v>
      </c>
      <c r="B18" s="167">
        <v>1</v>
      </c>
      <c r="C18" s="167" t="s">
        <v>251</v>
      </c>
      <c r="D18" s="167" t="s">
        <v>251</v>
      </c>
      <c r="E18" s="167" t="s">
        <v>251</v>
      </c>
      <c r="F18" s="167" t="s">
        <v>251</v>
      </c>
      <c r="G18" s="167" t="s">
        <v>251</v>
      </c>
      <c r="H18" s="167" t="s">
        <v>251</v>
      </c>
      <c r="I18" s="167" t="s">
        <v>251</v>
      </c>
      <c r="J18" s="167" t="s">
        <v>251</v>
      </c>
      <c r="K18" s="167" t="s">
        <v>251</v>
      </c>
      <c r="L18" s="167" t="s">
        <v>251</v>
      </c>
      <c r="M18" s="167" t="s">
        <v>251</v>
      </c>
      <c r="N18" s="166">
        <v>1</v>
      </c>
    </row>
    <row r="19" spans="1:14" ht="11.25" customHeight="1" x14ac:dyDescent="0.25">
      <c r="A19" s="152" t="s">
        <v>29</v>
      </c>
      <c r="B19" s="167">
        <v>273</v>
      </c>
      <c r="C19" s="167">
        <v>190</v>
      </c>
      <c r="D19" s="167">
        <v>591</v>
      </c>
      <c r="E19" s="167" t="s">
        <v>251</v>
      </c>
      <c r="F19" s="167" t="s">
        <v>251</v>
      </c>
      <c r="G19" s="167" t="s">
        <v>251</v>
      </c>
      <c r="H19" s="167" t="s">
        <v>251</v>
      </c>
      <c r="I19" s="167" t="s">
        <v>251</v>
      </c>
      <c r="J19" s="167" t="s">
        <v>251</v>
      </c>
      <c r="K19" s="167" t="s">
        <v>251</v>
      </c>
      <c r="L19" s="167" t="s">
        <v>251</v>
      </c>
      <c r="M19" s="167" t="s">
        <v>251</v>
      </c>
      <c r="N19" s="166">
        <v>1054</v>
      </c>
    </row>
    <row r="20" spans="1:14" ht="11.25" customHeight="1" x14ac:dyDescent="0.25">
      <c r="A20" s="152" t="s">
        <v>30</v>
      </c>
      <c r="B20" s="167" t="s">
        <v>251</v>
      </c>
      <c r="C20" s="167" t="s">
        <v>251</v>
      </c>
      <c r="D20" s="167" t="s">
        <v>251</v>
      </c>
      <c r="E20" s="167" t="s">
        <v>251</v>
      </c>
      <c r="F20" s="167" t="s">
        <v>251</v>
      </c>
      <c r="G20" s="167">
        <v>1</v>
      </c>
      <c r="H20" s="167" t="s">
        <v>251</v>
      </c>
      <c r="I20" s="167" t="s">
        <v>251</v>
      </c>
      <c r="J20" s="167" t="s">
        <v>251</v>
      </c>
      <c r="K20" s="167" t="s">
        <v>251</v>
      </c>
      <c r="L20" s="167" t="s">
        <v>251</v>
      </c>
      <c r="M20" s="167" t="s">
        <v>251</v>
      </c>
      <c r="N20" s="166">
        <v>1</v>
      </c>
    </row>
    <row r="21" spans="1:14" ht="11.25" customHeight="1" x14ac:dyDescent="0.25">
      <c r="A21" s="152" t="s">
        <v>31</v>
      </c>
      <c r="B21" s="167">
        <v>1</v>
      </c>
      <c r="C21" s="167" t="s">
        <v>251</v>
      </c>
      <c r="D21" s="167" t="s">
        <v>251</v>
      </c>
      <c r="E21" s="167" t="s">
        <v>251</v>
      </c>
      <c r="F21" s="167" t="s">
        <v>251</v>
      </c>
      <c r="G21" s="167" t="s">
        <v>251</v>
      </c>
      <c r="H21" s="167" t="s">
        <v>251</v>
      </c>
      <c r="I21" s="167" t="s">
        <v>251</v>
      </c>
      <c r="J21" s="167" t="s">
        <v>251</v>
      </c>
      <c r="K21" s="167" t="s">
        <v>251</v>
      </c>
      <c r="L21" s="167" t="s">
        <v>251</v>
      </c>
      <c r="M21" s="167" t="s">
        <v>251</v>
      </c>
      <c r="N21" s="166">
        <v>1</v>
      </c>
    </row>
    <row r="22" spans="1:14" ht="11.25" customHeight="1" x14ac:dyDescent="0.25">
      <c r="A22" s="152" t="s">
        <v>70</v>
      </c>
      <c r="B22" s="167" t="s">
        <v>251</v>
      </c>
      <c r="C22" s="167" t="s">
        <v>251</v>
      </c>
      <c r="D22" s="167" t="s">
        <v>251</v>
      </c>
      <c r="E22" s="167" t="s">
        <v>251</v>
      </c>
      <c r="F22" s="167" t="s">
        <v>251</v>
      </c>
      <c r="G22" s="167" t="s">
        <v>251</v>
      </c>
      <c r="H22" s="167">
        <v>1</v>
      </c>
      <c r="I22" s="167" t="s">
        <v>251</v>
      </c>
      <c r="J22" s="167" t="s">
        <v>251</v>
      </c>
      <c r="K22" s="167" t="s">
        <v>251</v>
      </c>
      <c r="L22" s="167">
        <v>1</v>
      </c>
      <c r="M22" s="167" t="s">
        <v>251</v>
      </c>
      <c r="N22" s="166">
        <v>2</v>
      </c>
    </row>
    <row r="23" spans="1:14" ht="11.25" customHeight="1" x14ac:dyDescent="0.25">
      <c r="A23" s="152" t="s">
        <v>71</v>
      </c>
      <c r="B23" s="167">
        <v>2</v>
      </c>
      <c r="C23" s="167">
        <v>2</v>
      </c>
      <c r="D23" s="167">
        <v>4</v>
      </c>
      <c r="E23" s="167">
        <v>3</v>
      </c>
      <c r="F23" s="167">
        <v>3</v>
      </c>
      <c r="G23" s="167">
        <v>2</v>
      </c>
      <c r="H23" s="167">
        <v>2</v>
      </c>
      <c r="I23" s="167">
        <v>2</v>
      </c>
      <c r="J23" s="167">
        <v>2</v>
      </c>
      <c r="K23" s="167">
        <v>1</v>
      </c>
      <c r="L23" s="167">
        <v>1</v>
      </c>
      <c r="M23" s="167" t="s">
        <v>251</v>
      </c>
      <c r="N23" s="166">
        <v>24</v>
      </c>
    </row>
    <row r="24" spans="1:14" ht="11.25" customHeight="1" x14ac:dyDescent="0.25">
      <c r="A24" s="152" t="s">
        <v>33</v>
      </c>
      <c r="B24" s="167">
        <v>2</v>
      </c>
      <c r="C24" s="167">
        <v>3</v>
      </c>
      <c r="D24" s="167">
        <v>1</v>
      </c>
      <c r="E24" s="167">
        <v>2</v>
      </c>
      <c r="F24" s="167" t="s">
        <v>251</v>
      </c>
      <c r="G24" s="167" t="s">
        <v>251</v>
      </c>
      <c r="H24" s="167" t="s">
        <v>251</v>
      </c>
      <c r="I24" s="167" t="s">
        <v>251</v>
      </c>
      <c r="J24" s="167" t="s">
        <v>251</v>
      </c>
      <c r="K24" s="167" t="s">
        <v>251</v>
      </c>
      <c r="L24" s="167">
        <v>1</v>
      </c>
      <c r="M24" s="167" t="s">
        <v>251</v>
      </c>
      <c r="N24" s="166">
        <v>9</v>
      </c>
    </row>
    <row r="25" spans="1:14" ht="11.25" customHeight="1" x14ac:dyDescent="0.25">
      <c r="A25" s="152" t="s">
        <v>34</v>
      </c>
      <c r="B25" s="167">
        <v>386</v>
      </c>
      <c r="C25" s="167">
        <v>1308</v>
      </c>
      <c r="D25" s="167">
        <v>4092</v>
      </c>
      <c r="E25" s="167">
        <v>8</v>
      </c>
      <c r="F25" s="167" t="s">
        <v>251</v>
      </c>
      <c r="G25" s="167" t="s">
        <v>251</v>
      </c>
      <c r="H25" s="167" t="s">
        <v>251</v>
      </c>
      <c r="I25" s="167" t="s">
        <v>251</v>
      </c>
      <c r="J25" s="167" t="s">
        <v>251</v>
      </c>
      <c r="K25" s="167" t="s">
        <v>251</v>
      </c>
      <c r="L25" s="167" t="s">
        <v>251</v>
      </c>
      <c r="M25" s="167">
        <v>7</v>
      </c>
      <c r="N25" s="166">
        <v>5801</v>
      </c>
    </row>
    <row r="26" spans="1:14" ht="11.25" customHeight="1" x14ac:dyDescent="0.25">
      <c r="A26" s="152" t="s">
        <v>58</v>
      </c>
      <c r="B26" s="167" t="s">
        <v>251</v>
      </c>
      <c r="C26" s="167" t="s">
        <v>251</v>
      </c>
      <c r="D26" s="167" t="s">
        <v>251</v>
      </c>
      <c r="E26" s="167">
        <v>1</v>
      </c>
      <c r="F26" s="167" t="s">
        <v>251</v>
      </c>
      <c r="G26" s="167" t="s">
        <v>251</v>
      </c>
      <c r="H26" s="167" t="s">
        <v>251</v>
      </c>
      <c r="I26" s="167" t="s">
        <v>251</v>
      </c>
      <c r="J26" s="167" t="s">
        <v>251</v>
      </c>
      <c r="K26" s="167" t="s">
        <v>251</v>
      </c>
      <c r="L26" s="167" t="s">
        <v>251</v>
      </c>
      <c r="M26" s="167" t="s">
        <v>251</v>
      </c>
      <c r="N26" s="166">
        <v>1</v>
      </c>
    </row>
    <row r="27" spans="1:14" ht="11.25" customHeight="1" x14ac:dyDescent="0.25">
      <c r="A27" s="152" t="s">
        <v>59</v>
      </c>
      <c r="B27" s="167" t="s">
        <v>251</v>
      </c>
      <c r="C27" s="167" t="s">
        <v>251</v>
      </c>
      <c r="D27" s="167" t="s">
        <v>251</v>
      </c>
      <c r="E27" s="167">
        <v>1</v>
      </c>
      <c r="F27" s="167">
        <v>2</v>
      </c>
      <c r="G27" s="167" t="s">
        <v>251</v>
      </c>
      <c r="H27" s="167">
        <v>1</v>
      </c>
      <c r="I27" s="167" t="s">
        <v>251</v>
      </c>
      <c r="J27" s="167" t="s">
        <v>251</v>
      </c>
      <c r="K27" s="167" t="s">
        <v>251</v>
      </c>
      <c r="L27" s="167" t="s">
        <v>251</v>
      </c>
      <c r="M27" s="167" t="s">
        <v>251</v>
      </c>
      <c r="N27" s="166">
        <v>4</v>
      </c>
    </row>
    <row r="28" spans="1:14" ht="11.25" customHeight="1" x14ac:dyDescent="0.25">
      <c r="A28" s="152" t="s">
        <v>60</v>
      </c>
      <c r="B28" s="167" t="s">
        <v>251</v>
      </c>
      <c r="C28" s="167" t="s">
        <v>251</v>
      </c>
      <c r="D28" s="167" t="s">
        <v>251</v>
      </c>
      <c r="E28" s="167">
        <v>2</v>
      </c>
      <c r="F28" s="167">
        <v>2</v>
      </c>
      <c r="G28" s="167" t="s">
        <v>251</v>
      </c>
      <c r="H28" s="167" t="s">
        <v>251</v>
      </c>
      <c r="I28" s="167" t="s">
        <v>251</v>
      </c>
      <c r="J28" s="167" t="s">
        <v>251</v>
      </c>
      <c r="K28" s="167" t="s">
        <v>251</v>
      </c>
      <c r="L28" s="167" t="s">
        <v>251</v>
      </c>
      <c r="M28" s="167" t="s">
        <v>251</v>
      </c>
      <c r="N28" s="166">
        <v>4</v>
      </c>
    </row>
    <row r="29" spans="1:14" ht="11.25" customHeight="1" x14ac:dyDescent="0.25">
      <c r="A29" s="152" t="s">
        <v>72</v>
      </c>
      <c r="B29" s="167" t="s">
        <v>251</v>
      </c>
      <c r="C29" s="167" t="s">
        <v>251</v>
      </c>
      <c r="D29" s="167" t="s">
        <v>251</v>
      </c>
      <c r="E29" s="167">
        <v>1</v>
      </c>
      <c r="F29" s="167">
        <v>1</v>
      </c>
      <c r="G29" s="167" t="s">
        <v>251</v>
      </c>
      <c r="H29" s="167">
        <v>1</v>
      </c>
      <c r="I29" s="167">
        <v>1</v>
      </c>
      <c r="J29" s="167" t="s">
        <v>251</v>
      </c>
      <c r="K29" s="167" t="s">
        <v>251</v>
      </c>
      <c r="L29" s="167" t="s">
        <v>251</v>
      </c>
      <c r="M29" s="167" t="s">
        <v>251</v>
      </c>
      <c r="N29" s="166">
        <v>4</v>
      </c>
    </row>
    <row r="30" spans="1:14" ht="11.25" customHeight="1" x14ac:dyDescent="0.25">
      <c r="A30" s="152" t="s">
        <v>84</v>
      </c>
      <c r="B30" s="167">
        <v>1</v>
      </c>
      <c r="C30" s="167" t="s">
        <v>251</v>
      </c>
      <c r="D30" s="167" t="s">
        <v>251</v>
      </c>
      <c r="E30" s="167" t="s">
        <v>251</v>
      </c>
      <c r="F30" s="167" t="s">
        <v>251</v>
      </c>
      <c r="G30" s="167" t="s">
        <v>251</v>
      </c>
      <c r="H30" s="167" t="s">
        <v>251</v>
      </c>
      <c r="I30" s="167" t="s">
        <v>251</v>
      </c>
      <c r="J30" s="167" t="s">
        <v>251</v>
      </c>
      <c r="K30" s="167" t="s">
        <v>251</v>
      </c>
      <c r="L30" s="167" t="s">
        <v>251</v>
      </c>
      <c r="M30" s="167" t="s">
        <v>251</v>
      </c>
      <c r="N30" s="166">
        <v>1</v>
      </c>
    </row>
    <row r="31" spans="1:14" ht="11.25" customHeight="1" x14ac:dyDescent="0.3">
      <c r="A31" s="152" t="s">
        <v>61</v>
      </c>
      <c r="B31" s="167">
        <v>55</v>
      </c>
      <c r="C31" s="167" t="s">
        <v>251</v>
      </c>
      <c r="D31" s="167">
        <v>19</v>
      </c>
      <c r="E31" s="167" t="s">
        <v>251</v>
      </c>
      <c r="F31" s="167" t="s">
        <v>251</v>
      </c>
      <c r="G31" s="167" t="s">
        <v>251</v>
      </c>
      <c r="H31" s="167">
        <v>226</v>
      </c>
      <c r="I31" s="167">
        <v>32</v>
      </c>
      <c r="J31" s="167" t="s">
        <v>251</v>
      </c>
      <c r="K31" s="167">
        <v>15</v>
      </c>
      <c r="L31" s="167" t="s">
        <v>251</v>
      </c>
      <c r="M31" s="167" t="s">
        <v>251</v>
      </c>
      <c r="N31" s="166">
        <v>347</v>
      </c>
    </row>
    <row r="32" spans="1:14" ht="11.25" customHeight="1" x14ac:dyDescent="0.25">
      <c r="A32" s="152" t="s">
        <v>107</v>
      </c>
      <c r="B32" s="167" t="s">
        <v>251</v>
      </c>
      <c r="C32" s="167" t="s">
        <v>251</v>
      </c>
      <c r="D32" s="167" t="s">
        <v>251</v>
      </c>
      <c r="E32" s="167" t="s">
        <v>251</v>
      </c>
      <c r="F32" s="167">
        <v>1</v>
      </c>
      <c r="G32" s="167" t="s">
        <v>251</v>
      </c>
      <c r="H32" s="167" t="s">
        <v>251</v>
      </c>
      <c r="I32" s="167" t="s">
        <v>251</v>
      </c>
      <c r="J32" s="167" t="s">
        <v>251</v>
      </c>
      <c r="K32" s="167" t="s">
        <v>251</v>
      </c>
      <c r="L32" s="167" t="s">
        <v>251</v>
      </c>
      <c r="M32" s="167" t="s">
        <v>251</v>
      </c>
      <c r="N32" s="166">
        <v>1</v>
      </c>
    </row>
    <row r="33" spans="1:14" ht="11.25" customHeight="1" x14ac:dyDescent="0.25">
      <c r="A33" s="152" t="s">
        <v>42</v>
      </c>
      <c r="B33" s="167">
        <v>20</v>
      </c>
      <c r="C33" s="167">
        <v>10</v>
      </c>
      <c r="D33" s="167">
        <v>2</v>
      </c>
      <c r="E33" s="167">
        <v>5</v>
      </c>
      <c r="F33" s="167">
        <v>1</v>
      </c>
      <c r="G33" s="167" t="s">
        <v>251</v>
      </c>
      <c r="H33" s="167">
        <v>1</v>
      </c>
      <c r="I33" s="167">
        <v>1</v>
      </c>
      <c r="J33" s="167" t="s">
        <v>251</v>
      </c>
      <c r="K33" s="167" t="s">
        <v>251</v>
      </c>
      <c r="L33" s="167" t="s">
        <v>251</v>
      </c>
      <c r="M33" s="167">
        <v>3</v>
      </c>
      <c r="N33" s="166">
        <v>43</v>
      </c>
    </row>
    <row r="34" spans="1:14" ht="11.25" customHeight="1" x14ac:dyDescent="0.25">
      <c r="A34" s="152" t="s">
        <v>44</v>
      </c>
      <c r="B34" s="167">
        <v>41</v>
      </c>
      <c r="C34" s="167">
        <v>62</v>
      </c>
      <c r="D34" s="167">
        <v>35</v>
      </c>
      <c r="E34" s="167">
        <v>13</v>
      </c>
      <c r="F34" s="167">
        <v>9</v>
      </c>
      <c r="G34" s="167">
        <v>2</v>
      </c>
      <c r="H34" s="167" t="s">
        <v>251</v>
      </c>
      <c r="I34" s="167" t="s">
        <v>251</v>
      </c>
      <c r="J34" s="167" t="s">
        <v>251</v>
      </c>
      <c r="K34" s="167">
        <v>1</v>
      </c>
      <c r="L34" s="167" t="s">
        <v>251</v>
      </c>
      <c r="M34" s="167">
        <v>7</v>
      </c>
      <c r="N34" s="166">
        <v>170</v>
      </c>
    </row>
    <row r="35" spans="1:14" ht="11.25" customHeight="1" x14ac:dyDescent="0.25">
      <c r="A35" s="140" t="s">
        <v>78</v>
      </c>
      <c r="B35" s="144" t="s">
        <v>251</v>
      </c>
      <c r="C35" s="144">
        <v>1</v>
      </c>
      <c r="D35" s="144" t="s">
        <v>251</v>
      </c>
      <c r="E35" s="144" t="s">
        <v>251</v>
      </c>
      <c r="F35" s="144" t="s">
        <v>251</v>
      </c>
      <c r="G35" s="144" t="s">
        <v>251</v>
      </c>
      <c r="H35" s="144" t="s">
        <v>251</v>
      </c>
      <c r="I35" s="144" t="s">
        <v>251</v>
      </c>
      <c r="J35" s="144" t="s">
        <v>251</v>
      </c>
      <c r="K35" s="144" t="s">
        <v>251</v>
      </c>
      <c r="L35" s="144" t="s">
        <v>251</v>
      </c>
      <c r="M35" s="144" t="s">
        <v>251</v>
      </c>
      <c r="N35" s="136">
        <v>1</v>
      </c>
    </row>
    <row r="36" spans="1:14" ht="11.25" customHeight="1" x14ac:dyDescent="0.25">
      <c r="A36" s="152" t="s">
        <v>82</v>
      </c>
      <c r="B36" s="167">
        <v>3</v>
      </c>
      <c r="C36" s="167" t="s">
        <v>251</v>
      </c>
      <c r="D36" s="167" t="s">
        <v>251</v>
      </c>
      <c r="E36" s="167">
        <v>3</v>
      </c>
      <c r="F36" s="167">
        <v>8</v>
      </c>
      <c r="G36" s="167">
        <v>3</v>
      </c>
      <c r="H36" s="167" t="s">
        <v>251</v>
      </c>
      <c r="I36" s="167" t="s">
        <v>251</v>
      </c>
      <c r="J36" s="167" t="s">
        <v>251</v>
      </c>
      <c r="K36" s="167">
        <v>5</v>
      </c>
      <c r="L36" s="167" t="s">
        <v>251</v>
      </c>
      <c r="M36" s="167" t="s">
        <v>251</v>
      </c>
      <c r="N36" s="166">
        <v>22</v>
      </c>
    </row>
    <row r="37" spans="1:14" ht="11.25" customHeight="1" x14ac:dyDescent="0.25">
      <c r="A37" s="152" t="s">
        <v>83</v>
      </c>
      <c r="B37" s="167">
        <v>17</v>
      </c>
      <c r="C37" s="167">
        <v>30</v>
      </c>
      <c r="D37" s="167">
        <v>21</v>
      </c>
      <c r="E37" s="167">
        <v>7</v>
      </c>
      <c r="F37" s="167">
        <v>11</v>
      </c>
      <c r="G37" s="167">
        <v>12</v>
      </c>
      <c r="H37" s="167">
        <v>10</v>
      </c>
      <c r="I37" s="167">
        <v>28</v>
      </c>
      <c r="J37" s="167">
        <v>35</v>
      </c>
      <c r="K37" s="167">
        <v>29</v>
      </c>
      <c r="L37" s="167">
        <v>41</v>
      </c>
      <c r="M37" s="167">
        <v>20</v>
      </c>
      <c r="N37" s="166">
        <v>261</v>
      </c>
    </row>
    <row r="38" spans="1:14" ht="11.25" customHeight="1" x14ac:dyDescent="0.25">
      <c r="A38" s="152" t="s">
        <v>127</v>
      </c>
      <c r="B38" s="167" t="s">
        <v>251</v>
      </c>
      <c r="C38" s="167" t="s">
        <v>251</v>
      </c>
      <c r="D38" s="167" t="s">
        <v>251</v>
      </c>
      <c r="E38" s="167" t="s">
        <v>251</v>
      </c>
      <c r="F38" s="167" t="s">
        <v>251</v>
      </c>
      <c r="G38" s="167" t="s">
        <v>251</v>
      </c>
      <c r="H38" s="167" t="s">
        <v>251</v>
      </c>
      <c r="I38" s="167">
        <v>1</v>
      </c>
      <c r="J38" s="167" t="s">
        <v>251</v>
      </c>
      <c r="K38" s="167" t="s">
        <v>251</v>
      </c>
      <c r="L38" s="167">
        <v>1</v>
      </c>
      <c r="M38" s="167" t="s">
        <v>251</v>
      </c>
      <c r="N38" s="166">
        <v>2</v>
      </c>
    </row>
    <row r="39" spans="1:14" ht="11.25" customHeight="1" x14ac:dyDescent="0.25">
      <c r="A39" s="152" t="s">
        <v>65</v>
      </c>
      <c r="B39" s="167" t="s">
        <v>251</v>
      </c>
      <c r="C39" s="167" t="s">
        <v>251</v>
      </c>
      <c r="D39" s="167" t="s">
        <v>251</v>
      </c>
      <c r="E39" s="167" t="s">
        <v>251</v>
      </c>
      <c r="F39" s="167">
        <v>12</v>
      </c>
      <c r="G39" s="167">
        <v>3</v>
      </c>
      <c r="H39" s="167" t="s">
        <v>251</v>
      </c>
      <c r="I39" s="167">
        <v>1</v>
      </c>
      <c r="J39" s="167" t="s">
        <v>251</v>
      </c>
      <c r="K39" s="167" t="s">
        <v>251</v>
      </c>
      <c r="L39" s="167" t="s">
        <v>251</v>
      </c>
      <c r="M39" s="167" t="s">
        <v>251</v>
      </c>
      <c r="N39" s="166">
        <v>16</v>
      </c>
    </row>
    <row r="40" spans="1:14" ht="11.25" customHeight="1" x14ac:dyDescent="0.3">
      <c r="A40" s="152" t="s">
        <v>51</v>
      </c>
      <c r="B40" s="167">
        <v>2</v>
      </c>
      <c r="C40" s="167">
        <v>2</v>
      </c>
      <c r="D40" s="167">
        <v>1</v>
      </c>
      <c r="E40" s="167">
        <v>2</v>
      </c>
      <c r="F40" s="167">
        <v>1</v>
      </c>
      <c r="G40" s="167">
        <v>1</v>
      </c>
      <c r="H40" s="167">
        <v>2</v>
      </c>
      <c r="I40" s="167" t="s">
        <v>251</v>
      </c>
      <c r="J40" s="167">
        <v>1</v>
      </c>
      <c r="K40" s="167">
        <v>1</v>
      </c>
      <c r="L40" s="167">
        <v>1</v>
      </c>
      <c r="M40" s="167">
        <v>10</v>
      </c>
      <c r="N40" s="166">
        <v>24</v>
      </c>
    </row>
    <row r="41" spans="1:14" ht="11.25" customHeight="1" x14ac:dyDescent="0.3">
      <c r="A41" s="152" t="s">
        <v>110</v>
      </c>
      <c r="B41" s="167" t="s">
        <v>251</v>
      </c>
      <c r="C41" s="167" t="s">
        <v>251</v>
      </c>
      <c r="D41" s="167" t="s">
        <v>251</v>
      </c>
      <c r="E41" s="167" t="s">
        <v>251</v>
      </c>
      <c r="F41" s="167" t="s">
        <v>251</v>
      </c>
      <c r="G41" s="167" t="s">
        <v>251</v>
      </c>
      <c r="H41" s="167" t="s">
        <v>251</v>
      </c>
      <c r="I41" s="167" t="s">
        <v>251</v>
      </c>
      <c r="J41" s="167" t="s">
        <v>251</v>
      </c>
      <c r="K41" s="167" t="s">
        <v>251</v>
      </c>
      <c r="L41" s="167" t="s">
        <v>251</v>
      </c>
      <c r="M41" s="167">
        <v>8</v>
      </c>
      <c r="N41" s="166">
        <v>8</v>
      </c>
    </row>
    <row r="42" spans="1:14" ht="11.25" customHeight="1" x14ac:dyDescent="0.3">
      <c r="A42" s="152" t="s">
        <v>66</v>
      </c>
      <c r="B42" s="167">
        <v>12</v>
      </c>
      <c r="C42" s="167" t="s">
        <v>251</v>
      </c>
      <c r="D42" s="167" t="s">
        <v>251</v>
      </c>
      <c r="E42" s="167" t="s">
        <v>251</v>
      </c>
      <c r="F42" s="167" t="s">
        <v>251</v>
      </c>
      <c r="G42" s="167" t="s">
        <v>251</v>
      </c>
      <c r="H42" s="167">
        <v>10</v>
      </c>
      <c r="I42" s="167">
        <v>14</v>
      </c>
      <c r="J42" s="167">
        <v>36</v>
      </c>
      <c r="K42" s="167">
        <v>27</v>
      </c>
      <c r="L42" s="167">
        <v>23</v>
      </c>
      <c r="M42" s="167">
        <v>54</v>
      </c>
      <c r="N42" s="166">
        <v>176</v>
      </c>
    </row>
    <row r="43" spans="1:14" ht="11.25" customHeight="1" x14ac:dyDescent="0.3">
      <c r="A43" s="152" t="s">
        <v>76</v>
      </c>
      <c r="B43" s="167">
        <v>58</v>
      </c>
      <c r="C43" s="167">
        <v>56</v>
      </c>
      <c r="D43" s="167">
        <v>30</v>
      </c>
      <c r="E43" s="167">
        <v>19</v>
      </c>
      <c r="F43" s="167">
        <v>3</v>
      </c>
      <c r="G43" s="167">
        <v>1</v>
      </c>
      <c r="H43" s="167">
        <v>3</v>
      </c>
      <c r="I43" s="167">
        <v>7</v>
      </c>
      <c r="J43" s="167">
        <v>37</v>
      </c>
      <c r="K43" s="167">
        <v>58</v>
      </c>
      <c r="L43" s="167">
        <v>49</v>
      </c>
      <c r="M43" s="167">
        <v>16</v>
      </c>
      <c r="N43" s="166">
        <v>337</v>
      </c>
    </row>
    <row r="44" spans="1:14" ht="11.25" customHeight="1" x14ac:dyDescent="0.3">
      <c r="A44" s="140" t="s">
        <v>52</v>
      </c>
      <c r="B44" s="144" t="s">
        <v>251</v>
      </c>
      <c r="C44" s="144" t="s">
        <v>251</v>
      </c>
      <c r="D44" s="144">
        <v>13</v>
      </c>
      <c r="E44" s="144">
        <v>1</v>
      </c>
      <c r="F44" s="144" t="s">
        <v>251</v>
      </c>
      <c r="G44" s="144" t="s">
        <v>251</v>
      </c>
      <c r="H44" s="144" t="s">
        <v>251</v>
      </c>
      <c r="I44" s="144" t="s">
        <v>251</v>
      </c>
      <c r="J44" s="144" t="s">
        <v>251</v>
      </c>
      <c r="K44" s="144" t="s">
        <v>251</v>
      </c>
      <c r="L44" s="144" t="s">
        <v>251</v>
      </c>
      <c r="M44" s="144" t="s">
        <v>251</v>
      </c>
      <c r="N44" s="136">
        <v>14</v>
      </c>
    </row>
    <row r="45" spans="1:14" ht="11.25" customHeight="1" x14ac:dyDescent="0.3">
      <c r="A45" s="152" t="s">
        <v>88</v>
      </c>
      <c r="B45" s="167" t="s">
        <v>251</v>
      </c>
      <c r="C45" s="167" t="s">
        <v>251</v>
      </c>
      <c r="D45" s="167" t="s">
        <v>251</v>
      </c>
      <c r="E45" s="167">
        <v>1</v>
      </c>
      <c r="F45" s="167" t="s">
        <v>251</v>
      </c>
      <c r="G45" s="167" t="s">
        <v>251</v>
      </c>
      <c r="H45" s="167" t="s">
        <v>251</v>
      </c>
      <c r="I45" s="167" t="s">
        <v>251</v>
      </c>
      <c r="J45" s="167" t="s">
        <v>251</v>
      </c>
      <c r="K45" s="167" t="s">
        <v>251</v>
      </c>
      <c r="L45" s="167" t="s">
        <v>251</v>
      </c>
      <c r="M45" s="167">
        <v>1</v>
      </c>
      <c r="N45" s="166">
        <v>2</v>
      </c>
    </row>
    <row r="46" spans="1:14" ht="11.25" customHeight="1" x14ac:dyDescent="0.3">
      <c r="A46" s="140" t="s">
        <v>67</v>
      </c>
      <c r="B46" s="144">
        <v>3</v>
      </c>
      <c r="C46" s="144">
        <v>2</v>
      </c>
      <c r="D46" s="144">
        <v>3</v>
      </c>
      <c r="E46" s="144">
        <v>3</v>
      </c>
      <c r="F46" s="144">
        <v>2</v>
      </c>
      <c r="G46" s="144">
        <v>2</v>
      </c>
      <c r="H46" s="144">
        <v>1</v>
      </c>
      <c r="I46" s="144">
        <v>1</v>
      </c>
      <c r="J46" s="144">
        <v>1</v>
      </c>
      <c r="K46" s="144">
        <v>1</v>
      </c>
      <c r="L46" s="144">
        <v>1</v>
      </c>
      <c r="M46" s="144">
        <v>1</v>
      </c>
      <c r="N46" s="136">
        <v>21</v>
      </c>
    </row>
    <row r="47" spans="1:14" ht="11.25" customHeight="1" x14ac:dyDescent="0.3">
      <c r="A47" s="152" t="s">
        <v>54</v>
      </c>
      <c r="B47" s="167">
        <v>2</v>
      </c>
      <c r="C47" s="167">
        <v>1</v>
      </c>
      <c r="D47" s="167">
        <v>1</v>
      </c>
      <c r="E47" s="167">
        <v>10</v>
      </c>
      <c r="F47" s="167" t="s">
        <v>251</v>
      </c>
      <c r="G47" s="167">
        <v>2</v>
      </c>
      <c r="H47" s="167">
        <v>8</v>
      </c>
      <c r="I47" s="167">
        <v>1</v>
      </c>
      <c r="J47" s="167">
        <v>3</v>
      </c>
      <c r="K47" s="167" t="s">
        <v>251</v>
      </c>
      <c r="L47" s="167" t="s">
        <v>251</v>
      </c>
      <c r="M47" s="167" t="s">
        <v>251</v>
      </c>
      <c r="N47" s="166">
        <v>28</v>
      </c>
    </row>
    <row r="48" spans="1:14" ht="11.25" customHeight="1" x14ac:dyDescent="0.3">
      <c r="A48" s="140" t="s">
        <v>55</v>
      </c>
      <c r="B48" s="144" t="s">
        <v>251</v>
      </c>
      <c r="C48" s="144" t="s">
        <v>251</v>
      </c>
      <c r="D48" s="144">
        <v>1</v>
      </c>
      <c r="E48" s="144">
        <v>1</v>
      </c>
      <c r="F48" s="144" t="s">
        <v>251</v>
      </c>
      <c r="G48" s="144">
        <v>1</v>
      </c>
      <c r="H48" s="144" t="s">
        <v>251</v>
      </c>
      <c r="I48" s="144">
        <v>1</v>
      </c>
      <c r="J48" s="144" t="s">
        <v>251</v>
      </c>
      <c r="K48" s="144" t="s">
        <v>251</v>
      </c>
      <c r="L48" s="144">
        <v>1</v>
      </c>
      <c r="M48" s="144">
        <v>1</v>
      </c>
      <c r="N48" s="136">
        <v>6</v>
      </c>
    </row>
    <row r="49" spans="1:14" ht="11.25" customHeight="1" x14ac:dyDescent="0.3">
      <c r="A49" s="152"/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</row>
    <row r="50" spans="1:14" s="119" customFormat="1" ht="11.25" customHeight="1" x14ac:dyDescent="0.3">
      <c r="A50" s="163" t="s">
        <v>16</v>
      </c>
      <c r="B50" s="169">
        <f>SUM(B6:B14)</f>
        <v>12418</v>
      </c>
      <c r="C50" s="169">
        <f t="shared" ref="C50:N50" si="0">SUM(C6:C14)</f>
        <v>12368</v>
      </c>
      <c r="D50" s="169">
        <f t="shared" si="0"/>
        <v>11235</v>
      </c>
      <c r="E50" s="169">
        <f t="shared" si="0"/>
        <v>10897</v>
      </c>
      <c r="F50" s="169">
        <f t="shared" si="0"/>
        <v>10721</v>
      </c>
      <c r="G50" s="169">
        <f t="shared" si="0"/>
        <v>8158</v>
      </c>
      <c r="H50" s="169">
        <f t="shared" si="0"/>
        <v>7096</v>
      </c>
      <c r="I50" s="169">
        <f t="shared" si="0"/>
        <v>6891</v>
      </c>
      <c r="J50" s="169">
        <f t="shared" si="0"/>
        <v>6402</v>
      </c>
      <c r="K50" s="169">
        <f t="shared" si="0"/>
        <v>12590</v>
      </c>
      <c r="L50" s="169">
        <f t="shared" si="0"/>
        <v>7965</v>
      </c>
      <c r="M50" s="169">
        <f t="shared" si="0"/>
        <v>8005</v>
      </c>
      <c r="N50" s="169">
        <f t="shared" si="0"/>
        <v>114746</v>
      </c>
    </row>
    <row r="51" spans="1:14" s="119" customFormat="1" ht="11.25" customHeight="1" x14ac:dyDescent="0.3">
      <c r="A51" s="163" t="s">
        <v>17</v>
      </c>
      <c r="B51" s="169">
        <f>SUM(B15:B35)</f>
        <v>1938</v>
      </c>
      <c r="C51" s="169">
        <f t="shared" ref="C51:N51" si="1">SUM(C15:C35)</f>
        <v>3967</v>
      </c>
      <c r="D51" s="169">
        <f t="shared" si="1"/>
        <v>12706</v>
      </c>
      <c r="E51" s="169">
        <f t="shared" si="1"/>
        <v>7669</v>
      </c>
      <c r="F51" s="169">
        <f t="shared" si="1"/>
        <v>8824</v>
      </c>
      <c r="G51" s="169">
        <f t="shared" si="1"/>
        <v>3643</v>
      </c>
      <c r="H51" s="169">
        <f t="shared" si="1"/>
        <v>2199</v>
      </c>
      <c r="I51" s="169">
        <f t="shared" si="1"/>
        <v>697</v>
      </c>
      <c r="J51" s="169">
        <f t="shared" si="1"/>
        <v>11</v>
      </c>
      <c r="K51" s="169">
        <f t="shared" si="1"/>
        <v>53</v>
      </c>
      <c r="L51" s="169">
        <f t="shared" si="1"/>
        <v>3</v>
      </c>
      <c r="M51" s="169">
        <f t="shared" si="1"/>
        <v>17</v>
      </c>
      <c r="N51" s="169">
        <f t="shared" si="1"/>
        <v>41727</v>
      </c>
    </row>
    <row r="52" spans="1:14" s="119" customFormat="1" ht="11.25" customHeight="1" x14ac:dyDescent="0.3">
      <c r="A52" s="163" t="s">
        <v>18</v>
      </c>
      <c r="B52" s="169">
        <f>SUM(B36:B44)</f>
        <v>92</v>
      </c>
      <c r="C52" s="169">
        <f t="shared" ref="C52:N52" si="2">SUM(C36:C44)</f>
        <v>88</v>
      </c>
      <c r="D52" s="169">
        <f t="shared" si="2"/>
        <v>65</v>
      </c>
      <c r="E52" s="169">
        <f t="shared" si="2"/>
        <v>32</v>
      </c>
      <c r="F52" s="169">
        <f t="shared" si="2"/>
        <v>35</v>
      </c>
      <c r="G52" s="169">
        <f t="shared" si="2"/>
        <v>20</v>
      </c>
      <c r="H52" s="169">
        <f t="shared" si="2"/>
        <v>25</v>
      </c>
      <c r="I52" s="169">
        <f t="shared" si="2"/>
        <v>51</v>
      </c>
      <c r="J52" s="169">
        <f t="shared" si="2"/>
        <v>109</v>
      </c>
      <c r="K52" s="169">
        <f t="shared" si="2"/>
        <v>120</v>
      </c>
      <c r="L52" s="169">
        <f t="shared" si="2"/>
        <v>115</v>
      </c>
      <c r="M52" s="169">
        <f t="shared" si="2"/>
        <v>108</v>
      </c>
      <c r="N52" s="169">
        <f t="shared" si="2"/>
        <v>860</v>
      </c>
    </row>
    <row r="53" spans="1:14" s="119" customFormat="1" ht="11.25" customHeight="1" x14ac:dyDescent="0.3">
      <c r="A53" s="163" t="s">
        <v>19</v>
      </c>
      <c r="B53" s="170">
        <f>SUM(B45:B46)</f>
        <v>3</v>
      </c>
      <c r="C53" s="170">
        <f t="shared" ref="C53:N53" si="3">SUM(C45:C46)</f>
        <v>2</v>
      </c>
      <c r="D53" s="170">
        <f t="shared" si="3"/>
        <v>3</v>
      </c>
      <c r="E53" s="170">
        <f t="shared" si="3"/>
        <v>4</v>
      </c>
      <c r="F53" s="170">
        <f t="shared" si="3"/>
        <v>2</v>
      </c>
      <c r="G53" s="170">
        <f t="shared" si="3"/>
        <v>2</v>
      </c>
      <c r="H53" s="170">
        <f t="shared" si="3"/>
        <v>1</v>
      </c>
      <c r="I53" s="170">
        <f t="shared" si="3"/>
        <v>1</v>
      </c>
      <c r="J53" s="170">
        <f t="shared" si="3"/>
        <v>1</v>
      </c>
      <c r="K53" s="170">
        <f t="shared" si="3"/>
        <v>1</v>
      </c>
      <c r="L53" s="170">
        <f t="shared" si="3"/>
        <v>1</v>
      </c>
      <c r="M53" s="170">
        <f t="shared" si="3"/>
        <v>2</v>
      </c>
      <c r="N53" s="170">
        <f t="shared" si="3"/>
        <v>23</v>
      </c>
    </row>
    <row r="54" spans="1:14" s="119" customFormat="1" ht="11.25" customHeight="1" x14ac:dyDescent="0.3">
      <c r="A54" s="163" t="s">
        <v>20</v>
      </c>
      <c r="B54" s="169">
        <f>SUM(B47:B48)</f>
        <v>2</v>
      </c>
      <c r="C54" s="169">
        <f t="shared" ref="C54:N54" si="4">SUM(C47:C48)</f>
        <v>1</v>
      </c>
      <c r="D54" s="169">
        <f t="shared" si="4"/>
        <v>2</v>
      </c>
      <c r="E54" s="169">
        <f t="shared" si="4"/>
        <v>11</v>
      </c>
      <c r="F54" s="169">
        <f t="shared" si="4"/>
        <v>0</v>
      </c>
      <c r="G54" s="169">
        <f t="shared" si="4"/>
        <v>3</v>
      </c>
      <c r="H54" s="169">
        <f t="shared" si="4"/>
        <v>8</v>
      </c>
      <c r="I54" s="169">
        <f t="shared" si="4"/>
        <v>2</v>
      </c>
      <c r="J54" s="169">
        <f t="shared" si="4"/>
        <v>3</v>
      </c>
      <c r="K54" s="169">
        <f t="shared" si="4"/>
        <v>0</v>
      </c>
      <c r="L54" s="169">
        <f t="shared" si="4"/>
        <v>1</v>
      </c>
      <c r="M54" s="169">
        <f t="shared" si="4"/>
        <v>1</v>
      </c>
      <c r="N54" s="169">
        <f t="shared" si="4"/>
        <v>34</v>
      </c>
    </row>
    <row r="55" spans="1:14" s="110" customFormat="1" ht="12.75" customHeight="1" x14ac:dyDescent="0.2">
      <c r="A55" s="105" t="s">
        <v>21</v>
      </c>
      <c r="B55" s="102">
        <f>SUM(B50:B54)</f>
        <v>14453</v>
      </c>
      <c r="C55" s="102">
        <f t="shared" ref="C55:N55" si="5">SUM(C50:C54)</f>
        <v>16426</v>
      </c>
      <c r="D55" s="102">
        <f t="shared" si="5"/>
        <v>24011</v>
      </c>
      <c r="E55" s="102">
        <f t="shared" si="5"/>
        <v>18613</v>
      </c>
      <c r="F55" s="102">
        <f t="shared" si="5"/>
        <v>19582</v>
      </c>
      <c r="G55" s="102">
        <f t="shared" si="5"/>
        <v>11826</v>
      </c>
      <c r="H55" s="102">
        <f t="shared" si="5"/>
        <v>9329</v>
      </c>
      <c r="I55" s="102">
        <f t="shared" si="5"/>
        <v>7642</v>
      </c>
      <c r="J55" s="102">
        <f t="shared" si="5"/>
        <v>6526</v>
      </c>
      <c r="K55" s="102">
        <f t="shared" si="5"/>
        <v>12764</v>
      </c>
      <c r="L55" s="102">
        <f t="shared" si="5"/>
        <v>8085</v>
      </c>
      <c r="M55" s="102">
        <f t="shared" si="5"/>
        <v>8133</v>
      </c>
      <c r="N55" s="102">
        <f t="shared" si="5"/>
        <v>157390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0"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>
      <selection sqref="A1:N1"/>
    </sheetView>
  </sheetViews>
  <sheetFormatPr baseColWidth="10" defaultRowHeight="14.4" x14ac:dyDescent="0.3"/>
  <cols>
    <col min="1" max="1" width="26.5546875" bestFit="1" customWidth="1"/>
    <col min="2" max="14" width="6.33203125" customWidth="1"/>
  </cols>
  <sheetData>
    <row r="1" spans="1:14" s="78" customFormat="1" ht="12.75" customHeight="1" x14ac:dyDescent="0.3">
      <c r="A1" s="186" t="s">
        <v>180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</row>
    <row r="2" spans="1:14" s="78" customFormat="1" ht="12.75" customHeight="1" x14ac:dyDescent="0.3">
      <c r="A2" s="186" t="s">
        <v>1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</row>
    <row r="3" spans="1:14" s="78" customFormat="1" ht="12.75" customHeight="1" x14ac:dyDescent="0.3">
      <c r="A3" s="186" t="s">
        <v>2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4" s="78" customFormat="1" ht="12.75" customHeight="1" x14ac:dyDescent="0.3"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</row>
    <row r="5" spans="1:14" s="67" customFormat="1" ht="11.25" customHeight="1" x14ac:dyDescent="0.25">
      <c r="A5" s="19" t="s">
        <v>3</v>
      </c>
      <c r="B5" s="20" t="s">
        <v>4</v>
      </c>
      <c r="C5" s="20" t="s">
        <v>5</v>
      </c>
      <c r="D5" s="20" t="s">
        <v>6</v>
      </c>
      <c r="E5" s="20" t="s">
        <v>7</v>
      </c>
      <c r="F5" s="20" t="s">
        <v>8</v>
      </c>
      <c r="G5" s="20" t="s">
        <v>9</v>
      </c>
      <c r="H5" s="20" t="s">
        <v>10</v>
      </c>
      <c r="I5" s="20" t="s">
        <v>11</v>
      </c>
      <c r="J5" s="20" t="s">
        <v>12</v>
      </c>
      <c r="K5" s="20" t="s">
        <v>13</v>
      </c>
      <c r="L5" s="20" t="s">
        <v>14</v>
      </c>
      <c r="M5" s="20" t="s">
        <v>15</v>
      </c>
      <c r="N5" s="95" t="s">
        <v>0</v>
      </c>
    </row>
    <row r="6" spans="1:14" ht="11.4" customHeight="1" x14ac:dyDescent="0.25">
      <c r="A6" s="152" t="s">
        <v>79</v>
      </c>
      <c r="B6" s="167">
        <v>4</v>
      </c>
      <c r="C6" s="167" t="s">
        <v>251</v>
      </c>
      <c r="D6" s="167" t="s">
        <v>251</v>
      </c>
      <c r="E6" s="167" t="s">
        <v>251</v>
      </c>
      <c r="F6" s="167" t="s">
        <v>251</v>
      </c>
      <c r="G6" s="167">
        <v>3</v>
      </c>
      <c r="H6" s="167" t="s">
        <v>251</v>
      </c>
      <c r="I6" s="167" t="s">
        <v>251</v>
      </c>
      <c r="J6" s="167">
        <v>6</v>
      </c>
      <c r="K6" s="167" t="s">
        <v>251</v>
      </c>
      <c r="L6" s="167" t="s">
        <v>251</v>
      </c>
      <c r="M6" s="167" t="s">
        <v>251</v>
      </c>
      <c r="N6" s="166">
        <v>13</v>
      </c>
    </row>
    <row r="7" spans="1:14" ht="11.4" customHeight="1" x14ac:dyDescent="0.25">
      <c r="A7" s="152" t="s">
        <v>63</v>
      </c>
      <c r="B7" s="167">
        <v>786</v>
      </c>
      <c r="C7" s="167">
        <v>790</v>
      </c>
      <c r="D7" s="167">
        <v>984</v>
      </c>
      <c r="E7" s="167">
        <v>988</v>
      </c>
      <c r="F7" s="167">
        <v>576</v>
      </c>
      <c r="G7" s="167">
        <v>379</v>
      </c>
      <c r="H7" s="167">
        <v>194</v>
      </c>
      <c r="I7" s="167">
        <v>981</v>
      </c>
      <c r="J7" s="167">
        <v>876</v>
      </c>
      <c r="K7" s="167">
        <v>6675</v>
      </c>
      <c r="L7" s="167">
        <v>908</v>
      </c>
      <c r="M7" s="167">
        <v>510</v>
      </c>
      <c r="N7" s="166">
        <v>14647</v>
      </c>
    </row>
    <row r="8" spans="1:14" ht="11.4" customHeight="1" x14ac:dyDescent="0.25">
      <c r="A8" s="152" t="s">
        <v>45</v>
      </c>
      <c r="B8" s="167">
        <v>3015</v>
      </c>
      <c r="C8" s="167">
        <v>2831</v>
      </c>
      <c r="D8" s="167">
        <v>3354</v>
      </c>
      <c r="E8" s="167">
        <v>2676</v>
      </c>
      <c r="F8" s="167">
        <v>3265</v>
      </c>
      <c r="G8" s="167">
        <v>1969</v>
      </c>
      <c r="H8" s="167">
        <v>1931</v>
      </c>
      <c r="I8" s="167">
        <v>1927</v>
      </c>
      <c r="J8" s="167">
        <v>1656</v>
      </c>
      <c r="K8" s="167">
        <v>1626</v>
      </c>
      <c r="L8" s="167">
        <v>1745</v>
      </c>
      <c r="M8" s="167">
        <v>2507</v>
      </c>
      <c r="N8" s="166">
        <v>28502</v>
      </c>
    </row>
    <row r="9" spans="1:14" ht="11.4" customHeight="1" x14ac:dyDescent="0.25">
      <c r="A9" s="152" t="s">
        <v>46</v>
      </c>
      <c r="B9" s="167">
        <v>866</v>
      </c>
      <c r="C9" s="167">
        <v>744</v>
      </c>
      <c r="D9" s="167">
        <v>100</v>
      </c>
      <c r="E9" s="167">
        <v>847</v>
      </c>
      <c r="F9" s="167">
        <v>375</v>
      </c>
      <c r="G9" s="167">
        <v>326</v>
      </c>
      <c r="H9" s="167">
        <v>711</v>
      </c>
      <c r="I9" s="167">
        <v>276</v>
      </c>
      <c r="J9" s="167">
        <v>340</v>
      </c>
      <c r="K9" s="167">
        <v>443</v>
      </c>
      <c r="L9" s="167">
        <v>319</v>
      </c>
      <c r="M9" s="167">
        <v>145</v>
      </c>
      <c r="N9" s="166">
        <v>5492</v>
      </c>
    </row>
    <row r="10" spans="1:14" ht="11.4" customHeight="1" x14ac:dyDescent="0.25">
      <c r="A10" s="152" t="s">
        <v>96</v>
      </c>
      <c r="B10" s="167" t="s">
        <v>251</v>
      </c>
      <c r="C10" s="167" t="s">
        <v>251</v>
      </c>
      <c r="D10" s="167" t="s">
        <v>251</v>
      </c>
      <c r="E10" s="167" t="s">
        <v>251</v>
      </c>
      <c r="F10" s="167" t="s">
        <v>251</v>
      </c>
      <c r="G10" s="167" t="s">
        <v>251</v>
      </c>
      <c r="H10" s="167" t="s">
        <v>251</v>
      </c>
      <c r="I10" s="167" t="s">
        <v>251</v>
      </c>
      <c r="J10" s="167" t="s">
        <v>251</v>
      </c>
      <c r="K10" s="167">
        <v>1</v>
      </c>
      <c r="L10" s="167" t="s">
        <v>251</v>
      </c>
      <c r="M10" s="167" t="s">
        <v>251</v>
      </c>
      <c r="N10" s="166">
        <v>1</v>
      </c>
    </row>
    <row r="11" spans="1:14" ht="11.4" customHeight="1" x14ac:dyDescent="0.25">
      <c r="A11" s="152" t="s">
        <v>80</v>
      </c>
      <c r="B11" s="167">
        <v>300</v>
      </c>
      <c r="C11" s="167">
        <v>308</v>
      </c>
      <c r="D11" s="167">
        <v>418</v>
      </c>
      <c r="E11" s="167">
        <v>298</v>
      </c>
      <c r="F11" s="167">
        <v>293</v>
      </c>
      <c r="G11" s="167">
        <v>228</v>
      </c>
      <c r="H11" s="167">
        <v>111</v>
      </c>
      <c r="I11" s="167">
        <v>191</v>
      </c>
      <c r="J11" s="167">
        <v>160</v>
      </c>
      <c r="K11" s="167">
        <v>280</v>
      </c>
      <c r="L11" s="167">
        <v>210</v>
      </c>
      <c r="M11" s="167">
        <v>278</v>
      </c>
      <c r="N11" s="166">
        <v>3075</v>
      </c>
    </row>
    <row r="12" spans="1:14" ht="11.4" customHeight="1" x14ac:dyDescent="0.25">
      <c r="A12" s="152" t="s">
        <v>74</v>
      </c>
      <c r="B12" s="167" t="s">
        <v>251</v>
      </c>
      <c r="C12" s="167" t="s">
        <v>251</v>
      </c>
      <c r="D12" s="167">
        <v>1</v>
      </c>
      <c r="E12" s="167" t="s">
        <v>251</v>
      </c>
      <c r="F12" s="167" t="s">
        <v>251</v>
      </c>
      <c r="G12" s="167" t="s">
        <v>251</v>
      </c>
      <c r="H12" s="167" t="s">
        <v>251</v>
      </c>
      <c r="I12" s="167" t="s">
        <v>251</v>
      </c>
      <c r="J12" s="167" t="s">
        <v>251</v>
      </c>
      <c r="K12" s="167" t="s">
        <v>251</v>
      </c>
      <c r="L12" s="167" t="s">
        <v>251</v>
      </c>
      <c r="M12" s="167" t="s">
        <v>251</v>
      </c>
      <c r="N12" s="166">
        <v>1</v>
      </c>
    </row>
    <row r="13" spans="1:14" ht="11.4" customHeight="1" x14ac:dyDescent="0.25">
      <c r="A13" s="140" t="s">
        <v>75</v>
      </c>
      <c r="B13" s="144">
        <v>119</v>
      </c>
      <c r="C13" s="144">
        <v>62</v>
      </c>
      <c r="D13" s="144">
        <v>137</v>
      </c>
      <c r="E13" s="144">
        <v>86</v>
      </c>
      <c r="F13" s="144">
        <v>95</v>
      </c>
      <c r="G13" s="144">
        <v>153</v>
      </c>
      <c r="H13" s="144">
        <v>91</v>
      </c>
      <c r="I13" s="144">
        <v>38</v>
      </c>
      <c r="J13" s="144">
        <v>8</v>
      </c>
      <c r="K13" s="144">
        <v>25</v>
      </c>
      <c r="L13" s="144">
        <v>38</v>
      </c>
      <c r="M13" s="144">
        <v>93</v>
      </c>
      <c r="N13" s="136">
        <v>945</v>
      </c>
    </row>
    <row r="14" spans="1:14" ht="11.4" customHeight="1" x14ac:dyDescent="0.25">
      <c r="A14" s="152" t="s">
        <v>56</v>
      </c>
      <c r="B14" s="167" t="s">
        <v>251</v>
      </c>
      <c r="C14" s="167" t="s">
        <v>251</v>
      </c>
      <c r="D14" s="167">
        <v>1</v>
      </c>
      <c r="E14" s="167">
        <v>61</v>
      </c>
      <c r="F14" s="167">
        <v>114</v>
      </c>
      <c r="G14" s="167">
        <v>88</v>
      </c>
      <c r="H14" s="167">
        <v>153</v>
      </c>
      <c r="I14" s="167">
        <v>144</v>
      </c>
      <c r="J14" s="167">
        <v>9</v>
      </c>
      <c r="K14" s="167" t="s">
        <v>251</v>
      </c>
      <c r="L14" s="167" t="s">
        <v>251</v>
      </c>
      <c r="M14" s="167" t="s">
        <v>251</v>
      </c>
      <c r="N14" s="166">
        <v>570</v>
      </c>
    </row>
    <row r="15" spans="1:14" ht="11.4" customHeight="1" x14ac:dyDescent="0.25">
      <c r="A15" s="152" t="s">
        <v>25</v>
      </c>
      <c r="B15" s="167">
        <v>1156</v>
      </c>
      <c r="C15" s="167">
        <v>2391</v>
      </c>
      <c r="D15" s="167">
        <v>7961</v>
      </c>
      <c r="E15" s="167">
        <v>7569</v>
      </c>
      <c r="F15" s="167">
        <v>8689</v>
      </c>
      <c r="G15" s="167">
        <v>3550</v>
      </c>
      <c r="H15" s="167">
        <v>1814</v>
      </c>
      <c r="I15" s="167">
        <v>517</v>
      </c>
      <c r="J15" s="167" t="s">
        <v>251</v>
      </c>
      <c r="K15" s="167">
        <v>36</v>
      </c>
      <c r="L15" s="167" t="s">
        <v>251</v>
      </c>
      <c r="M15" s="167" t="s">
        <v>251</v>
      </c>
      <c r="N15" s="166">
        <v>33683</v>
      </c>
    </row>
    <row r="16" spans="1:14" ht="11.4" customHeight="1" x14ac:dyDescent="0.25">
      <c r="A16" s="152" t="s">
        <v>69</v>
      </c>
      <c r="B16" s="167" t="s">
        <v>251</v>
      </c>
      <c r="C16" s="167" t="s">
        <v>251</v>
      </c>
      <c r="D16" s="167" t="s">
        <v>251</v>
      </c>
      <c r="E16" s="167">
        <v>1</v>
      </c>
      <c r="F16" s="167">
        <v>1</v>
      </c>
      <c r="G16" s="167" t="s">
        <v>251</v>
      </c>
      <c r="H16" s="167" t="s">
        <v>251</v>
      </c>
      <c r="I16" s="167" t="s">
        <v>251</v>
      </c>
      <c r="J16" s="167" t="s">
        <v>251</v>
      </c>
      <c r="K16" s="167" t="s">
        <v>251</v>
      </c>
      <c r="L16" s="167" t="s">
        <v>251</v>
      </c>
      <c r="M16" s="167" t="s">
        <v>251</v>
      </c>
      <c r="N16" s="166">
        <v>2</v>
      </c>
    </row>
    <row r="17" spans="1:14" ht="11.4" customHeight="1" x14ac:dyDescent="0.25">
      <c r="A17" s="152" t="s">
        <v>26</v>
      </c>
      <c r="B17" s="167">
        <v>1</v>
      </c>
      <c r="C17" s="167" t="s">
        <v>251</v>
      </c>
      <c r="D17" s="167" t="s">
        <v>251</v>
      </c>
      <c r="E17" s="167" t="s">
        <v>251</v>
      </c>
      <c r="F17" s="167" t="s">
        <v>251</v>
      </c>
      <c r="G17" s="167" t="s">
        <v>251</v>
      </c>
      <c r="H17" s="167" t="s">
        <v>251</v>
      </c>
      <c r="I17" s="167" t="s">
        <v>251</v>
      </c>
      <c r="J17" s="167" t="s">
        <v>251</v>
      </c>
      <c r="K17" s="167" t="s">
        <v>251</v>
      </c>
      <c r="L17" s="167" t="s">
        <v>251</v>
      </c>
      <c r="M17" s="167" t="s">
        <v>251</v>
      </c>
      <c r="N17" s="166">
        <v>1</v>
      </c>
    </row>
    <row r="18" spans="1:14" ht="11.4" customHeight="1" x14ac:dyDescent="0.25">
      <c r="A18" s="152" t="s">
        <v>29</v>
      </c>
      <c r="B18" s="167">
        <v>262</v>
      </c>
      <c r="C18" s="167">
        <v>190</v>
      </c>
      <c r="D18" s="167">
        <v>591</v>
      </c>
      <c r="E18" s="167" t="s">
        <v>251</v>
      </c>
      <c r="F18" s="167" t="s">
        <v>251</v>
      </c>
      <c r="G18" s="167" t="s">
        <v>251</v>
      </c>
      <c r="H18" s="167" t="s">
        <v>251</v>
      </c>
      <c r="I18" s="167" t="s">
        <v>251</v>
      </c>
      <c r="J18" s="167" t="s">
        <v>251</v>
      </c>
      <c r="K18" s="167" t="s">
        <v>251</v>
      </c>
      <c r="L18" s="167" t="s">
        <v>251</v>
      </c>
      <c r="M18" s="167" t="s">
        <v>251</v>
      </c>
      <c r="N18" s="166">
        <v>1043</v>
      </c>
    </row>
    <row r="19" spans="1:14" ht="11.4" customHeight="1" x14ac:dyDescent="0.25">
      <c r="A19" s="152" t="s">
        <v>30</v>
      </c>
      <c r="B19" s="167" t="s">
        <v>251</v>
      </c>
      <c r="C19" s="167" t="s">
        <v>251</v>
      </c>
      <c r="D19" s="167" t="s">
        <v>251</v>
      </c>
      <c r="E19" s="167" t="s">
        <v>251</v>
      </c>
      <c r="F19" s="167" t="s">
        <v>251</v>
      </c>
      <c r="G19" s="167">
        <v>1</v>
      </c>
      <c r="H19" s="167" t="s">
        <v>251</v>
      </c>
      <c r="I19" s="167" t="s">
        <v>251</v>
      </c>
      <c r="J19" s="167" t="s">
        <v>251</v>
      </c>
      <c r="K19" s="167" t="s">
        <v>251</v>
      </c>
      <c r="L19" s="167" t="s">
        <v>251</v>
      </c>
      <c r="M19" s="167" t="s">
        <v>251</v>
      </c>
      <c r="N19" s="166">
        <v>1</v>
      </c>
    </row>
    <row r="20" spans="1:14" ht="11.4" customHeight="1" x14ac:dyDescent="0.25">
      <c r="A20" s="152" t="s">
        <v>31</v>
      </c>
      <c r="B20" s="167">
        <v>1</v>
      </c>
      <c r="C20" s="167" t="s">
        <v>251</v>
      </c>
      <c r="D20" s="167" t="s">
        <v>251</v>
      </c>
      <c r="E20" s="167" t="s">
        <v>251</v>
      </c>
      <c r="F20" s="167" t="s">
        <v>251</v>
      </c>
      <c r="G20" s="167" t="s">
        <v>251</v>
      </c>
      <c r="H20" s="167" t="s">
        <v>251</v>
      </c>
      <c r="I20" s="167" t="s">
        <v>251</v>
      </c>
      <c r="J20" s="167" t="s">
        <v>251</v>
      </c>
      <c r="K20" s="167" t="s">
        <v>251</v>
      </c>
      <c r="L20" s="167" t="s">
        <v>251</v>
      </c>
      <c r="M20" s="167" t="s">
        <v>251</v>
      </c>
      <c r="N20" s="166">
        <v>1</v>
      </c>
    </row>
    <row r="21" spans="1:14" ht="11.4" customHeight="1" x14ac:dyDescent="0.25">
      <c r="A21" s="152" t="s">
        <v>71</v>
      </c>
      <c r="B21" s="167">
        <v>1</v>
      </c>
      <c r="C21" s="167">
        <v>1</v>
      </c>
      <c r="D21" s="167">
        <v>2</v>
      </c>
      <c r="E21" s="167" t="s">
        <v>251</v>
      </c>
      <c r="F21" s="167">
        <v>1</v>
      </c>
      <c r="G21" s="167">
        <v>1</v>
      </c>
      <c r="H21" s="167">
        <v>1</v>
      </c>
      <c r="I21" s="167" t="s">
        <v>251</v>
      </c>
      <c r="J21" s="167">
        <v>1</v>
      </c>
      <c r="K21" s="167">
        <v>1</v>
      </c>
      <c r="L21" s="167" t="s">
        <v>251</v>
      </c>
      <c r="M21" s="167" t="s">
        <v>251</v>
      </c>
      <c r="N21" s="166">
        <v>9</v>
      </c>
    </row>
    <row r="22" spans="1:14" ht="11.4" customHeight="1" x14ac:dyDescent="0.25">
      <c r="A22" s="152" t="s">
        <v>33</v>
      </c>
      <c r="B22" s="167">
        <v>1</v>
      </c>
      <c r="C22" s="167">
        <v>2</v>
      </c>
      <c r="D22" s="167" t="s">
        <v>251</v>
      </c>
      <c r="E22" s="167" t="s">
        <v>251</v>
      </c>
      <c r="F22" s="167" t="s">
        <v>251</v>
      </c>
      <c r="G22" s="167" t="s">
        <v>251</v>
      </c>
      <c r="H22" s="167" t="s">
        <v>251</v>
      </c>
      <c r="I22" s="167" t="s">
        <v>251</v>
      </c>
      <c r="J22" s="167" t="s">
        <v>251</v>
      </c>
      <c r="K22" s="167" t="s">
        <v>251</v>
      </c>
      <c r="L22" s="167" t="s">
        <v>251</v>
      </c>
      <c r="M22" s="167" t="s">
        <v>251</v>
      </c>
      <c r="N22" s="166">
        <v>3</v>
      </c>
    </row>
    <row r="23" spans="1:14" ht="11.4" customHeight="1" x14ac:dyDescent="0.25">
      <c r="A23" s="152" t="s">
        <v>34</v>
      </c>
      <c r="B23" s="167">
        <v>381</v>
      </c>
      <c r="C23" s="167">
        <v>1308</v>
      </c>
      <c r="D23" s="167">
        <v>4091</v>
      </c>
      <c r="E23" s="167">
        <v>8</v>
      </c>
      <c r="F23" s="167" t="s">
        <v>251</v>
      </c>
      <c r="G23" s="167" t="s">
        <v>251</v>
      </c>
      <c r="H23" s="167" t="s">
        <v>251</v>
      </c>
      <c r="I23" s="167" t="s">
        <v>251</v>
      </c>
      <c r="J23" s="167" t="s">
        <v>251</v>
      </c>
      <c r="K23" s="167" t="s">
        <v>251</v>
      </c>
      <c r="L23" s="167" t="s">
        <v>251</v>
      </c>
      <c r="M23" s="167" t="s">
        <v>251</v>
      </c>
      <c r="N23" s="166">
        <v>5788</v>
      </c>
    </row>
    <row r="24" spans="1:14" ht="11.4" customHeight="1" x14ac:dyDescent="0.25">
      <c r="A24" s="152" t="s">
        <v>58</v>
      </c>
      <c r="B24" s="167" t="s">
        <v>251</v>
      </c>
      <c r="C24" s="167" t="s">
        <v>251</v>
      </c>
      <c r="D24" s="167" t="s">
        <v>251</v>
      </c>
      <c r="E24" s="167">
        <v>1</v>
      </c>
      <c r="F24" s="167" t="s">
        <v>251</v>
      </c>
      <c r="G24" s="167" t="s">
        <v>251</v>
      </c>
      <c r="H24" s="167" t="s">
        <v>251</v>
      </c>
      <c r="I24" s="167" t="s">
        <v>251</v>
      </c>
      <c r="J24" s="167" t="s">
        <v>251</v>
      </c>
      <c r="K24" s="167" t="s">
        <v>251</v>
      </c>
      <c r="L24" s="167" t="s">
        <v>251</v>
      </c>
      <c r="M24" s="167" t="s">
        <v>251</v>
      </c>
      <c r="N24" s="166">
        <v>1</v>
      </c>
    </row>
    <row r="25" spans="1:14" ht="11.4" customHeight="1" x14ac:dyDescent="0.25">
      <c r="A25" s="152" t="s">
        <v>59</v>
      </c>
      <c r="B25" s="167" t="s">
        <v>251</v>
      </c>
      <c r="C25" s="167" t="s">
        <v>251</v>
      </c>
      <c r="D25" s="167" t="s">
        <v>251</v>
      </c>
      <c r="E25" s="167">
        <v>1</v>
      </c>
      <c r="F25" s="167">
        <v>2</v>
      </c>
      <c r="G25" s="167" t="s">
        <v>251</v>
      </c>
      <c r="H25" s="167">
        <v>1</v>
      </c>
      <c r="I25" s="167" t="s">
        <v>251</v>
      </c>
      <c r="J25" s="167" t="s">
        <v>251</v>
      </c>
      <c r="K25" s="167" t="s">
        <v>251</v>
      </c>
      <c r="L25" s="167" t="s">
        <v>251</v>
      </c>
      <c r="M25" s="167" t="s">
        <v>251</v>
      </c>
      <c r="N25" s="166">
        <v>4</v>
      </c>
    </row>
    <row r="26" spans="1:14" ht="11.4" customHeight="1" x14ac:dyDescent="0.25">
      <c r="A26" s="152" t="s">
        <v>60</v>
      </c>
      <c r="B26" s="167" t="s">
        <v>251</v>
      </c>
      <c r="C26" s="167" t="s">
        <v>251</v>
      </c>
      <c r="D26" s="167" t="s">
        <v>251</v>
      </c>
      <c r="E26" s="167">
        <v>2</v>
      </c>
      <c r="F26" s="167">
        <v>2</v>
      </c>
      <c r="G26" s="167" t="s">
        <v>251</v>
      </c>
      <c r="H26" s="167" t="s">
        <v>251</v>
      </c>
      <c r="I26" s="167" t="s">
        <v>251</v>
      </c>
      <c r="J26" s="167" t="s">
        <v>251</v>
      </c>
      <c r="K26" s="167" t="s">
        <v>251</v>
      </c>
      <c r="L26" s="167" t="s">
        <v>251</v>
      </c>
      <c r="M26" s="167" t="s">
        <v>251</v>
      </c>
      <c r="N26" s="166">
        <v>4</v>
      </c>
    </row>
    <row r="27" spans="1:14" ht="11.4" customHeight="1" x14ac:dyDescent="0.25">
      <c r="A27" s="152" t="s">
        <v>72</v>
      </c>
      <c r="B27" s="167" t="s">
        <v>251</v>
      </c>
      <c r="C27" s="167" t="s">
        <v>251</v>
      </c>
      <c r="D27" s="167" t="s">
        <v>251</v>
      </c>
      <c r="E27" s="167">
        <v>1</v>
      </c>
      <c r="F27" s="167">
        <v>1</v>
      </c>
      <c r="G27" s="167" t="s">
        <v>251</v>
      </c>
      <c r="H27" s="167">
        <v>1</v>
      </c>
      <c r="I27" s="167">
        <v>1</v>
      </c>
      <c r="J27" s="167" t="s">
        <v>251</v>
      </c>
      <c r="K27" s="167" t="s">
        <v>251</v>
      </c>
      <c r="L27" s="167" t="s">
        <v>251</v>
      </c>
      <c r="M27" s="167" t="s">
        <v>251</v>
      </c>
      <c r="N27" s="166">
        <v>4</v>
      </c>
    </row>
    <row r="28" spans="1:14" ht="11.4" customHeight="1" x14ac:dyDescent="0.25">
      <c r="A28" s="152" t="s">
        <v>84</v>
      </c>
      <c r="B28" s="167">
        <v>1</v>
      </c>
      <c r="C28" s="167" t="s">
        <v>251</v>
      </c>
      <c r="D28" s="167" t="s">
        <v>251</v>
      </c>
      <c r="E28" s="167" t="s">
        <v>251</v>
      </c>
      <c r="F28" s="167" t="s">
        <v>251</v>
      </c>
      <c r="G28" s="167" t="s">
        <v>251</v>
      </c>
      <c r="H28" s="167" t="s">
        <v>251</v>
      </c>
      <c r="I28" s="167" t="s">
        <v>251</v>
      </c>
      <c r="J28" s="167" t="s">
        <v>251</v>
      </c>
      <c r="K28" s="167" t="s">
        <v>251</v>
      </c>
      <c r="L28" s="167" t="s">
        <v>251</v>
      </c>
      <c r="M28" s="167" t="s">
        <v>251</v>
      </c>
      <c r="N28" s="166">
        <v>1</v>
      </c>
    </row>
    <row r="29" spans="1:14" ht="11.4" customHeight="1" x14ac:dyDescent="0.3">
      <c r="A29" s="152" t="s">
        <v>61</v>
      </c>
      <c r="B29" s="167">
        <v>55</v>
      </c>
      <c r="C29" s="167" t="s">
        <v>251</v>
      </c>
      <c r="D29" s="167">
        <v>19</v>
      </c>
      <c r="E29" s="167" t="s">
        <v>251</v>
      </c>
      <c r="F29" s="167" t="s">
        <v>251</v>
      </c>
      <c r="G29" s="167" t="s">
        <v>251</v>
      </c>
      <c r="H29" s="167">
        <v>226</v>
      </c>
      <c r="I29" s="167">
        <v>32</v>
      </c>
      <c r="J29" s="167" t="s">
        <v>251</v>
      </c>
      <c r="K29" s="167">
        <v>15</v>
      </c>
      <c r="L29" s="167" t="s">
        <v>251</v>
      </c>
      <c r="M29" s="167" t="s">
        <v>251</v>
      </c>
      <c r="N29" s="166">
        <v>347</v>
      </c>
    </row>
    <row r="30" spans="1:14" ht="11.4" customHeight="1" x14ac:dyDescent="0.25">
      <c r="A30" s="152" t="s">
        <v>42</v>
      </c>
      <c r="B30" s="167">
        <v>18</v>
      </c>
      <c r="C30" s="167">
        <v>10</v>
      </c>
      <c r="D30" s="167">
        <v>2</v>
      </c>
      <c r="E30" s="167">
        <v>5</v>
      </c>
      <c r="F30" s="167">
        <v>1</v>
      </c>
      <c r="G30" s="167" t="s">
        <v>251</v>
      </c>
      <c r="H30" s="167">
        <v>1</v>
      </c>
      <c r="I30" s="167">
        <v>1</v>
      </c>
      <c r="J30" s="167" t="s">
        <v>251</v>
      </c>
      <c r="K30" s="167" t="s">
        <v>251</v>
      </c>
      <c r="L30" s="167" t="s">
        <v>251</v>
      </c>
      <c r="M30" s="167">
        <v>3</v>
      </c>
      <c r="N30" s="166">
        <v>41</v>
      </c>
    </row>
    <row r="31" spans="1:14" ht="11.4" customHeight="1" x14ac:dyDescent="0.25">
      <c r="A31" s="152" t="s">
        <v>44</v>
      </c>
      <c r="B31" s="167">
        <v>22</v>
      </c>
      <c r="C31" s="167">
        <v>27</v>
      </c>
      <c r="D31" s="167">
        <v>19</v>
      </c>
      <c r="E31" s="167">
        <v>3</v>
      </c>
      <c r="F31" s="167">
        <v>7</v>
      </c>
      <c r="G31" s="167">
        <v>2</v>
      </c>
      <c r="H31" s="167" t="s">
        <v>251</v>
      </c>
      <c r="I31" s="167" t="s">
        <v>251</v>
      </c>
      <c r="J31" s="167" t="s">
        <v>251</v>
      </c>
      <c r="K31" s="167">
        <v>1</v>
      </c>
      <c r="L31" s="167" t="s">
        <v>251</v>
      </c>
      <c r="M31" s="167">
        <v>4</v>
      </c>
      <c r="N31" s="166">
        <v>85</v>
      </c>
    </row>
    <row r="32" spans="1:14" ht="11.4" customHeight="1" x14ac:dyDescent="0.25">
      <c r="A32" s="140" t="s">
        <v>78</v>
      </c>
      <c r="B32" s="144" t="s">
        <v>251</v>
      </c>
      <c r="C32" s="144">
        <v>1</v>
      </c>
      <c r="D32" s="144" t="s">
        <v>251</v>
      </c>
      <c r="E32" s="144" t="s">
        <v>251</v>
      </c>
      <c r="F32" s="144" t="s">
        <v>251</v>
      </c>
      <c r="G32" s="144" t="s">
        <v>251</v>
      </c>
      <c r="H32" s="144" t="s">
        <v>251</v>
      </c>
      <c r="I32" s="144" t="s">
        <v>251</v>
      </c>
      <c r="J32" s="144" t="s">
        <v>251</v>
      </c>
      <c r="K32" s="144" t="s">
        <v>251</v>
      </c>
      <c r="L32" s="144" t="s">
        <v>251</v>
      </c>
      <c r="M32" s="144" t="s">
        <v>251</v>
      </c>
      <c r="N32" s="136">
        <v>1</v>
      </c>
    </row>
    <row r="33" spans="1:14" ht="11.4" customHeight="1" x14ac:dyDescent="0.25">
      <c r="A33" s="152" t="s">
        <v>82</v>
      </c>
      <c r="B33" s="167">
        <v>3</v>
      </c>
      <c r="C33" s="167" t="s">
        <v>251</v>
      </c>
      <c r="D33" s="167" t="s">
        <v>251</v>
      </c>
      <c r="E33" s="167">
        <v>3</v>
      </c>
      <c r="F33" s="167">
        <v>8</v>
      </c>
      <c r="G33" s="167">
        <v>3</v>
      </c>
      <c r="H33" s="167" t="s">
        <v>251</v>
      </c>
      <c r="I33" s="167" t="s">
        <v>251</v>
      </c>
      <c r="J33" s="167" t="s">
        <v>251</v>
      </c>
      <c r="K33" s="167">
        <v>5</v>
      </c>
      <c r="L33" s="167" t="s">
        <v>251</v>
      </c>
      <c r="M33" s="167" t="s">
        <v>251</v>
      </c>
      <c r="N33" s="166">
        <v>22</v>
      </c>
    </row>
    <row r="34" spans="1:14" ht="11.4" customHeight="1" x14ac:dyDescent="0.25">
      <c r="A34" s="152" t="s">
        <v>83</v>
      </c>
      <c r="B34" s="167">
        <v>17</v>
      </c>
      <c r="C34" s="167">
        <v>30</v>
      </c>
      <c r="D34" s="167">
        <v>21</v>
      </c>
      <c r="E34" s="167">
        <v>7</v>
      </c>
      <c r="F34" s="167">
        <v>11</v>
      </c>
      <c r="G34" s="167">
        <v>12</v>
      </c>
      <c r="H34" s="167">
        <v>10</v>
      </c>
      <c r="I34" s="167">
        <v>28</v>
      </c>
      <c r="J34" s="167">
        <v>35</v>
      </c>
      <c r="K34" s="167">
        <v>29</v>
      </c>
      <c r="L34" s="167">
        <v>41</v>
      </c>
      <c r="M34" s="167">
        <v>20</v>
      </c>
      <c r="N34" s="166">
        <v>261</v>
      </c>
    </row>
    <row r="35" spans="1:14" ht="11.4" customHeight="1" x14ac:dyDescent="0.25">
      <c r="A35" s="152" t="s">
        <v>51</v>
      </c>
      <c r="B35" s="167">
        <v>1</v>
      </c>
      <c r="C35" s="167">
        <v>1</v>
      </c>
      <c r="D35" s="167" t="s">
        <v>251</v>
      </c>
      <c r="E35" s="167" t="s">
        <v>251</v>
      </c>
      <c r="F35" s="167" t="s">
        <v>251</v>
      </c>
      <c r="G35" s="167">
        <v>1</v>
      </c>
      <c r="H35" s="167" t="s">
        <v>251</v>
      </c>
      <c r="I35" s="167" t="s">
        <v>251</v>
      </c>
      <c r="J35" s="167">
        <v>1</v>
      </c>
      <c r="K35" s="167" t="s">
        <v>251</v>
      </c>
      <c r="L35" s="167" t="s">
        <v>251</v>
      </c>
      <c r="M35" s="167" t="s">
        <v>251</v>
      </c>
      <c r="N35" s="166">
        <v>4</v>
      </c>
    </row>
    <row r="36" spans="1:14" ht="11.4" customHeight="1" x14ac:dyDescent="0.25">
      <c r="A36" s="152" t="s">
        <v>66</v>
      </c>
      <c r="B36" s="167">
        <v>3</v>
      </c>
      <c r="C36" s="167" t="s">
        <v>251</v>
      </c>
      <c r="D36" s="167" t="s">
        <v>251</v>
      </c>
      <c r="E36" s="167" t="s">
        <v>251</v>
      </c>
      <c r="F36" s="167" t="s">
        <v>251</v>
      </c>
      <c r="G36" s="167" t="s">
        <v>251</v>
      </c>
      <c r="H36" s="167">
        <v>4</v>
      </c>
      <c r="I36" s="167">
        <v>3</v>
      </c>
      <c r="J36" s="167" t="s">
        <v>251</v>
      </c>
      <c r="K36" s="167" t="s">
        <v>251</v>
      </c>
      <c r="L36" s="167">
        <v>15</v>
      </c>
      <c r="M36" s="167" t="s">
        <v>251</v>
      </c>
      <c r="N36" s="166">
        <v>25</v>
      </c>
    </row>
    <row r="37" spans="1:14" ht="11.4" customHeight="1" x14ac:dyDescent="0.25">
      <c r="A37" s="152" t="s">
        <v>76</v>
      </c>
      <c r="B37" s="167">
        <v>58</v>
      </c>
      <c r="C37" s="167">
        <v>56</v>
      </c>
      <c r="D37" s="167">
        <v>30</v>
      </c>
      <c r="E37" s="167">
        <v>19</v>
      </c>
      <c r="F37" s="167">
        <v>3</v>
      </c>
      <c r="G37" s="167">
        <v>1</v>
      </c>
      <c r="H37" s="167">
        <v>3</v>
      </c>
      <c r="I37" s="167">
        <v>7</v>
      </c>
      <c r="J37" s="167">
        <v>37</v>
      </c>
      <c r="K37" s="167">
        <v>58</v>
      </c>
      <c r="L37" s="167">
        <v>49</v>
      </c>
      <c r="M37" s="167">
        <v>16</v>
      </c>
      <c r="N37" s="166">
        <v>337</v>
      </c>
    </row>
    <row r="38" spans="1:14" ht="11.4" customHeight="1" x14ac:dyDescent="0.3">
      <c r="A38" s="140" t="s">
        <v>52</v>
      </c>
      <c r="B38" s="144" t="s">
        <v>251</v>
      </c>
      <c r="C38" s="144" t="s">
        <v>251</v>
      </c>
      <c r="D38" s="144">
        <v>11</v>
      </c>
      <c r="E38" s="144">
        <v>1</v>
      </c>
      <c r="F38" s="144" t="s">
        <v>251</v>
      </c>
      <c r="G38" s="144" t="s">
        <v>251</v>
      </c>
      <c r="H38" s="144" t="s">
        <v>251</v>
      </c>
      <c r="I38" s="144" t="s">
        <v>251</v>
      </c>
      <c r="J38" s="144" t="s">
        <v>251</v>
      </c>
      <c r="K38" s="144" t="s">
        <v>251</v>
      </c>
      <c r="L38" s="144" t="s">
        <v>251</v>
      </c>
      <c r="M38" s="144" t="s">
        <v>251</v>
      </c>
      <c r="N38" s="136">
        <v>12</v>
      </c>
    </row>
    <row r="39" spans="1:14" ht="11.4" customHeight="1" x14ac:dyDescent="0.3">
      <c r="A39" s="156" t="s">
        <v>67</v>
      </c>
      <c r="B39" s="160">
        <v>3</v>
      </c>
      <c r="C39" s="160">
        <v>2</v>
      </c>
      <c r="D39" s="160">
        <v>3</v>
      </c>
      <c r="E39" s="160">
        <v>3</v>
      </c>
      <c r="F39" s="160">
        <v>2</v>
      </c>
      <c r="G39" s="160">
        <v>2</v>
      </c>
      <c r="H39" s="160">
        <v>1</v>
      </c>
      <c r="I39" s="160">
        <v>1</v>
      </c>
      <c r="J39" s="160">
        <v>1</v>
      </c>
      <c r="K39" s="160">
        <v>1</v>
      </c>
      <c r="L39" s="160">
        <v>1</v>
      </c>
      <c r="M39" s="160">
        <v>1</v>
      </c>
      <c r="N39" s="161">
        <v>21</v>
      </c>
    </row>
    <row r="40" spans="1:14" ht="11.4" customHeight="1" x14ac:dyDescent="0.3">
      <c r="A40" s="156" t="s">
        <v>54</v>
      </c>
      <c r="B40" s="160">
        <v>1</v>
      </c>
      <c r="C40" s="160">
        <v>1</v>
      </c>
      <c r="D40" s="160" t="s">
        <v>251</v>
      </c>
      <c r="E40" s="160">
        <v>7</v>
      </c>
      <c r="F40" s="160" t="s">
        <v>251</v>
      </c>
      <c r="G40" s="160" t="s">
        <v>251</v>
      </c>
      <c r="H40" s="160">
        <v>3</v>
      </c>
      <c r="I40" s="160">
        <v>1</v>
      </c>
      <c r="J40" s="160" t="s">
        <v>251</v>
      </c>
      <c r="K40" s="160" t="s">
        <v>251</v>
      </c>
      <c r="L40" s="160" t="s">
        <v>251</v>
      </c>
      <c r="M40" s="160" t="s">
        <v>251</v>
      </c>
      <c r="N40" s="161">
        <v>13</v>
      </c>
    </row>
    <row r="41" spans="1:14" s="128" customFormat="1" ht="11.4" customHeight="1" x14ac:dyDescent="0.3">
      <c r="A41" s="141"/>
      <c r="B41" s="145"/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37"/>
    </row>
    <row r="42" spans="1:14" s="120" customFormat="1" ht="11.4" customHeight="1" x14ac:dyDescent="0.3">
      <c r="A42" s="163" t="s">
        <v>16</v>
      </c>
      <c r="B42" s="169">
        <f>SUM(B6:B13)</f>
        <v>5090</v>
      </c>
      <c r="C42" s="169">
        <f t="shared" ref="C42:N42" si="0">SUM(C6:C13)</f>
        <v>4735</v>
      </c>
      <c r="D42" s="169">
        <f t="shared" si="0"/>
        <v>4994</v>
      </c>
      <c r="E42" s="169">
        <f t="shared" si="0"/>
        <v>4895</v>
      </c>
      <c r="F42" s="169">
        <f t="shared" si="0"/>
        <v>4604</v>
      </c>
      <c r="G42" s="169">
        <f t="shared" si="0"/>
        <v>3058</v>
      </c>
      <c r="H42" s="169">
        <f t="shared" si="0"/>
        <v>3038</v>
      </c>
      <c r="I42" s="169">
        <f t="shared" si="0"/>
        <v>3413</v>
      </c>
      <c r="J42" s="169">
        <f t="shared" si="0"/>
        <v>3046</v>
      </c>
      <c r="K42" s="169">
        <f t="shared" si="0"/>
        <v>9050</v>
      </c>
      <c r="L42" s="169">
        <f t="shared" si="0"/>
        <v>3220</v>
      </c>
      <c r="M42" s="169">
        <f t="shared" si="0"/>
        <v>3533</v>
      </c>
      <c r="N42" s="169">
        <f t="shared" si="0"/>
        <v>52676</v>
      </c>
    </row>
    <row r="43" spans="1:14" s="120" customFormat="1" ht="11.4" customHeight="1" x14ac:dyDescent="0.3">
      <c r="A43" s="163" t="s">
        <v>17</v>
      </c>
      <c r="B43" s="169">
        <f>SUM(B14:B32)</f>
        <v>1899</v>
      </c>
      <c r="C43" s="169">
        <f t="shared" ref="C43:N43" si="1">SUM(C14:C32)</f>
        <v>3930</v>
      </c>
      <c r="D43" s="169">
        <f t="shared" si="1"/>
        <v>12686</v>
      </c>
      <c r="E43" s="169">
        <f t="shared" si="1"/>
        <v>7652</v>
      </c>
      <c r="F43" s="169">
        <f t="shared" si="1"/>
        <v>8818</v>
      </c>
      <c r="G43" s="169">
        <f t="shared" si="1"/>
        <v>3642</v>
      </c>
      <c r="H43" s="169">
        <f t="shared" si="1"/>
        <v>2197</v>
      </c>
      <c r="I43" s="169">
        <f t="shared" si="1"/>
        <v>695</v>
      </c>
      <c r="J43" s="169">
        <f t="shared" si="1"/>
        <v>10</v>
      </c>
      <c r="K43" s="169">
        <f t="shared" si="1"/>
        <v>53</v>
      </c>
      <c r="L43" s="169">
        <f t="shared" si="1"/>
        <v>0</v>
      </c>
      <c r="M43" s="169">
        <f t="shared" si="1"/>
        <v>7</v>
      </c>
      <c r="N43" s="169">
        <f t="shared" si="1"/>
        <v>41589</v>
      </c>
    </row>
    <row r="44" spans="1:14" s="120" customFormat="1" ht="11.4" customHeight="1" x14ac:dyDescent="0.3">
      <c r="A44" s="163" t="s">
        <v>18</v>
      </c>
      <c r="B44" s="169">
        <f>SUM(B33:B38)</f>
        <v>82</v>
      </c>
      <c r="C44" s="169">
        <f t="shared" ref="C44:N44" si="2">SUM(C33:C38)</f>
        <v>87</v>
      </c>
      <c r="D44" s="169">
        <f t="shared" si="2"/>
        <v>62</v>
      </c>
      <c r="E44" s="169">
        <f t="shared" si="2"/>
        <v>30</v>
      </c>
      <c r="F44" s="169">
        <f t="shared" si="2"/>
        <v>22</v>
      </c>
      <c r="G44" s="169">
        <f t="shared" si="2"/>
        <v>17</v>
      </c>
      <c r="H44" s="169">
        <f t="shared" si="2"/>
        <v>17</v>
      </c>
      <c r="I44" s="169">
        <f t="shared" si="2"/>
        <v>38</v>
      </c>
      <c r="J44" s="169">
        <f t="shared" si="2"/>
        <v>73</v>
      </c>
      <c r="K44" s="169">
        <f t="shared" si="2"/>
        <v>92</v>
      </c>
      <c r="L44" s="169">
        <f t="shared" si="2"/>
        <v>105</v>
      </c>
      <c r="M44" s="169">
        <f t="shared" si="2"/>
        <v>36</v>
      </c>
      <c r="N44" s="169">
        <f t="shared" si="2"/>
        <v>661</v>
      </c>
    </row>
    <row r="45" spans="1:14" s="120" customFormat="1" ht="11.4" customHeight="1" x14ac:dyDescent="0.3">
      <c r="A45" s="163" t="s">
        <v>19</v>
      </c>
      <c r="B45" s="170">
        <f>SUM(B39)</f>
        <v>3</v>
      </c>
      <c r="C45" s="170">
        <f t="shared" ref="C45:N45" si="3">SUM(C39)</f>
        <v>2</v>
      </c>
      <c r="D45" s="170">
        <f t="shared" si="3"/>
        <v>3</v>
      </c>
      <c r="E45" s="170">
        <f t="shared" si="3"/>
        <v>3</v>
      </c>
      <c r="F45" s="170">
        <f t="shared" si="3"/>
        <v>2</v>
      </c>
      <c r="G45" s="170">
        <f t="shared" si="3"/>
        <v>2</v>
      </c>
      <c r="H45" s="170">
        <f t="shared" si="3"/>
        <v>1</v>
      </c>
      <c r="I45" s="170">
        <f t="shared" si="3"/>
        <v>1</v>
      </c>
      <c r="J45" s="170">
        <f t="shared" si="3"/>
        <v>1</v>
      </c>
      <c r="K45" s="170">
        <f t="shared" si="3"/>
        <v>1</v>
      </c>
      <c r="L45" s="170">
        <f t="shared" si="3"/>
        <v>1</v>
      </c>
      <c r="M45" s="170">
        <f t="shared" si="3"/>
        <v>1</v>
      </c>
      <c r="N45" s="170">
        <f t="shared" si="3"/>
        <v>21</v>
      </c>
    </row>
    <row r="46" spans="1:14" s="120" customFormat="1" ht="11.4" customHeight="1" x14ac:dyDescent="0.3">
      <c r="A46" s="163" t="s">
        <v>20</v>
      </c>
      <c r="B46" s="169">
        <f>SUM(B40)</f>
        <v>1</v>
      </c>
      <c r="C46" s="169">
        <f t="shared" ref="C46:N46" si="4">SUM(C40)</f>
        <v>1</v>
      </c>
      <c r="D46" s="169">
        <f t="shared" si="4"/>
        <v>0</v>
      </c>
      <c r="E46" s="169">
        <f t="shared" si="4"/>
        <v>7</v>
      </c>
      <c r="F46" s="169">
        <f t="shared" si="4"/>
        <v>0</v>
      </c>
      <c r="G46" s="169">
        <f t="shared" si="4"/>
        <v>0</v>
      </c>
      <c r="H46" s="169">
        <f t="shared" si="4"/>
        <v>3</v>
      </c>
      <c r="I46" s="169">
        <f t="shared" si="4"/>
        <v>1</v>
      </c>
      <c r="J46" s="169">
        <f t="shared" si="4"/>
        <v>0</v>
      </c>
      <c r="K46" s="169">
        <f t="shared" si="4"/>
        <v>0</v>
      </c>
      <c r="L46" s="169">
        <f t="shared" si="4"/>
        <v>0</v>
      </c>
      <c r="M46" s="169">
        <f t="shared" si="4"/>
        <v>0</v>
      </c>
      <c r="N46" s="169">
        <f t="shared" si="4"/>
        <v>13</v>
      </c>
    </row>
    <row r="47" spans="1:14" s="111" customFormat="1" ht="11.4" customHeight="1" x14ac:dyDescent="0.2">
      <c r="A47" s="105" t="s">
        <v>21</v>
      </c>
      <c r="B47" s="102">
        <f>SUM(B42:B46)</f>
        <v>7075</v>
      </c>
      <c r="C47" s="102">
        <f t="shared" ref="C47:N47" si="5">SUM(C42:C46)</f>
        <v>8755</v>
      </c>
      <c r="D47" s="102">
        <f t="shared" si="5"/>
        <v>17745</v>
      </c>
      <c r="E47" s="102">
        <f t="shared" si="5"/>
        <v>12587</v>
      </c>
      <c r="F47" s="102">
        <f t="shared" si="5"/>
        <v>13446</v>
      </c>
      <c r="G47" s="102">
        <f t="shared" si="5"/>
        <v>6719</v>
      </c>
      <c r="H47" s="102">
        <f t="shared" si="5"/>
        <v>5256</v>
      </c>
      <c r="I47" s="102">
        <f t="shared" si="5"/>
        <v>4148</v>
      </c>
      <c r="J47" s="102">
        <f t="shared" si="5"/>
        <v>3130</v>
      </c>
      <c r="K47" s="102">
        <f t="shared" si="5"/>
        <v>9196</v>
      </c>
      <c r="L47" s="102">
        <f t="shared" si="5"/>
        <v>3326</v>
      </c>
      <c r="M47" s="102">
        <f t="shared" si="5"/>
        <v>3577</v>
      </c>
      <c r="N47" s="102">
        <f t="shared" si="5"/>
        <v>94960</v>
      </c>
    </row>
    <row r="48" spans="1:14" ht="11.4" customHeight="1" x14ac:dyDescent="0.3"/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0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zoomScaleNormal="100" workbookViewId="0">
      <selection sqref="A1:N1"/>
    </sheetView>
  </sheetViews>
  <sheetFormatPr baseColWidth="10" defaultRowHeight="14.4" x14ac:dyDescent="0.3"/>
  <cols>
    <col min="1" max="1" width="26.5546875" bestFit="1" customWidth="1"/>
    <col min="2" max="14" width="6.33203125" customWidth="1"/>
  </cols>
  <sheetData>
    <row r="1" spans="1:14" s="78" customFormat="1" ht="12.75" customHeight="1" x14ac:dyDescent="0.3">
      <c r="A1" s="186" t="s">
        <v>181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</row>
    <row r="2" spans="1:14" s="78" customFormat="1" ht="12.75" customHeight="1" x14ac:dyDescent="0.3">
      <c r="A2" s="186" t="s">
        <v>1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</row>
    <row r="3" spans="1:14" s="78" customFormat="1" ht="12.75" customHeight="1" x14ac:dyDescent="0.3">
      <c r="A3" s="186" t="s">
        <v>2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4" s="14" customFormat="1" ht="13.95" x14ac:dyDescent="0.25"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14" s="64" customFormat="1" ht="11.25" customHeight="1" x14ac:dyDescent="0.2">
      <c r="A5" s="9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  <c r="G5" s="10" t="s">
        <v>9</v>
      </c>
      <c r="H5" s="10" t="s">
        <v>10</v>
      </c>
      <c r="I5" s="10" t="s">
        <v>11</v>
      </c>
      <c r="J5" s="10" t="s">
        <v>12</v>
      </c>
      <c r="K5" s="10" t="s">
        <v>13</v>
      </c>
      <c r="L5" s="10" t="s">
        <v>14</v>
      </c>
      <c r="M5" s="10" t="s">
        <v>15</v>
      </c>
      <c r="N5" s="11" t="s">
        <v>0</v>
      </c>
    </row>
    <row r="6" spans="1:14" s="152" customFormat="1" ht="11.25" customHeight="1" x14ac:dyDescent="0.2">
      <c r="A6" s="152" t="s">
        <v>86</v>
      </c>
      <c r="B6" s="167" t="s">
        <v>251</v>
      </c>
      <c r="C6" s="167" t="s">
        <v>251</v>
      </c>
      <c r="D6" s="167">
        <v>4</v>
      </c>
      <c r="E6" s="167" t="s">
        <v>251</v>
      </c>
      <c r="F6" s="167" t="s">
        <v>251</v>
      </c>
      <c r="G6" s="167" t="s">
        <v>251</v>
      </c>
      <c r="H6" s="167" t="s">
        <v>251</v>
      </c>
      <c r="I6" s="167" t="s">
        <v>251</v>
      </c>
      <c r="J6" s="167" t="s">
        <v>251</v>
      </c>
      <c r="K6" s="167" t="s">
        <v>251</v>
      </c>
      <c r="L6" s="167" t="s">
        <v>251</v>
      </c>
      <c r="M6" s="167" t="s">
        <v>251</v>
      </c>
      <c r="N6" s="166">
        <v>4</v>
      </c>
    </row>
    <row r="7" spans="1:14" s="152" customFormat="1" ht="11.25" customHeight="1" x14ac:dyDescent="0.2">
      <c r="A7" s="152" t="s">
        <v>63</v>
      </c>
      <c r="B7" s="167" t="s">
        <v>251</v>
      </c>
      <c r="C7" s="167" t="s">
        <v>251</v>
      </c>
      <c r="D7" s="167" t="s">
        <v>251</v>
      </c>
      <c r="E7" s="167">
        <v>6</v>
      </c>
      <c r="F7" s="167" t="s">
        <v>251</v>
      </c>
      <c r="G7" s="167" t="s">
        <v>251</v>
      </c>
      <c r="H7" s="167">
        <v>1</v>
      </c>
      <c r="I7" s="167" t="s">
        <v>251</v>
      </c>
      <c r="J7" s="167" t="s">
        <v>251</v>
      </c>
      <c r="K7" s="167">
        <v>32</v>
      </c>
      <c r="L7" s="167" t="s">
        <v>251</v>
      </c>
      <c r="M7" s="167" t="s">
        <v>251</v>
      </c>
      <c r="N7" s="166">
        <v>39</v>
      </c>
    </row>
    <row r="8" spans="1:14" s="152" customFormat="1" ht="11.25" customHeight="1" x14ac:dyDescent="0.2">
      <c r="A8" s="152" t="s">
        <v>45</v>
      </c>
      <c r="B8" s="167">
        <v>1039</v>
      </c>
      <c r="C8" s="167">
        <v>1544</v>
      </c>
      <c r="D8" s="167">
        <v>1556</v>
      </c>
      <c r="E8" s="167">
        <v>1385</v>
      </c>
      <c r="F8" s="167">
        <v>1378</v>
      </c>
      <c r="G8" s="167">
        <v>782</v>
      </c>
      <c r="H8" s="167">
        <v>612</v>
      </c>
      <c r="I8" s="167">
        <v>624</v>
      </c>
      <c r="J8" s="167">
        <v>682</v>
      </c>
      <c r="K8" s="167">
        <v>599</v>
      </c>
      <c r="L8" s="167">
        <v>858</v>
      </c>
      <c r="M8" s="167">
        <v>1436</v>
      </c>
      <c r="N8" s="166">
        <v>12495</v>
      </c>
    </row>
    <row r="9" spans="1:14" s="152" customFormat="1" ht="11.25" customHeight="1" x14ac:dyDescent="0.2">
      <c r="A9" s="152" t="s">
        <v>46</v>
      </c>
      <c r="B9" s="167">
        <v>73</v>
      </c>
      <c r="C9" s="167">
        <v>111</v>
      </c>
      <c r="D9" s="167">
        <v>41</v>
      </c>
      <c r="E9" s="167">
        <v>104</v>
      </c>
      <c r="F9" s="167">
        <v>73</v>
      </c>
      <c r="G9" s="167">
        <v>102</v>
      </c>
      <c r="H9" s="167">
        <v>104</v>
      </c>
      <c r="I9" s="167">
        <v>64</v>
      </c>
      <c r="J9" s="167">
        <v>90</v>
      </c>
      <c r="K9" s="167">
        <v>153</v>
      </c>
      <c r="L9" s="167">
        <v>222</v>
      </c>
      <c r="M9" s="167">
        <v>9</v>
      </c>
      <c r="N9" s="166">
        <v>1146</v>
      </c>
    </row>
    <row r="10" spans="1:14" s="152" customFormat="1" ht="11.25" customHeight="1" x14ac:dyDescent="0.2">
      <c r="A10" s="140" t="s">
        <v>75</v>
      </c>
      <c r="B10" s="144" t="s">
        <v>251</v>
      </c>
      <c r="C10" s="144" t="s">
        <v>251</v>
      </c>
      <c r="D10" s="144" t="s">
        <v>251</v>
      </c>
      <c r="E10" s="144" t="s">
        <v>251</v>
      </c>
      <c r="F10" s="144" t="s">
        <v>251</v>
      </c>
      <c r="G10" s="144">
        <v>9</v>
      </c>
      <c r="H10" s="144" t="s">
        <v>251</v>
      </c>
      <c r="I10" s="144" t="s">
        <v>251</v>
      </c>
      <c r="J10" s="144" t="s">
        <v>251</v>
      </c>
      <c r="K10" s="144" t="s">
        <v>251</v>
      </c>
      <c r="L10" s="144" t="s">
        <v>251</v>
      </c>
      <c r="M10" s="144" t="s">
        <v>251</v>
      </c>
      <c r="N10" s="136">
        <v>9</v>
      </c>
    </row>
    <row r="11" spans="1:14" s="152" customFormat="1" ht="11.25" customHeight="1" x14ac:dyDescent="0.2">
      <c r="A11" s="152" t="s">
        <v>56</v>
      </c>
      <c r="B11" s="167" t="s">
        <v>251</v>
      </c>
      <c r="C11" s="167" t="s">
        <v>251</v>
      </c>
      <c r="D11" s="167" t="s">
        <v>251</v>
      </c>
      <c r="E11" s="167">
        <v>1</v>
      </c>
      <c r="F11" s="167" t="s">
        <v>251</v>
      </c>
      <c r="G11" s="167" t="s">
        <v>251</v>
      </c>
      <c r="H11" s="167" t="s">
        <v>251</v>
      </c>
      <c r="I11" s="167" t="s">
        <v>251</v>
      </c>
      <c r="J11" s="167" t="s">
        <v>251</v>
      </c>
      <c r="K11" s="167" t="s">
        <v>251</v>
      </c>
      <c r="L11" s="167" t="s">
        <v>251</v>
      </c>
      <c r="M11" s="167" t="s">
        <v>251</v>
      </c>
      <c r="N11" s="166">
        <v>1</v>
      </c>
    </row>
    <row r="12" spans="1:14" s="152" customFormat="1" ht="11.25" customHeight="1" x14ac:dyDescent="0.2">
      <c r="A12" s="152" t="s">
        <v>70</v>
      </c>
      <c r="B12" s="167" t="s">
        <v>251</v>
      </c>
      <c r="C12" s="167" t="s">
        <v>251</v>
      </c>
      <c r="D12" s="167" t="s">
        <v>251</v>
      </c>
      <c r="E12" s="167" t="s">
        <v>251</v>
      </c>
      <c r="F12" s="167" t="s">
        <v>251</v>
      </c>
      <c r="G12" s="167" t="s">
        <v>251</v>
      </c>
      <c r="H12" s="167">
        <v>1</v>
      </c>
      <c r="I12" s="167" t="s">
        <v>251</v>
      </c>
      <c r="J12" s="167" t="s">
        <v>251</v>
      </c>
      <c r="K12" s="167" t="s">
        <v>251</v>
      </c>
      <c r="L12" s="167">
        <v>1</v>
      </c>
      <c r="M12" s="167" t="s">
        <v>251</v>
      </c>
      <c r="N12" s="166">
        <v>2</v>
      </c>
    </row>
    <row r="13" spans="1:14" s="152" customFormat="1" ht="11.25" customHeight="1" x14ac:dyDescent="0.2">
      <c r="A13" s="152" t="s">
        <v>71</v>
      </c>
      <c r="B13" s="167">
        <v>1</v>
      </c>
      <c r="C13" s="167">
        <v>1</v>
      </c>
      <c r="D13" s="167">
        <v>2</v>
      </c>
      <c r="E13" s="167">
        <v>2</v>
      </c>
      <c r="F13" s="167" t="s">
        <v>251</v>
      </c>
      <c r="G13" s="167">
        <v>1</v>
      </c>
      <c r="H13" s="167" t="s">
        <v>251</v>
      </c>
      <c r="I13" s="167">
        <v>1</v>
      </c>
      <c r="J13" s="167">
        <v>1</v>
      </c>
      <c r="K13" s="167" t="s">
        <v>251</v>
      </c>
      <c r="L13" s="167" t="s">
        <v>251</v>
      </c>
      <c r="M13" s="167" t="s">
        <v>251</v>
      </c>
      <c r="N13" s="166">
        <v>9</v>
      </c>
    </row>
    <row r="14" spans="1:14" s="152" customFormat="1" ht="11.25" customHeight="1" x14ac:dyDescent="0.2">
      <c r="A14" s="152" t="s">
        <v>33</v>
      </c>
      <c r="B14" s="167" t="s">
        <v>251</v>
      </c>
      <c r="C14" s="167">
        <v>1</v>
      </c>
      <c r="D14" s="167">
        <v>1</v>
      </c>
      <c r="E14" s="167">
        <v>2</v>
      </c>
      <c r="F14" s="167" t="s">
        <v>251</v>
      </c>
      <c r="G14" s="167" t="s">
        <v>251</v>
      </c>
      <c r="H14" s="167" t="s">
        <v>251</v>
      </c>
      <c r="I14" s="167" t="s">
        <v>251</v>
      </c>
      <c r="J14" s="167" t="s">
        <v>251</v>
      </c>
      <c r="K14" s="167" t="s">
        <v>251</v>
      </c>
      <c r="L14" s="167">
        <v>1</v>
      </c>
      <c r="M14" s="167" t="s">
        <v>251</v>
      </c>
      <c r="N14" s="166">
        <v>5</v>
      </c>
    </row>
    <row r="15" spans="1:14" s="152" customFormat="1" ht="11.25" customHeight="1" x14ac:dyDescent="0.2">
      <c r="A15" s="152" t="s">
        <v>34</v>
      </c>
      <c r="B15" s="167" t="s">
        <v>251</v>
      </c>
      <c r="C15" s="167" t="s">
        <v>251</v>
      </c>
      <c r="D15" s="167">
        <v>1</v>
      </c>
      <c r="E15" s="167" t="s">
        <v>251</v>
      </c>
      <c r="F15" s="167" t="s">
        <v>251</v>
      </c>
      <c r="G15" s="167" t="s">
        <v>251</v>
      </c>
      <c r="H15" s="167" t="s">
        <v>251</v>
      </c>
      <c r="I15" s="167" t="s">
        <v>251</v>
      </c>
      <c r="J15" s="167" t="s">
        <v>251</v>
      </c>
      <c r="K15" s="167" t="s">
        <v>251</v>
      </c>
      <c r="L15" s="167" t="s">
        <v>251</v>
      </c>
      <c r="M15" s="167" t="s">
        <v>251</v>
      </c>
      <c r="N15" s="166">
        <v>1</v>
      </c>
    </row>
    <row r="16" spans="1:14" s="152" customFormat="1" ht="11.25" customHeight="1" x14ac:dyDescent="0.2">
      <c r="A16" s="152" t="s">
        <v>42</v>
      </c>
      <c r="B16" s="167">
        <v>1</v>
      </c>
      <c r="C16" s="167" t="s">
        <v>251</v>
      </c>
      <c r="D16" s="167" t="s">
        <v>251</v>
      </c>
      <c r="E16" s="167" t="s">
        <v>251</v>
      </c>
      <c r="F16" s="167" t="s">
        <v>251</v>
      </c>
      <c r="G16" s="167" t="s">
        <v>251</v>
      </c>
      <c r="H16" s="167" t="s">
        <v>251</v>
      </c>
      <c r="I16" s="167" t="s">
        <v>251</v>
      </c>
      <c r="J16" s="167" t="s">
        <v>251</v>
      </c>
      <c r="K16" s="167" t="s">
        <v>251</v>
      </c>
      <c r="L16" s="167" t="s">
        <v>251</v>
      </c>
      <c r="M16" s="167" t="s">
        <v>251</v>
      </c>
      <c r="N16" s="166">
        <v>1</v>
      </c>
    </row>
    <row r="17" spans="1:15" s="152" customFormat="1" ht="11.25" customHeight="1" x14ac:dyDescent="0.2">
      <c r="A17" s="140" t="s">
        <v>44</v>
      </c>
      <c r="B17" s="144">
        <v>2</v>
      </c>
      <c r="C17" s="144">
        <v>20</v>
      </c>
      <c r="D17" s="144">
        <v>8</v>
      </c>
      <c r="E17" s="144">
        <v>8</v>
      </c>
      <c r="F17" s="144">
        <v>2</v>
      </c>
      <c r="G17" s="144" t="s">
        <v>251</v>
      </c>
      <c r="H17" s="144" t="s">
        <v>251</v>
      </c>
      <c r="I17" s="144" t="s">
        <v>251</v>
      </c>
      <c r="J17" s="144" t="s">
        <v>251</v>
      </c>
      <c r="K17" s="144" t="s">
        <v>251</v>
      </c>
      <c r="L17" s="144" t="s">
        <v>251</v>
      </c>
      <c r="M17" s="144" t="s">
        <v>251</v>
      </c>
      <c r="N17" s="136">
        <v>40</v>
      </c>
    </row>
    <row r="18" spans="1:15" s="152" customFormat="1" ht="11.25" customHeight="1" x14ac:dyDescent="0.2">
      <c r="A18" s="152" t="s">
        <v>65</v>
      </c>
      <c r="B18" s="167" t="s">
        <v>251</v>
      </c>
      <c r="C18" s="167" t="s">
        <v>251</v>
      </c>
      <c r="D18" s="167" t="s">
        <v>251</v>
      </c>
      <c r="E18" s="167" t="s">
        <v>251</v>
      </c>
      <c r="F18" s="167">
        <v>12</v>
      </c>
      <c r="G18" s="167">
        <v>3</v>
      </c>
      <c r="H18" s="167" t="s">
        <v>251</v>
      </c>
      <c r="I18" s="167" t="s">
        <v>251</v>
      </c>
      <c r="J18" s="167" t="s">
        <v>251</v>
      </c>
      <c r="K18" s="167" t="s">
        <v>251</v>
      </c>
      <c r="L18" s="167" t="s">
        <v>251</v>
      </c>
      <c r="M18" s="167" t="s">
        <v>251</v>
      </c>
      <c r="N18" s="166">
        <v>15</v>
      </c>
    </row>
    <row r="19" spans="1:15" s="152" customFormat="1" ht="11.25" customHeight="1" x14ac:dyDescent="0.2">
      <c r="A19" s="152" t="s">
        <v>51</v>
      </c>
      <c r="B19" s="167" t="s">
        <v>251</v>
      </c>
      <c r="C19" s="167" t="s">
        <v>251</v>
      </c>
      <c r="D19" s="167" t="s">
        <v>251</v>
      </c>
      <c r="E19" s="167" t="s">
        <v>251</v>
      </c>
      <c r="F19" s="167">
        <v>1</v>
      </c>
      <c r="G19" s="167" t="s">
        <v>251</v>
      </c>
      <c r="H19" s="167" t="s">
        <v>251</v>
      </c>
      <c r="I19" s="167" t="s">
        <v>251</v>
      </c>
      <c r="J19" s="167" t="s">
        <v>251</v>
      </c>
      <c r="K19" s="167" t="s">
        <v>251</v>
      </c>
      <c r="L19" s="167" t="s">
        <v>251</v>
      </c>
      <c r="M19" s="167" t="s">
        <v>251</v>
      </c>
      <c r="N19" s="166">
        <v>1</v>
      </c>
    </row>
    <row r="20" spans="1:15" s="152" customFormat="1" ht="11.25" customHeight="1" x14ac:dyDescent="0.2">
      <c r="A20" s="152" t="s">
        <v>66</v>
      </c>
      <c r="B20" s="167">
        <v>2</v>
      </c>
      <c r="C20" s="167" t="s">
        <v>251</v>
      </c>
      <c r="D20" s="167" t="s">
        <v>251</v>
      </c>
      <c r="E20" s="167" t="s">
        <v>251</v>
      </c>
      <c r="F20" s="167" t="s">
        <v>251</v>
      </c>
      <c r="G20" s="167" t="s">
        <v>251</v>
      </c>
      <c r="H20" s="167">
        <v>2</v>
      </c>
      <c r="I20" s="167" t="s">
        <v>251</v>
      </c>
      <c r="J20" s="167" t="s">
        <v>251</v>
      </c>
      <c r="K20" s="167" t="s">
        <v>251</v>
      </c>
      <c r="L20" s="167">
        <v>1</v>
      </c>
      <c r="M20" s="167" t="s">
        <v>251</v>
      </c>
      <c r="N20" s="166">
        <v>5</v>
      </c>
    </row>
    <row r="21" spans="1:15" s="152" customFormat="1" ht="11.25" customHeight="1" x14ac:dyDescent="0.2">
      <c r="A21" s="140" t="s">
        <v>52</v>
      </c>
      <c r="B21" s="144" t="s">
        <v>251</v>
      </c>
      <c r="C21" s="144" t="s">
        <v>251</v>
      </c>
      <c r="D21" s="144">
        <v>2</v>
      </c>
      <c r="E21" s="144" t="s">
        <v>251</v>
      </c>
      <c r="F21" s="144" t="s">
        <v>251</v>
      </c>
      <c r="G21" s="144" t="s">
        <v>251</v>
      </c>
      <c r="H21" s="144" t="s">
        <v>251</v>
      </c>
      <c r="I21" s="144" t="s">
        <v>251</v>
      </c>
      <c r="J21" s="144" t="s">
        <v>251</v>
      </c>
      <c r="K21" s="144" t="s">
        <v>251</v>
      </c>
      <c r="L21" s="144" t="s">
        <v>251</v>
      </c>
      <c r="M21" s="144" t="s">
        <v>251</v>
      </c>
      <c r="N21" s="136">
        <v>2</v>
      </c>
    </row>
    <row r="22" spans="1:15" s="152" customFormat="1" ht="11.25" customHeight="1" x14ac:dyDescent="0.2">
      <c r="A22" s="156" t="s">
        <v>54</v>
      </c>
      <c r="B22" s="160">
        <v>1</v>
      </c>
      <c r="C22" s="160" t="s">
        <v>251</v>
      </c>
      <c r="D22" s="160">
        <v>1</v>
      </c>
      <c r="E22" s="160">
        <v>3</v>
      </c>
      <c r="F22" s="160" t="s">
        <v>251</v>
      </c>
      <c r="G22" s="160">
        <v>2</v>
      </c>
      <c r="H22" s="160">
        <v>5</v>
      </c>
      <c r="I22" s="160" t="s">
        <v>251</v>
      </c>
      <c r="J22" s="160">
        <v>3</v>
      </c>
      <c r="K22" s="160" t="s">
        <v>251</v>
      </c>
      <c r="L22" s="160" t="s">
        <v>251</v>
      </c>
      <c r="M22" s="160" t="s">
        <v>251</v>
      </c>
      <c r="N22" s="161">
        <v>15</v>
      </c>
    </row>
    <row r="23" spans="1:15" s="152" customFormat="1" ht="11.25" customHeight="1" x14ac:dyDescent="0.2"/>
    <row r="24" spans="1:15" s="152" customFormat="1" ht="11.25" customHeight="1" x14ac:dyDescent="0.2">
      <c r="A24" s="163" t="s">
        <v>16</v>
      </c>
      <c r="B24" s="173">
        <f>SUM(B6:B10)</f>
        <v>1112</v>
      </c>
      <c r="C24" s="173">
        <f t="shared" ref="C24:N24" si="0">SUM(C6:C10)</f>
        <v>1655</v>
      </c>
      <c r="D24" s="173">
        <f t="shared" si="0"/>
        <v>1601</v>
      </c>
      <c r="E24" s="173">
        <f t="shared" si="0"/>
        <v>1495</v>
      </c>
      <c r="F24" s="173">
        <f t="shared" si="0"/>
        <v>1451</v>
      </c>
      <c r="G24" s="173">
        <f t="shared" si="0"/>
        <v>893</v>
      </c>
      <c r="H24" s="173">
        <f t="shared" si="0"/>
        <v>717</v>
      </c>
      <c r="I24" s="173">
        <f t="shared" si="0"/>
        <v>688</v>
      </c>
      <c r="J24" s="173">
        <f t="shared" si="0"/>
        <v>772</v>
      </c>
      <c r="K24" s="173">
        <f t="shared" si="0"/>
        <v>784</v>
      </c>
      <c r="L24" s="173">
        <f t="shared" si="0"/>
        <v>1080</v>
      </c>
      <c r="M24" s="173">
        <f t="shared" si="0"/>
        <v>1445</v>
      </c>
      <c r="N24" s="173">
        <f t="shared" si="0"/>
        <v>13693</v>
      </c>
      <c r="O24" s="166"/>
    </row>
    <row r="25" spans="1:15" s="152" customFormat="1" ht="11.25" customHeight="1" x14ac:dyDescent="0.2">
      <c r="A25" s="163" t="s">
        <v>17</v>
      </c>
      <c r="B25" s="164">
        <f>SUM(B11:B17)</f>
        <v>4</v>
      </c>
      <c r="C25" s="164">
        <f t="shared" ref="C25:N25" si="1">SUM(C11:C17)</f>
        <v>22</v>
      </c>
      <c r="D25" s="164">
        <f t="shared" si="1"/>
        <v>12</v>
      </c>
      <c r="E25" s="164">
        <f t="shared" si="1"/>
        <v>13</v>
      </c>
      <c r="F25" s="164">
        <f t="shared" si="1"/>
        <v>2</v>
      </c>
      <c r="G25" s="164">
        <f t="shared" si="1"/>
        <v>1</v>
      </c>
      <c r="H25" s="164">
        <f t="shared" si="1"/>
        <v>1</v>
      </c>
      <c r="I25" s="164">
        <f t="shared" si="1"/>
        <v>1</v>
      </c>
      <c r="J25" s="164">
        <f t="shared" si="1"/>
        <v>1</v>
      </c>
      <c r="K25" s="164">
        <f t="shared" si="1"/>
        <v>0</v>
      </c>
      <c r="L25" s="164">
        <f t="shared" si="1"/>
        <v>2</v>
      </c>
      <c r="M25" s="164">
        <f t="shared" si="1"/>
        <v>0</v>
      </c>
      <c r="N25" s="164">
        <f t="shared" si="1"/>
        <v>59</v>
      </c>
      <c r="O25" s="166"/>
    </row>
    <row r="26" spans="1:15" s="152" customFormat="1" ht="11.25" customHeight="1" x14ac:dyDescent="0.2">
      <c r="A26" s="163" t="s">
        <v>18</v>
      </c>
      <c r="B26" s="164">
        <f>SUM(B18:B21)</f>
        <v>2</v>
      </c>
      <c r="C26" s="164">
        <f t="shared" ref="C26:N26" si="2">SUM(C18:C21)</f>
        <v>0</v>
      </c>
      <c r="D26" s="164">
        <f t="shared" si="2"/>
        <v>2</v>
      </c>
      <c r="E26" s="164">
        <f t="shared" si="2"/>
        <v>0</v>
      </c>
      <c r="F26" s="164">
        <f t="shared" si="2"/>
        <v>13</v>
      </c>
      <c r="G26" s="164">
        <f t="shared" si="2"/>
        <v>3</v>
      </c>
      <c r="H26" s="164">
        <f t="shared" si="2"/>
        <v>2</v>
      </c>
      <c r="I26" s="164">
        <f t="shared" si="2"/>
        <v>0</v>
      </c>
      <c r="J26" s="164">
        <f t="shared" si="2"/>
        <v>0</v>
      </c>
      <c r="K26" s="164">
        <f t="shared" si="2"/>
        <v>0</v>
      </c>
      <c r="L26" s="164">
        <f t="shared" si="2"/>
        <v>1</v>
      </c>
      <c r="M26" s="164">
        <f t="shared" si="2"/>
        <v>0</v>
      </c>
      <c r="N26" s="164">
        <f t="shared" si="2"/>
        <v>23</v>
      </c>
      <c r="O26" s="166"/>
    </row>
    <row r="27" spans="1:15" s="152" customFormat="1" ht="11.25" customHeight="1" x14ac:dyDescent="0.2">
      <c r="A27" s="163" t="s">
        <v>19</v>
      </c>
      <c r="B27" s="164">
        <v>0</v>
      </c>
      <c r="C27" s="164">
        <v>0</v>
      </c>
      <c r="D27" s="164">
        <v>0</v>
      </c>
      <c r="E27" s="164">
        <v>0</v>
      </c>
      <c r="F27" s="164">
        <v>0</v>
      </c>
      <c r="G27" s="164">
        <v>0</v>
      </c>
      <c r="H27" s="164">
        <v>0</v>
      </c>
      <c r="I27" s="164">
        <v>0</v>
      </c>
      <c r="J27" s="164">
        <v>0</v>
      </c>
      <c r="K27" s="164">
        <v>0</v>
      </c>
      <c r="L27" s="164">
        <v>0</v>
      </c>
      <c r="M27" s="164">
        <v>0</v>
      </c>
      <c r="N27" s="164">
        <v>0</v>
      </c>
      <c r="O27" s="166"/>
    </row>
    <row r="28" spans="1:15" s="152" customFormat="1" ht="11.25" customHeight="1" x14ac:dyDescent="0.2">
      <c r="A28" s="163" t="s">
        <v>20</v>
      </c>
      <c r="B28" s="164">
        <f>SUM(B22)</f>
        <v>1</v>
      </c>
      <c r="C28" s="164">
        <f t="shared" ref="C28:N28" si="3">SUM(C22)</f>
        <v>0</v>
      </c>
      <c r="D28" s="164">
        <f t="shared" si="3"/>
        <v>1</v>
      </c>
      <c r="E28" s="164">
        <f t="shared" si="3"/>
        <v>3</v>
      </c>
      <c r="F28" s="164">
        <f t="shared" si="3"/>
        <v>0</v>
      </c>
      <c r="G28" s="164">
        <f t="shared" si="3"/>
        <v>2</v>
      </c>
      <c r="H28" s="164">
        <f t="shared" si="3"/>
        <v>5</v>
      </c>
      <c r="I28" s="164">
        <f t="shared" si="3"/>
        <v>0</v>
      </c>
      <c r="J28" s="164">
        <f t="shared" si="3"/>
        <v>3</v>
      </c>
      <c r="K28" s="164">
        <f t="shared" si="3"/>
        <v>0</v>
      </c>
      <c r="L28" s="164">
        <f t="shared" si="3"/>
        <v>0</v>
      </c>
      <c r="M28" s="164">
        <f t="shared" si="3"/>
        <v>0</v>
      </c>
      <c r="N28" s="164">
        <f t="shared" si="3"/>
        <v>15</v>
      </c>
      <c r="O28" s="166"/>
    </row>
    <row r="29" spans="1:15" s="152" customFormat="1" ht="12" customHeight="1" x14ac:dyDescent="0.2">
      <c r="A29" s="105" t="s">
        <v>21</v>
      </c>
      <c r="B29" s="102">
        <f>SUM(B24:B28)</f>
        <v>1119</v>
      </c>
      <c r="C29" s="102">
        <f t="shared" ref="C29:N29" si="4">SUM(C24:C28)</f>
        <v>1677</v>
      </c>
      <c r="D29" s="102">
        <f t="shared" si="4"/>
        <v>1616</v>
      </c>
      <c r="E29" s="102">
        <f t="shared" si="4"/>
        <v>1511</v>
      </c>
      <c r="F29" s="102">
        <f t="shared" si="4"/>
        <v>1466</v>
      </c>
      <c r="G29" s="102">
        <f t="shared" si="4"/>
        <v>899</v>
      </c>
      <c r="H29" s="102">
        <f t="shared" si="4"/>
        <v>725</v>
      </c>
      <c r="I29" s="102">
        <f t="shared" si="4"/>
        <v>689</v>
      </c>
      <c r="J29" s="102">
        <f t="shared" si="4"/>
        <v>776</v>
      </c>
      <c r="K29" s="102">
        <f t="shared" si="4"/>
        <v>784</v>
      </c>
      <c r="L29" s="102">
        <f t="shared" si="4"/>
        <v>1083</v>
      </c>
      <c r="M29" s="102">
        <f t="shared" si="4"/>
        <v>1445</v>
      </c>
      <c r="N29" s="102">
        <f t="shared" si="4"/>
        <v>13790</v>
      </c>
      <c r="O29" s="166"/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0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zoomScaleNormal="100" workbookViewId="0">
      <selection sqref="A1:N1"/>
    </sheetView>
  </sheetViews>
  <sheetFormatPr baseColWidth="10" defaultRowHeight="14.4" x14ac:dyDescent="0.3"/>
  <cols>
    <col min="1" max="1" width="26.5546875" bestFit="1" customWidth="1"/>
    <col min="2" max="14" width="6.33203125" customWidth="1"/>
  </cols>
  <sheetData>
    <row r="1" spans="1:14" s="78" customFormat="1" ht="12.75" customHeight="1" x14ac:dyDescent="0.3">
      <c r="A1" s="186" t="s">
        <v>182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</row>
    <row r="2" spans="1:14" s="78" customFormat="1" ht="12.75" customHeight="1" x14ac:dyDescent="0.3">
      <c r="A2" s="186" t="s">
        <v>1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</row>
    <row r="3" spans="1:14" s="78" customFormat="1" ht="12.75" customHeight="1" x14ac:dyDescent="0.3">
      <c r="A3" s="186" t="s">
        <v>2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4" s="78" customFormat="1" ht="12.75" customHeight="1" x14ac:dyDescent="0.3"/>
    <row r="5" spans="1:14" s="81" customFormat="1" ht="11.25" customHeight="1" x14ac:dyDescent="0.25">
      <c r="A5" s="19" t="s">
        <v>3</v>
      </c>
      <c r="B5" s="20" t="s">
        <v>4</v>
      </c>
      <c r="C5" s="20" t="s">
        <v>5</v>
      </c>
      <c r="D5" s="20" t="s">
        <v>6</v>
      </c>
      <c r="E5" s="20" t="s">
        <v>7</v>
      </c>
      <c r="F5" s="20" t="s">
        <v>8</v>
      </c>
      <c r="G5" s="20" t="s">
        <v>9</v>
      </c>
      <c r="H5" s="20" t="s">
        <v>10</v>
      </c>
      <c r="I5" s="20" t="s">
        <v>11</v>
      </c>
      <c r="J5" s="20" t="s">
        <v>12</v>
      </c>
      <c r="K5" s="20" t="s">
        <v>13</v>
      </c>
      <c r="L5" s="20" t="s">
        <v>14</v>
      </c>
      <c r="M5" s="20" t="s">
        <v>15</v>
      </c>
      <c r="N5" s="20" t="s">
        <v>0</v>
      </c>
    </row>
    <row r="6" spans="1:14" ht="11.25" customHeight="1" x14ac:dyDescent="0.25">
      <c r="A6" s="152" t="s">
        <v>86</v>
      </c>
      <c r="B6" s="167" t="s">
        <v>251</v>
      </c>
      <c r="C6" s="167" t="s">
        <v>251</v>
      </c>
      <c r="D6" s="167" t="s">
        <v>251</v>
      </c>
      <c r="E6" s="167" t="s">
        <v>251</v>
      </c>
      <c r="F6" s="167" t="s">
        <v>251</v>
      </c>
      <c r="G6" s="167" t="s">
        <v>251</v>
      </c>
      <c r="H6" s="167" t="s">
        <v>251</v>
      </c>
      <c r="I6" s="167" t="s">
        <v>251</v>
      </c>
      <c r="J6" s="167" t="s">
        <v>251</v>
      </c>
      <c r="K6" s="167">
        <v>1</v>
      </c>
      <c r="L6" s="167" t="s">
        <v>251</v>
      </c>
      <c r="M6" s="167" t="s">
        <v>251</v>
      </c>
      <c r="N6" s="167">
        <v>1</v>
      </c>
    </row>
    <row r="7" spans="1:14" ht="11.25" customHeight="1" x14ac:dyDescent="0.25">
      <c r="A7" s="152" t="s">
        <v>63</v>
      </c>
      <c r="B7" s="167">
        <v>164</v>
      </c>
      <c r="C7" s="167">
        <v>397</v>
      </c>
      <c r="D7" s="167">
        <v>224</v>
      </c>
      <c r="E7" s="167">
        <v>201</v>
      </c>
      <c r="F7" s="167" t="s">
        <v>251</v>
      </c>
      <c r="G7" s="167">
        <v>316</v>
      </c>
      <c r="H7" s="167">
        <v>24</v>
      </c>
      <c r="I7" s="167" t="s">
        <v>251</v>
      </c>
      <c r="J7" s="167" t="s">
        <v>251</v>
      </c>
      <c r="K7" s="167" t="s">
        <v>251</v>
      </c>
      <c r="L7" s="167">
        <v>25</v>
      </c>
      <c r="M7" s="167">
        <v>319</v>
      </c>
      <c r="N7" s="167">
        <v>1670</v>
      </c>
    </row>
    <row r="8" spans="1:14" ht="11.25" customHeight="1" x14ac:dyDescent="0.25">
      <c r="A8" s="152" t="s">
        <v>45</v>
      </c>
      <c r="B8" s="167">
        <v>4048</v>
      </c>
      <c r="C8" s="167">
        <v>4188</v>
      </c>
      <c r="D8" s="167">
        <v>4129</v>
      </c>
      <c r="E8" s="167">
        <v>3197</v>
      </c>
      <c r="F8" s="167">
        <v>3266</v>
      </c>
      <c r="G8" s="167">
        <v>2553</v>
      </c>
      <c r="H8" s="167">
        <v>2212</v>
      </c>
      <c r="I8" s="167">
        <v>1768</v>
      </c>
      <c r="J8" s="167">
        <v>1621</v>
      </c>
      <c r="K8" s="167">
        <v>1979</v>
      </c>
      <c r="L8" s="167">
        <v>2088</v>
      </c>
      <c r="M8" s="167">
        <v>2527</v>
      </c>
      <c r="N8" s="167">
        <v>33576</v>
      </c>
    </row>
    <row r="9" spans="1:14" ht="11.25" customHeight="1" x14ac:dyDescent="0.25">
      <c r="A9" s="140" t="s">
        <v>46</v>
      </c>
      <c r="B9" s="144">
        <v>2004</v>
      </c>
      <c r="C9" s="144">
        <v>1393</v>
      </c>
      <c r="D9" s="144">
        <v>287</v>
      </c>
      <c r="E9" s="144">
        <v>1109</v>
      </c>
      <c r="F9" s="144">
        <v>1400</v>
      </c>
      <c r="G9" s="144">
        <v>1338</v>
      </c>
      <c r="H9" s="144">
        <v>1105</v>
      </c>
      <c r="I9" s="144">
        <v>1022</v>
      </c>
      <c r="J9" s="144">
        <v>963</v>
      </c>
      <c r="K9" s="144">
        <v>776</v>
      </c>
      <c r="L9" s="144">
        <v>1552</v>
      </c>
      <c r="M9" s="144">
        <v>181</v>
      </c>
      <c r="N9" s="144">
        <v>13130</v>
      </c>
    </row>
    <row r="10" spans="1:14" ht="11.25" customHeight="1" x14ac:dyDescent="0.25">
      <c r="A10" s="152" t="s">
        <v>56</v>
      </c>
      <c r="B10" s="167" t="s">
        <v>251</v>
      </c>
      <c r="C10" s="167" t="s">
        <v>251</v>
      </c>
      <c r="D10" s="167" t="s">
        <v>251</v>
      </c>
      <c r="E10" s="167">
        <v>1</v>
      </c>
      <c r="F10" s="167">
        <v>1</v>
      </c>
      <c r="G10" s="167" t="s">
        <v>251</v>
      </c>
      <c r="H10" s="167" t="s">
        <v>251</v>
      </c>
      <c r="I10" s="167" t="s">
        <v>251</v>
      </c>
      <c r="J10" s="167" t="s">
        <v>251</v>
      </c>
      <c r="K10" s="167" t="s">
        <v>251</v>
      </c>
      <c r="L10" s="167" t="s">
        <v>251</v>
      </c>
      <c r="M10" s="167" t="s">
        <v>251</v>
      </c>
      <c r="N10" s="167">
        <v>2</v>
      </c>
    </row>
    <row r="11" spans="1:14" ht="11.25" customHeight="1" x14ac:dyDescent="0.25">
      <c r="A11" s="152" t="s">
        <v>29</v>
      </c>
      <c r="B11" s="167">
        <v>11</v>
      </c>
      <c r="C11" s="167" t="s">
        <v>251</v>
      </c>
      <c r="D11" s="167" t="s">
        <v>251</v>
      </c>
      <c r="E11" s="167" t="s">
        <v>251</v>
      </c>
      <c r="F11" s="167" t="s">
        <v>251</v>
      </c>
      <c r="G11" s="167" t="s">
        <v>251</v>
      </c>
      <c r="H11" s="167" t="s">
        <v>251</v>
      </c>
      <c r="I11" s="167" t="s">
        <v>251</v>
      </c>
      <c r="J11" s="167" t="s">
        <v>251</v>
      </c>
      <c r="K11" s="167" t="s">
        <v>251</v>
      </c>
      <c r="L11" s="167" t="s">
        <v>251</v>
      </c>
      <c r="M11" s="167" t="s">
        <v>251</v>
      </c>
      <c r="N11" s="167">
        <v>11</v>
      </c>
    </row>
    <row r="12" spans="1:14" ht="11.25" customHeight="1" x14ac:dyDescent="0.25">
      <c r="A12" s="152" t="s">
        <v>71</v>
      </c>
      <c r="B12" s="167" t="s">
        <v>251</v>
      </c>
      <c r="C12" s="167" t="s">
        <v>251</v>
      </c>
      <c r="D12" s="167" t="s">
        <v>251</v>
      </c>
      <c r="E12" s="167">
        <v>1</v>
      </c>
      <c r="F12" s="167">
        <v>2</v>
      </c>
      <c r="G12" s="167" t="s">
        <v>251</v>
      </c>
      <c r="H12" s="167">
        <v>1</v>
      </c>
      <c r="I12" s="167">
        <v>1</v>
      </c>
      <c r="J12" s="167" t="s">
        <v>251</v>
      </c>
      <c r="K12" s="167" t="s">
        <v>251</v>
      </c>
      <c r="L12" s="167">
        <v>1</v>
      </c>
      <c r="M12" s="167" t="s">
        <v>251</v>
      </c>
      <c r="N12" s="167">
        <v>6</v>
      </c>
    </row>
    <row r="13" spans="1:14" ht="11.25" customHeight="1" x14ac:dyDescent="0.25">
      <c r="A13" s="152" t="s">
        <v>33</v>
      </c>
      <c r="B13" s="167">
        <v>1</v>
      </c>
      <c r="C13" s="167" t="s">
        <v>251</v>
      </c>
      <c r="D13" s="167" t="s">
        <v>251</v>
      </c>
      <c r="E13" s="167" t="s">
        <v>251</v>
      </c>
      <c r="F13" s="167" t="s">
        <v>251</v>
      </c>
      <c r="G13" s="167" t="s">
        <v>251</v>
      </c>
      <c r="H13" s="167" t="s">
        <v>251</v>
      </c>
      <c r="I13" s="167" t="s">
        <v>251</v>
      </c>
      <c r="J13" s="167" t="s">
        <v>251</v>
      </c>
      <c r="K13" s="167" t="s">
        <v>251</v>
      </c>
      <c r="L13" s="167" t="s">
        <v>251</v>
      </c>
      <c r="M13" s="167" t="s">
        <v>251</v>
      </c>
      <c r="N13" s="167">
        <v>1</v>
      </c>
    </row>
    <row r="14" spans="1:14" ht="11.25" customHeight="1" x14ac:dyDescent="0.25">
      <c r="A14" s="152" t="s">
        <v>34</v>
      </c>
      <c r="B14" s="167">
        <v>5</v>
      </c>
      <c r="C14" s="167" t="s">
        <v>251</v>
      </c>
      <c r="D14" s="167" t="s">
        <v>251</v>
      </c>
      <c r="E14" s="167" t="s">
        <v>251</v>
      </c>
      <c r="F14" s="167" t="s">
        <v>251</v>
      </c>
      <c r="G14" s="167" t="s">
        <v>251</v>
      </c>
      <c r="H14" s="167" t="s">
        <v>251</v>
      </c>
      <c r="I14" s="167" t="s">
        <v>251</v>
      </c>
      <c r="J14" s="167" t="s">
        <v>251</v>
      </c>
      <c r="K14" s="167" t="s">
        <v>251</v>
      </c>
      <c r="L14" s="167" t="s">
        <v>251</v>
      </c>
      <c r="M14" s="167">
        <v>7</v>
      </c>
      <c r="N14" s="167">
        <v>12</v>
      </c>
    </row>
    <row r="15" spans="1:14" ht="11.25" customHeight="1" x14ac:dyDescent="0.25">
      <c r="A15" s="152" t="s">
        <v>107</v>
      </c>
      <c r="B15" s="167" t="s">
        <v>251</v>
      </c>
      <c r="C15" s="167" t="s">
        <v>251</v>
      </c>
      <c r="D15" s="167" t="s">
        <v>251</v>
      </c>
      <c r="E15" s="167" t="s">
        <v>251</v>
      </c>
      <c r="F15" s="167">
        <v>1</v>
      </c>
      <c r="G15" s="167" t="s">
        <v>251</v>
      </c>
      <c r="H15" s="167" t="s">
        <v>251</v>
      </c>
      <c r="I15" s="167" t="s">
        <v>251</v>
      </c>
      <c r="J15" s="167" t="s">
        <v>251</v>
      </c>
      <c r="K15" s="167" t="s">
        <v>251</v>
      </c>
      <c r="L15" s="167" t="s">
        <v>251</v>
      </c>
      <c r="M15" s="167" t="s">
        <v>251</v>
      </c>
      <c r="N15" s="167">
        <v>1</v>
      </c>
    </row>
    <row r="16" spans="1:14" ht="11.25" customHeight="1" x14ac:dyDescent="0.25">
      <c r="A16" s="152" t="s">
        <v>42</v>
      </c>
      <c r="B16" s="167">
        <v>1</v>
      </c>
      <c r="C16" s="167" t="s">
        <v>251</v>
      </c>
      <c r="D16" s="167" t="s">
        <v>251</v>
      </c>
      <c r="E16" s="167" t="s">
        <v>251</v>
      </c>
      <c r="F16" s="167" t="s">
        <v>251</v>
      </c>
      <c r="G16" s="167" t="s">
        <v>251</v>
      </c>
      <c r="H16" s="167" t="s">
        <v>251</v>
      </c>
      <c r="I16" s="167" t="s">
        <v>251</v>
      </c>
      <c r="J16" s="167" t="s">
        <v>251</v>
      </c>
      <c r="K16" s="167" t="s">
        <v>251</v>
      </c>
      <c r="L16" s="167" t="s">
        <v>251</v>
      </c>
      <c r="M16" s="167" t="s">
        <v>251</v>
      </c>
      <c r="N16" s="167">
        <v>1</v>
      </c>
    </row>
    <row r="17" spans="1:14" ht="11.25" customHeight="1" x14ac:dyDescent="0.25">
      <c r="A17" s="140" t="s">
        <v>44</v>
      </c>
      <c r="B17" s="144">
        <v>17</v>
      </c>
      <c r="C17" s="144">
        <v>15</v>
      </c>
      <c r="D17" s="144">
        <v>8</v>
      </c>
      <c r="E17" s="144">
        <v>2</v>
      </c>
      <c r="F17" s="144" t="s">
        <v>251</v>
      </c>
      <c r="G17" s="144" t="s">
        <v>251</v>
      </c>
      <c r="H17" s="144" t="s">
        <v>251</v>
      </c>
      <c r="I17" s="144" t="s">
        <v>251</v>
      </c>
      <c r="J17" s="144" t="s">
        <v>251</v>
      </c>
      <c r="K17" s="144" t="s">
        <v>251</v>
      </c>
      <c r="L17" s="144" t="s">
        <v>251</v>
      </c>
      <c r="M17" s="144">
        <v>3</v>
      </c>
      <c r="N17" s="144">
        <v>45</v>
      </c>
    </row>
    <row r="18" spans="1:14" ht="11.25" customHeight="1" x14ac:dyDescent="0.25">
      <c r="A18" s="152" t="s">
        <v>127</v>
      </c>
      <c r="B18" s="167" t="s">
        <v>251</v>
      </c>
      <c r="C18" s="167" t="s">
        <v>251</v>
      </c>
      <c r="D18" s="167" t="s">
        <v>251</v>
      </c>
      <c r="E18" s="167" t="s">
        <v>251</v>
      </c>
      <c r="F18" s="167" t="s">
        <v>251</v>
      </c>
      <c r="G18" s="167" t="s">
        <v>251</v>
      </c>
      <c r="H18" s="167" t="s">
        <v>251</v>
      </c>
      <c r="I18" s="167">
        <v>1</v>
      </c>
      <c r="J18" s="167" t="s">
        <v>251</v>
      </c>
      <c r="K18" s="167" t="s">
        <v>251</v>
      </c>
      <c r="L18" s="167">
        <v>1</v>
      </c>
      <c r="M18" s="167" t="s">
        <v>251</v>
      </c>
      <c r="N18" s="167">
        <v>2</v>
      </c>
    </row>
    <row r="19" spans="1:14" ht="11.25" customHeight="1" x14ac:dyDescent="0.25">
      <c r="A19" s="152" t="s">
        <v>65</v>
      </c>
      <c r="B19" s="167" t="s">
        <v>251</v>
      </c>
      <c r="C19" s="167" t="s">
        <v>251</v>
      </c>
      <c r="D19" s="167" t="s">
        <v>251</v>
      </c>
      <c r="E19" s="167" t="s">
        <v>251</v>
      </c>
      <c r="F19" s="167" t="s">
        <v>251</v>
      </c>
      <c r="G19" s="167" t="s">
        <v>251</v>
      </c>
      <c r="H19" s="167" t="s">
        <v>251</v>
      </c>
      <c r="I19" s="167">
        <v>1</v>
      </c>
      <c r="J19" s="167" t="s">
        <v>251</v>
      </c>
      <c r="K19" s="167" t="s">
        <v>251</v>
      </c>
      <c r="L19" s="167" t="s">
        <v>251</v>
      </c>
      <c r="M19" s="167" t="s">
        <v>251</v>
      </c>
      <c r="N19" s="167">
        <v>1</v>
      </c>
    </row>
    <row r="20" spans="1:14" ht="11.25" customHeight="1" x14ac:dyDescent="0.25">
      <c r="A20" s="152" t="s">
        <v>51</v>
      </c>
      <c r="B20" s="167">
        <v>1</v>
      </c>
      <c r="C20" s="167">
        <v>1</v>
      </c>
      <c r="D20" s="167">
        <v>1</v>
      </c>
      <c r="E20" s="167">
        <v>2</v>
      </c>
      <c r="F20" s="167" t="s">
        <v>251</v>
      </c>
      <c r="G20" s="167" t="s">
        <v>251</v>
      </c>
      <c r="H20" s="167">
        <v>2</v>
      </c>
      <c r="I20" s="167" t="s">
        <v>251</v>
      </c>
      <c r="J20" s="167" t="s">
        <v>251</v>
      </c>
      <c r="K20" s="167">
        <v>1</v>
      </c>
      <c r="L20" s="167">
        <v>1</v>
      </c>
      <c r="M20" s="167">
        <v>10</v>
      </c>
      <c r="N20" s="167">
        <v>19</v>
      </c>
    </row>
    <row r="21" spans="1:14" ht="11.25" customHeight="1" x14ac:dyDescent="0.25">
      <c r="A21" s="152" t="s">
        <v>110</v>
      </c>
      <c r="B21" s="167" t="s">
        <v>251</v>
      </c>
      <c r="C21" s="167" t="s">
        <v>251</v>
      </c>
      <c r="D21" s="167" t="s">
        <v>251</v>
      </c>
      <c r="E21" s="167" t="s">
        <v>251</v>
      </c>
      <c r="F21" s="167" t="s">
        <v>251</v>
      </c>
      <c r="G21" s="167" t="s">
        <v>251</v>
      </c>
      <c r="H21" s="167" t="s">
        <v>251</v>
      </c>
      <c r="I21" s="167" t="s">
        <v>251</v>
      </c>
      <c r="J21" s="167" t="s">
        <v>251</v>
      </c>
      <c r="K21" s="167" t="s">
        <v>251</v>
      </c>
      <c r="L21" s="167" t="s">
        <v>251</v>
      </c>
      <c r="M21" s="167">
        <v>8</v>
      </c>
      <c r="N21" s="167">
        <v>8</v>
      </c>
    </row>
    <row r="22" spans="1:14" ht="11.25" customHeight="1" x14ac:dyDescent="0.25">
      <c r="A22" s="140" t="s">
        <v>66</v>
      </c>
      <c r="B22" s="144">
        <v>7</v>
      </c>
      <c r="C22" s="144" t="s">
        <v>251</v>
      </c>
      <c r="D22" s="144" t="s">
        <v>251</v>
      </c>
      <c r="E22" s="144" t="s">
        <v>251</v>
      </c>
      <c r="F22" s="144" t="s">
        <v>251</v>
      </c>
      <c r="G22" s="144" t="s">
        <v>251</v>
      </c>
      <c r="H22" s="144">
        <v>4</v>
      </c>
      <c r="I22" s="144">
        <v>11</v>
      </c>
      <c r="J22" s="144">
        <v>36</v>
      </c>
      <c r="K22" s="144">
        <v>27</v>
      </c>
      <c r="L22" s="144">
        <v>7</v>
      </c>
      <c r="M22" s="144">
        <v>54</v>
      </c>
      <c r="N22" s="144">
        <v>146</v>
      </c>
    </row>
    <row r="23" spans="1:14" ht="11.25" customHeight="1" x14ac:dyDescent="0.25">
      <c r="A23" s="156" t="s">
        <v>88</v>
      </c>
      <c r="B23" s="160" t="s">
        <v>251</v>
      </c>
      <c r="C23" s="160" t="s">
        <v>251</v>
      </c>
      <c r="D23" s="160" t="s">
        <v>251</v>
      </c>
      <c r="E23" s="160">
        <v>1</v>
      </c>
      <c r="F23" s="160" t="s">
        <v>251</v>
      </c>
      <c r="G23" s="160" t="s">
        <v>251</v>
      </c>
      <c r="H23" s="160" t="s">
        <v>251</v>
      </c>
      <c r="I23" s="160" t="s">
        <v>251</v>
      </c>
      <c r="J23" s="160" t="s">
        <v>251</v>
      </c>
      <c r="K23" s="160" t="s">
        <v>251</v>
      </c>
      <c r="L23" s="160" t="s">
        <v>251</v>
      </c>
      <c r="M23" s="160">
        <v>1</v>
      </c>
      <c r="N23" s="160">
        <v>2</v>
      </c>
    </row>
    <row r="24" spans="1:14" ht="11.25" customHeight="1" x14ac:dyDescent="0.25">
      <c r="A24" s="156" t="s">
        <v>55</v>
      </c>
      <c r="B24" s="160" t="s">
        <v>251</v>
      </c>
      <c r="C24" s="160" t="s">
        <v>251</v>
      </c>
      <c r="D24" s="160">
        <v>1</v>
      </c>
      <c r="E24" s="160">
        <v>1</v>
      </c>
      <c r="F24" s="160" t="s">
        <v>251</v>
      </c>
      <c r="G24" s="160">
        <v>1</v>
      </c>
      <c r="H24" s="160" t="s">
        <v>251</v>
      </c>
      <c r="I24" s="160">
        <v>1</v>
      </c>
      <c r="J24" s="160" t="s">
        <v>251</v>
      </c>
      <c r="K24" s="160" t="s">
        <v>251</v>
      </c>
      <c r="L24" s="160">
        <v>1</v>
      </c>
      <c r="M24" s="160">
        <v>1</v>
      </c>
      <c r="N24" s="160">
        <v>6</v>
      </c>
    </row>
    <row r="25" spans="1:14" ht="11.25" customHeight="1" x14ac:dyDescent="0.25">
      <c r="A25" s="152"/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</row>
    <row r="26" spans="1:14" s="121" customFormat="1" ht="11.25" customHeight="1" x14ac:dyDescent="0.25">
      <c r="A26" s="163" t="s">
        <v>16</v>
      </c>
      <c r="B26" s="173">
        <f>SUM(B6:B9)</f>
        <v>6216</v>
      </c>
      <c r="C26" s="173">
        <f t="shared" ref="C26:N26" si="0">SUM(C6:C9)</f>
        <v>5978</v>
      </c>
      <c r="D26" s="173">
        <f t="shared" si="0"/>
        <v>4640</v>
      </c>
      <c r="E26" s="173">
        <f t="shared" si="0"/>
        <v>4507</v>
      </c>
      <c r="F26" s="173">
        <f t="shared" si="0"/>
        <v>4666</v>
      </c>
      <c r="G26" s="173">
        <f t="shared" si="0"/>
        <v>4207</v>
      </c>
      <c r="H26" s="173">
        <f t="shared" si="0"/>
        <v>3341</v>
      </c>
      <c r="I26" s="173">
        <f t="shared" si="0"/>
        <v>2790</v>
      </c>
      <c r="J26" s="173">
        <f t="shared" si="0"/>
        <v>2584</v>
      </c>
      <c r="K26" s="173">
        <f t="shared" si="0"/>
        <v>2756</v>
      </c>
      <c r="L26" s="173">
        <f t="shared" si="0"/>
        <v>3665</v>
      </c>
      <c r="M26" s="173">
        <f t="shared" si="0"/>
        <v>3027</v>
      </c>
      <c r="N26" s="173">
        <f t="shared" si="0"/>
        <v>48377</v>
      </c>
    </row>
    <row r="27" spans="1:14" s="121" customFormat="1" ht="11.25" customHeight="1" x14ac:dyDescent="0.25">
      <c r="A27" s="163" t="s">
        <v>17</v>
      </c>
      <c r="B27" s="164">
        <f>SUM(B10:B17)</f>
        <v>35</v>
      </c>
      <c r="C27" s="164">
        <f t="shared" ref="C27:N27" si="1">SUM(C10:C17)</f>
        <v>15</v>
      </c>
      <c r="D27" s="164">
        <f t="shared" si="1"/>
        <v>8</v>
      </c>
      <c r="E27" s="164">
        <f t="shared" si="1"/>
        <v>4</v>
      </c>
      <c r="F27" s="164">
        <f t="shared" si="1"/>
        <v>4</v>
      </c>
      <c r="G27" s="164">
        <f t="shared" si="1"/>
        <v>0</v>
      </c>
      <c r="H27" s="164">
        <f t="shared" si="1"/>
        <v>1</v>
      </c>
      <c r="I27" s="164">
        <f t="shared" si="1"/>
        <v>1</v>
      </c>
      <c r="J27" s="164">
        <f t="shared" si="1"/>
        <v>0</v>
      </c>
      <c r="K27" s="164">
        <f t="shared" si="1"/>
        <v>0</v>
      </c>
      <c r="L27" s="164">
        <f t="shared" si="1"/>
        <v>1</v>
      </c>
      <c r="M27" s="164">
        <f t="shared" si="1"/>
        <v>10</v>
      </c>
      <c r="N27" s="164">
        <f t="shared" si="1"/>
        <v>79</v>
      </c>
    </row>
    <row r="28" spans="1:14" s="121" customFormat="1" ht="11.25" customHeight="1" x14ac:dyDescent="0.25">
      <c r="A28" s="163" t="s">
        <v>18</v>
      </c>
      <c r="B28" s="164">
        <f>SUM(B18:B22)</f>
        <v>8</v>
      </c>
      <c r="C28" s="164">
        <f t="shared" ref="C28:N28" si="2">SUM(C18:C22)</f>
        <v>1</v>
      </c>
      <c r="D28" s="164">
        <f t="shared" si="2"/>
        <v>1</v>
      </c>
      <c r="E28" s="164">
        <f t="shared" si="2"/>
        <v>2</v>
      </c>
      <c r="F28" s="164">
        <f t="shared" si="2"/>
        <v>0</v>
      </c>
      <c r="G28" s="164">
        <f t="shared" si="2"/>
        <v>0</v>
      </c>
      <c r="H28" s="164">
        <f t="shared" si="2"/>
        <v>6</v>
      </c>
      <c r="I28" s="164">
        <f t="shared" si="2"/>
        <v>13</v>
      </c>
      <c r="J28" s="164">
        <f t="shared" si="2"/>
        <v>36</v>
      </c>
      <c r="K28" s="164">
        <f t="shared" si="2"/>
        <v>28</v>
      </c>
      <c r="L28" s="164">
        <f t="shared" si="2"/>
        <v>9</v>
      </c>
      <c r="M28" s="164">
        <f t="shared" si="2"/>
        <v>72</v>
      </c>
      <c r="N28" s="164">
        <f t="shared" si="2"/>
        <v>176</v>
      </c>
    </row>
    <row r="29" spans="1:14" s="121" customFormat="1" ht="11.25" customHeight="1" x14ac:dyDescent="0.25">
      <c r="A29" s="163" t="s">
        <v>19</v>
      </c>
      <c r="B29" s="164">
        <f>SUM(B23)</f>
        <v>0</v>
      </c>
      <c r="C29" s="164">
        <f t="shared" ref="C29:N29" si="3">SUM(C23)</f>
        <v>0</v>
      </c>
      <c r="D29" s="164">
        <f t="shared" si="3"/>
        <v>0</v>
      </c>
      <c r="E29" s="164">
        <f t="shared" si="3"/>
        <v>1</v>
      </c>
      <c r="F29" s="164">
        <f t="shared" si="3"/>
        <v>0</v>
      </c>
      <c r="G29" s="164">
        <f t="shared" si="3"/>
        <v>0</v>
      </c>
      <c r="H29" s="164">
        <f t="shared" si="3"/>
        <v>0</v>
      </c>
      <c r="I29" s="164">
        <f t="shared" si="3"/>
        <v>0</v>
      </c>
      <c r="J29" s="164">
        <f t="shared" si="3"/>
        <v>0</v>
      </c>
      <c r="K29" s="164">
        <f t="shared" si="3"/>
        <v>0</v>
      </c>
      <c r="L29" s="164">
        <f t="shared" si="3"/>
        <v>0</v>
      </c>
      <c r="M29" s="164">
        <f t="shared" si="3"/>
        <v>1</v>
      </c>
      <c r="N29" s="164">
        <f t="shared" si="3"/>
        <v>2</v>
      </c>
    </row>
    <row r="30" spans="1:14" s="121" customFormat="1" ht="11.25" customHeight="1" x14ac:dyDescent="0.25">
      <c r="A30" s="163" t="s">
        <v>20</v>
      </c>
      <c r="B30" s="164">
        <f>SUM(B24)</f>
        <v>0</v>
      </c>
      <c r="C30" s="164">
        <f t="shared" ref="C30:N30" si="4">SUM(C24)</f>
        <v>0</v>
      </c>
      <c r="D30" s="164">
        <f t="shared" si="4"/>
        <v>1</v>
      </c>
      <c r="E30" s="164">
        <f t="shared" si="4"/>
        <v>1</v>
      </c>
      <c r="F30" s="164">
        <f t="shared" si="4"/>
        <v>0</v>
      </c>
      <c r="G30" s="164">
        <f t="shared" si="4"/>
        <v>1</v>
      </c>
      <c r="H30" s="164">
        <f t="shared" si="4"/>
        <v>0</v>
      </c>
      <c r="I30" s="164">
        <f t="shared" si="4"/>
        <v>1</v>
      </c>
      <c r="J30" s="164">
        <f t="shared" si="4"/>
        <v>0</v>
      </c>
      <c r="K30" s="164">
        <f t="shared" si="4"/>
        <v>0</v>
      </c>
      <c r="L30" s="164">
        <f t="shared" si="4"/>
        <v>1</v>
      </c>
      <c r="M30" s="164">
        <f t="shared" si="4"/>
        <v>1</v>
      </c>
      <c r="N30" s="164">
        <f t="shared" si="4"/>
        <v>6</v>
      </c>
    </row>
    <row r="31" spans="1:14" s="121" customFormat="1" ht="12" customHeight="1" x14ac:dyDescent="0.25">
      <c r="A31" s="105" t="s">
        <v>21</v>
      </c>
      <c r="B31" s="102">
        <f>SUM(B26:B30)</f>
        <v>6259</v>
      </c>
      <c r="C31" s="102">
        <f t="shared" ref="C31:N31" si="5">SUM(C26:C30)</f>
        <v>5994</v>
      </c>
      <c r="D31" s="102">
        <f t="shared" si="5"/>
        <v>4650</v>
      </c>
      <c r="E31" s="102">
        <f t="shared" si="5"/>
        <v>4515</v>
      </c>
      <c r="F31" s="102">
        <f t="shared" si="5"/>
        <v>4670</v>
      </c>
      <c r="G31" s="102">
        <f t="shared" si="5"/>
        <v>4208</v>
      </c>
      <c r="H31" s="102">
        <f t="shared" si="5"/>
        <v>3348</v>
      </c>
      <c r="I31" s="102">
        <f t="shared" si="5"/>
        <v>2805</v>
      </c>
      <c r="J31" s="102">
        <f t="shared" si="5"/>
        <v>2620</v>
      </c>
      <c r="K31" s="102">
        <f t="shared" si="5"/>
        <v>2784</v>
      </c>
      <c r="L31" s="102">
        <f t="shared" si="5"/>
        <v>3676</v>
      </c>
      <c r="M31" s="102">
        <f t="shared" si="5"/>
        <v>3111</v>
      </c>
      <c r="N31" s="102">
        <f t="shared" si="5"/>
        <v>48640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0"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workbookViewId="0">
      <selection sqref="A1:N1"/>
    </sheetView>
  </sheetViews>
  <sheetFormatPr baseColWidth="10" defaultRowHeight="14.4" x14ac:dyDescent="0.3"/>
  <cols>
    <col min="1" max="1" width="26.5546875" bestFit="1" customWidth="1"/>
    <col min="2" max="14" width="6.33203125" customWidth="1"/>
  </cols>
  <sheetData>
    <row r="1" spans="1:15" s="16" customFormat="1" ht="13.2" x14ac:dyDescent="0.3">
      <c r="A1" s="187" t="s">
        <v>183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</row>
    <row r="2" spans="1:15" s="16" customFormat="1" ht="13.2" x14ac:dyDescent="0.3">
      <c r="A2" s="187" t="s">
        <v>22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</row>
    <row r="3" spans="1:15" s="16" customFormat="1" ht="13.2" x14ac:dyDescent="0.3">
      <c r="A3" s="187" t="s">
        <v>2</v>
      </c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</row>
    <row r="4" spans="1:15" s="16" customFormat="1" ht="11.25" customHeight="1" x14ac:dyDescent="0.3"/>
    <row r="5" spans="1:15" s="68" customFormat="1" ht="12.15" customHeight="1" x14ac:dyDescent="0.25">
      <c r="A5" s="2" t="s">
        <v>23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  <c r="K5" s="3" t="s">
        <v>13</v>
      </c>
      <c r="L5" s="3" t="s">
        <v>14</v>
      </c>
      <c r="M5" s="3" t="s">
        <v>15</v>
      </c>
      <c r="N5" s="3" t="s">
        <v>0</v>
      </c>
      <c r="O5" s="31"/>
    </row>
    <row r="6" spans="1:15" ht="11.25" customHeight="1" x14ac:dyDescent="0.25">
      <c r="A6" s="152" t="s">
        <v>86</v>
      </c>
      <c r="B6" s="167">
        <v>2</v>
      </c>
      <c r="C6" s="167">
        <v>1</v>
      </c>
      <c r="D6" s="167" t="s">
        <v>251</v>
      </c>
      <c r="E6" s="167">
        <v>20</v>
      </c>
      <c r="F6" s="167" t="s">
        <v>251</v>
      </c>
      <c r="G6" s="167" t="s">
        <v>251</v>
      </c>
      <c r="H6" s="167">
        <v>4</v>
      </c>
      <c r="I6" s="167">
        <v>7</v>
      </c>
      <c r="J6" s="167">
        <v>3</v>
      </c>
      <c r="K6" s="167" t="s">
        <v>251</v>
      </c>
      <c r="L6" s="167" t="s">
        <v>251</v>
      </c>
      <c r="M6" s="167">
        <v>3</v>
      </c>
      <c r="N6" s="166">
        <v>40</v>
      </c>
    </row>
    <row r="7" spans="1:15" ht="11.25" customHeight="1" x14ac:dyDescent="0.25">
      <c r="A7" s="152" t="s">
        <v>79</v>
      </c>
      <c r="B7" s="167" t="s">
        <v>251</v>
      </c>
      <c r="C7" s="167" t="s">
        <v>251</v>
      </c>
      <c r="D7" s="167" t="s">
        <v>251</v>
      </c>
      <c r="E7" s="167" t="s">
        <v>251</v>
      </c>
      <c r="F7" s="167" t="s">
        <v>251</v>
      </c>
      <c r="G7" s="167" t="s">
        <v>251</v>
      </c>
      <c r="H7" s="167" t="s">
        <v>251</v>
      </c>
      <c r="I7" s="167" t="s">
        <v>251</v>
      </c>
      <c r="J7" s="167" t="s">
        <v>251</v>
      </c>
      <c r="K7" s="167" t="s">
        <v>251</v>
      </c>
      <c r="L7" s="167">
        <v>59</v>
      </c>
      <c r="M7" s="167">
        <v>7</v>
      </c>
      <c r="N7" s="166">
        <v>66</v>
      </c>
    </row>
    <row r="8" spans="1:15" ht="11.25" customHeight="1" x14ac:dyDescent="0.25">
      <c r="A8" s="152" t="s">
        <v>108</v>
      </c>
      <c r="B8" s="167">
        <v>31</v>
      </c>
      <c r="C8" s="167">
        <v>61</v>
      </c>
      <c r="D8" s="167">
        <v>88</v>
      </c>
      <c r="E8" s="167">
        <v>107</v>
      </c>
      <c r="F8" s="167">
        <v>107</v>
      </c>
      <c r="G8" s="167">
        <v>33</v>
      </c>
      <c r="H8" s="167">
        <v>20</v>
      </c>
      <c r="I8" s="167">
        <v>79</v>
      </c>
      <c r="J8" s="167">
        <v>49</v>
      </c>
      <c r="K8" s="167">
        <v>68</v>
      </c>
      <c r="L8" s="167">
        <v>47</v>
      </c>
      <c r="M8" s="167">
        <v>45</v>
      </c>
      <c r="N8" s="166">
        <v>735</v>
      </c>
    </row>
    <row r="9" spans="1:15" ht="11.25" customHeight="1" x14ac:dyDescent="0.25">
      <c r="A9" s="152" t="s">
        <v>62</v>
      </c>
      <c r="B9" s="167">
        <v>1</v>
      </c>
      <c r="C9" s="167">
        <v>1</v>
      </c>
      <c r="D9" s="167" t="s">
        <v>251</v>
      </c>
      <c r="E9" s="167" t="s">
        <v>251</v>
      </c>
      <c r="F9" s="167" t="s">
        <v>251</v>
      </c>
      <c r="G9" s="167" t="s">
        <v>251</v>
      </c>
      <c r="H9" s="167" t="s">
        <v>251</v>
      </c>
      <c r="I9" s="167">
        <v>1</v>
      </c>
      <c r="J9" s="167">
        <v>1</v>
      </c>
      <c r="K9" s="167">
        <v>1</v>
      </c>
      <c r="L9" s="167">
        <v>1</v>
      </c>
      <c r="M9" s="167">
        <v>1</v>
      </c>
      <c r="N9" s="166">
        <v>7</v>
      </c>
    </row>
    <row r="10" spans="1:15" ht="11.25" customHeight="1" x14ac:dyDescent="0.25">
      <c r="A10" s="152" t="s">
        <v>63</v>
      </c>
      <c r="B10" s="167">
        <v>568</v>
      </c>
      <c r="C10" s="167">
        <v>887</v>
      </c>
      <c r="D10" s="167">
        <v>968</v>
      </c>
      <c r="E10" s="167">
        <v>1077</v>
      </c>
      <c r="F10" s="167">
        <v>586</v>
      </c>
      <c r="G10" s="167">
        <v>68</v>
      </c>
      <c r="H10" s="167">
        <v>11</v>
      </c>
      <c r="I10" s="167">
        <v>95</v>
      </c>
      <c r="J10" s="167">
        <v>21</v>
      </c>
      <c r="K10" s="167">
        <v>70</v>
      </c>
      <c r="L10" s="167">
        <v>143</v>
      </c>
      <c r="M10" s="167">
        <v>574</v>
      </c>
      <c r="N10" s="166">
        <v>5068</v>
      </c>
    </row>
    <row r="11" spans="1:15" ht="11.25" customHeight="1" x14ac:dyDescent="0.25">
      <c r="A11" s="152" t="s">
        <v>45</v>
      </c>
      <c r="B11" s="167">
        <v>3164</v>
      </c>
      <c r="C11" s="167">
        <v>3011</v>
      </c>
      <c r="D11" s="167">
        <v>2824</v>
      </c>
      <c r="E11" s="167">
        <v>2680</v>
      </c>
      <c r="F11" s="167">
        <v>2561</v>
      </c>
      <c r="G11" s="167">
        <v>744</v>
      </c>
      <c r="H11" s="167">
        <v>1486</v>
      </c>
      <c r="I11" s="167">
        <v>1406</v>
      </c>
      <c r="J11" s="167">
        <v>2170</v>
      </c>
      <c r="K11" s="167">
        <v>1395</v>
      </c>
      <c r="L11" s="167">
        <v>1297</v>
      </c>
      <c r="M11" s="167">
        <v>2235</v>
      </c>
      <c r="N11" s="166">
        <v>24973</v>
      </c>
    </row>
    <row r="12" spans="1:15" ht="11.25" customHeight="1" x14ac:dyDescent="0.25">
      <c r="A12" s="152" t="s">
        <v>46</v>
      </c>
      <c r="B12" s="167">
        <v>3588</v>
      </c>
      <c r="C12" s="167">
        <v>2516</v>
      </c>
      <c r="D12" s="167">
        <v>2605</v>
      </c>
      <c r="E12" s="167">
        <v>3418</v>
      </c>
      <c r="F12" s="167">
        <v>2796</v>
      </c>
      <c r="G12" s="167">
        <v>1448</v>
      </c>
      <c r="H12" s="167">
        <v>3584</v>
      </c>
      <c r="I12" s="167">
        <v>2054</v>
      </c>
      <c r="J12" s="167">
        <v>2646</v>
      </c>
      <c r="K12" s="167">
        <v>2243</v>
      </c>
      <c r="L12" s="167">
        <v>3133</v>
      </c>
      <c r="M12" s="167">
        <v>3048</v>
      </c>
      <c r="N12" s="166">
        <v>33079</v>
      </c>
    </row>
    <row r="13" spans="1:15" ht="11.25" customHeight="1" x14ac:dyDescent="0.25">
      <c r="A13" s="152" t="s">
        <v>96</v>
      </c>
      <c r="B13" s="167" t="s">
        <v>251</v>
      </c>
      <c r="C13" s="167" t="s">
        <v>251</v>
      </c>
      <c r="D13" s="167" t="s">
        <v>251</v>
      </c>
      <c r="E13" s="167">
        <v>3</v>
      </c>
      <c r="F13" s="167" t="s">
        <v>251</v>
      </c>
      <c r="G13" s="167" t="s">
        <v>251</v>
      </c>
      <c r="H13" s="167">
        <v>24</v>
      </c>
      <c r="I13" s="167">
        <v>11</v>
      </c>
      <c r="J13" s="167">
        <v>15</v>
      </c>
      <c r="K13" s="167">
        <v>35</v>
      </c>
      <c r="L13" s="167">
        <v>36</v>
      </c>
      <c r="M13" s="167">
        <v>41</v>
      </c>
      <c r="N13" s="166">
        <v>165</v>
      </c>
    </row>
    <row r="14" spans="1:15" ht="11.25" customHeight="1" x14ac:dyDescent="0.25">
      <c r="A14" s="152" t="s">
        <v>74</v>
      </c>
      <c r="B14" s="167">
        <v>2</v>
      </c>
      <c r="C14" s="167">
        <v>1</v>
      </c>
      <c r="D14" s="167" t="s">
        <v>251</v>
      </c>
      <c r="E14" s="167">
        <v>7</v>
      </c>
      <c r="F14" s="167" t="s">
        <v>251</v>
      </c>
      <c r="G14" s="167">
        <v>12</v>
      </c>
      <c r="H14" s="167">
        <v>2</v>
      </c>
      <c r="I14" s="167">
        <v>1</v>
      </c>
      <c r="J14" s="167">
        <v>1</v>
      </c>
      <c r="K14" s="167">
        <v>19</v>
      </c>
      <c r="L14" s="167" t="s">
        <v>251</v>
      </c>
      <c r="M14" s="167">
        <v>13</v>
      </c>
      <c r="N14" s="166">
        <v>58</v>
      </c>
    </row>
    <row r="15" spans="1:15" ht="11.25" customHeight="1" x14ac:dyDescent="0.25">
      <c r="A15" s="140" t="s">
        <v>75</v>
      </c>
      <c r="B15" s="144">
        <v>496</v>
      </c>
      <c r="C15" s="144">
        <v>122</v>
      </c>
      <c r="D15" s="144">
        <v>373</v>
      </c>
      <c r="E15" s="144">
        <v>421</v>
      </c>
      <c r="F15" s="144">
        <v>134</v>
      </c>
      <c r="G15" s="144">
        <v>307</v>
      </c>
      <c r="H15" s="144">
        <v>182</v>
      </c>
      <c r="I15" s="144">
        <v>214</v>
      </c>
      <c r="J15" s="144">
        <v>94</v>
      </c>
      <c r="K15" s="144">
        <v>276</v>
      </c>
      <c r="L15" s="144">
        <v>286</v>
      </c>
      <c r="M15" s="144">
        <v>246</v>
      </c>
      <c r="N15" s="136">
        <v>3151</v>
      </c>
    </row>
    <row r="16" spans="1:15" ht="11.25" customHeight="1" x14ac:dyDescent="0.25">
      <c r="A16" s="152" t="s">
        <v>56</v>
      </c>
      <c r="B16" s="167" t="s">
        <v>251</v>
      </c>
      <c r="C16" s="167" t="s">
        <v>251</v>
      </c>
      <c r="D16" s="167" t="s">
        <v>251</v>
      </c>
      <c r="E16" s="167">
        <v>1</v>
      </c>
      <c r="F16" s="167">
        <v>36</v>
      </c>
      <c r="G16" s="167">
        <v>181</v>
      </c>
      <c r="H16" s="167">
        <v>412</v>
      </c>
      <c r="I16" s="167">
        <v>261</v>
      </c>
      <c r="J16" s="167">
        <v>127</v>
      </c>
      <c r="K16" s="167">
        <v>28</v>
      </c>
      <c r="L16" s="167" t="s">
        <v>251</v>
      </c>
      <c r="M16" s="167" t="s">
        <v>251</v>
      </c>
      <c r="N16" s="166">
        <v>1046</v>
      </c>
    </row>
    <row r="17" spans="1:14" ht="11.25" customHeight="1" x14ac:dyDescent="0.25">
      <c r="A17" s="152" t="s">
        <v>25</v>
      </c>
      <c r="B17" s="167">
        <v>7</v>
      </c>
      <c r="C17" s="167">
        <v>38</v>
      </c>
      <c r="D17" s="167">
        <v>5260</v>
      </c>
      <c r="E17" s="167">
        <v>5923</v>
      </c>
      <c r="F17" s="167">
        <v>5954</v>
      </c>
      <c r="G17" s="167">
        <v>2226</v>
      </c>
      <c r="H17" s="167">
        <v>5702</v>
      </c>
      <c r="I17" s="167">
        <v>1033</v>
      </c>
      <c r="J17" s="167" t="s">
        <v>251</v>
      </c>
      <c r="K17" s="167" t="s">
        <v>251</v>
      </c>
      <c r="L17" s="167" t="s">
        <v>251</v>
      </c>
      <c r="M17" s="167" t="s">
        <v>251</v>
      </c>
      <c r="N17" s="166">
        <v>26143</v>
      </c>
    </row>
    <row r="18" spans="1:14" ht="11.25" customHeight="1" x14ac:dyDescent="0.25">
      <c r="A18" s="152" t="s">
        <v>69</v>
      </c>
      <c r="B18" s="167" t="s">
        <v>251</v>
      </c>
      <c r="C18" s="167">
        <v>1</v>
      </c>
      <c r="D18" s="167" t="s">
        <v>251</v>
      </c>
      <c r="E18" s="167" t="s">
        <v>251</v>
      </c>
      <c r="F18" s="167" t="s">
        <v>251</v>
      </c>
      <c r="G18" s="167" t="s">
        <v>251</v>
      </c>
      <c r="H18" s="167">
        <v>4</v>
      </c>
      <c r="I18" s="167">
        <v>1</v>
      </c>
      <c r="J18" s="167" t="s">
        <v>251</v>
      </c>
      <c r="K18" s="167" t="s">
        <v>251</v>
      </c>
      <c r="L18" s="167" t="s">
        <v>251</v>
      </c>
      <c r="M18" s="167" t="s">
        <v>251</v>
      </c>
      <c r="N18" s="166">
        <v>6</v>
      </c>
    </row>
    <row r="19" spans="1:14" ht="11.25" customHeight="1" x14ac:dyDescent="0.25">
      <c r="A19" s="152" t="s">
        <v>89</v>
      </c>
      <c r="B19" s="167" t="s">
        <v>251</v>
      </c>
      <c r="C19" s="167" t="s">
        <v>251</v>
      </c>
      <c r="D19" s="167" t="s">
        <v>251</v>
      </c>
      <c r="E19" s="167" t="s">
        <v>251</v>
      </c>
      <c r="F19" s="167" t="s">
        <v>251</v>
      </c>
      <c r="G19" s="167" t="s">
        <v>251</v>
      </c>
      <c r="H19" s="167">
        <v>1</v>
      </c>
      <c r="I19" s="167" t="s">
        <v>251</v>
      </c>
      <c r="J19" s="167" t="s">
        <v>251</v>
      </c>
      <c r="K19" s="167" t="s">
        <v>251</v>
      </c>
      <c r="L19" s="167" t="s">
        <v>251</v>
      </c>
      <c r="M19" s="167" t="s">
        <v>251</v>
      </c>
      <c r="N19" s="166">
        <v>1</v>
      </c>
    </row>
    <row r="20" spans="1:14" ht="11.25" customHeight="1" x14ac:dyDescent="0.25">
      <c r="A20" s="152" t="s">
        <v>27</v>
      </c>
      <c r="B20" s="167" t="s">
        <v>251</v>
      </c>
      <c r="C20" s="167" t="s">
        <v>251</v>
      </c>
      <c r="D20" s="167">
        <v>1</v>
      </c>
      <c r="E20" s="167" t="s">
        <v>251</v>
      </c>
      <c r="F20" s="167" t="s">
        <v>251</v>
      </c>
      <c r="G20" s="167" t="s">
        <v>251</v>
      </c>
      <c r="H20" s="167" t="s">
        <v>251</v>
      </c>
      <c r="I20" s="167" t="s">
        <v>251</v>
      </c>
      <c r="J20" s="167" t="s">
        <v>251</v>
      </c>
      <c r="K20" s="167" t="s">
        <v>251</v>
      </c>
      <c r="L20" s="167" t="s">
        <v>251</v>
      </c>
      <c r="M20" s="167" t="s">
        <v>251</v>
      </c>
      <c r="N20" s="166">
        <v>1</v>
      </c>
    </row>
    <row r="21" spans="1:14" ht="11.25" customHeight="1" x14ac:dyDescent="0.25">
      <c r="A21" s="152" t="s">
        <v>92</v>
      </c>
      <c r="B21" s="167" t="s">
        <v>251</v>
      </c>
      <c r="C21" s="167" t="s">
        <v>251</v>
      </c>
      <c r="D21" s="167" t="s">
        <v>251</v>
      </c>
      <c r="E21" s="167" t="s">
        <v>251</v>
      </c>
      <c r="F21" s="167" t="s">
        <v>251</v>
      </c>
      <c r="G21" s="167">
        <v>1</v>
      </c>
      <c r="H21" s="167" t="s">
        <v>251</v>
      </c>
      <c r="I21" s="167" t="s">
        <v>251</v>
      </c>
      <c r="J21" s="167" t="s">
        <v>251</v>
      </c>
      <c r="K21" s="167" t="s">
        <v>251</v>
      </c>
      <c r="L21" s="167">
        <v>1</v>
      </c>
      <c r="M21" s="167">
        <v>1</v>
      </c>
      <c r="N21" s="166">
        <v>3</v>
      </c>
    </row>
    <row r="22" spans="1:14" ht="11.25" customHeight="1" x14ac:dyDescent="0.25">
      <c r="A22" s="152" t="s">
        <v>28</v>
      </c>
      <c r="B22" s="167" t="s">
        <v>251</v>
      </c>
      <c r="C22" s="167" t="s">
        <v>251</v>
      </c>
      <c r="D22" s="167" t="s">
        <v>251</v>
      </c>
      <c r="E22" s="167" t="s">
        <v>251</v>
      </c>
      <c r="F22" s="167" t="s">
        <v>251</v>
      </c>
      <c r="G22" s="167" t="s">
        <v>251</v>
      </c>
      <c r="H22" s="167" t="s">
        <v>251</v>
      </c>
      <c r="I22" s="167" t="s">
        <v>251</v>
      </c>
      <c r="J22" s="167" t="s">
        <v>251</v>
      </c>
      <c r="K22" s="167">
        <v>3</v>
      </c>
      <c r="L22" s="167">
        <v>1</v>
      </c>
      <c r="M22" s="167">
        <v>1</v>
      </c>
      <c r="N22" s="166">
        <v>5</v>
      </c>
    </row>
    <row r="23" spans="1:14" ht="11.25" customHeight="1" x14ac:dyDescent="0.25">
      <c r="A23" s="152" t="s">
        <v>29</v>
      </c>
      <c r="B23" s="167">
        <v>791</v>
      </c>
      <c r="C23" s="167">
        <v>600</v>
      </c>
      <c r="D23" s="167">
        <v>120</v>
      </c>
      <c r="E23" s="167">
        <v>69</v>
      </c>
      <c r="F23" s="167" t="s">
        <v>251</v>
      </c>
      <c r="G23" s="167">
        <v>1</v>
      </c>
      <c r="H23" s="167" t="s">
        <v>251</v>
      </c>
      <c r="I23" s="167">
        <v>17</v>
      </c>
      <c r="J23" s="167" t="s">
        <v>251</v>
      </c>
      <c r="K23" s="167" t="s">
        <v>251</v>
      </c>
      <c r="L23" s="167" t="s">
        <v>251</v>
      </c>
      <c r="M23" s="167">
        <v>8</v>
      </c>
      <c r="N23" s="166">
        <v>1606</v>
      </c>
    </row>
    <row r="24" spans="1:14" ht="11.25" customHeight="1" x14ac:dyDescent="0.25">
      <c r="A24" s="152" t="s">
        <v>30</v>
      </c>
      <c r="B24" s="167">
        <v>4</v>
      </c>
      <c r="C24" s="167">
        <v>9</v>
      </c>
      <c r="D24" s="167">
        <v>1</v>
      </c>
      <c r="E24" s="167" t="s">
        <v>251</v>
      </c>
      <c r="F24" s="167" t="s">
        <v>251</v>
      </c>
      <c r="G24" s="167" t="s">
        <v>251</v>
      </c>
      <c r="H24" s="167">
        <v>1</v>
      </c>
      <c r="I24" s="167" t="s">
        <v>251</v>
      </c>
      <c r="J24" s="167" t="s">
        <v>251</v>
      </c>
      <c r="K24" s="167" t="s">
        <v>251</v>
      </c>
      <c r="L24" s="167" t="s">
        <v>251</v>
      </c>
      <c r="M24" s="167" t="s">
        <v>251</v>
      </c>
      <c r="N24" s="166">
        <v>15</v>
      </c>
    </row>
    <row r="25" spans="1:14" ht="11.25" customHeight="1" x14ac:dyDescent="0.25">
      <c r="A25" s="152" t="s">
        <v>31</v>
      </c>
      <c r="B25" s="167" t="s">
        <v>251</v>
      </c>
      <c r="C25" s="167" t="s">
        <v>251</v>
      </c>
      <c r="D25" s="167" t="s">
        <v>251</v>
      </c>
      <c r="E25" s="167" t="s">
        <v>251</v>
      </c>
      <c r="F25" s="167" t="s">
        <v>251</v>
      </c>
      <c r="G25" s="167" t="s">
        <v>251</v>
      </c>
      <c r="H25" s="167" t="s">
        <v>251</v>
      </c>
      <c r="I25" s="167" t="s">
        <v>251</v>
      </c>
      <c r="J25" s="167">
        <v>1</v>
      </c>
      <c r="K25" s="167">
        <v>1</v>
      </c>
      <c r="L25" s="167">
        <v>1</v>
      </c>
      <c r="M25" s="167">
        <v>1</v>
      </c>
      <c r="N25" s="166">
        <v>4</v>
      </c>
    </row>
    <row r="26" spans="1:14" ht="11.25" customHeight="1" x14ac:dyDescent="0.25">
      <c r="A26" s="152" t="s">
        <v>70</v>
      </c>
      <c r="B26" s="167" t="s">
        <v>251</v>
      </c>
      <c r="C26" s="167">
        <v>1</v>
      </c>
      <c r="D26" s="167" t="s">
        <v>251</v>
      </c>
      <c r="E26" s="167" t="s">
        <v>251</v>
      </c>
      <c r="F26" s="167" t="s">
        <v>251</v>
      </c>
      <c r="G26" s="167" t="s">
        <v>251</v>
      </c>
      <c r="H26" s="167" t="s">
        <v>251</v>
      </c>
      <c r="I26" s="167" t="s">
        <v>251</v>
      </c>
      <c r="J26" s="167" t="s">
        <v>251</v>
      </c>
      <c r="K26" s="167" t="s">
        <v>251</v>
      </c>
      <c r="L26" s="167" t="s">
        <v>251</v>
      </c>
      <c r="M26" s="167">
        <v>1</v>
      </c>
      <c r="N26" s="166">
        <v>2</v>
      </c>
    </row>
    <row r="27" spans="1:14" ht="11.25" customHeight="1" x14ac:dyDescent="0.25">
      <c r="A27" s="152" t="s">
        <v>71</v>
      </c>
      <c r="B27" s="167">
        <v>11</v>
      </c>
      <c r="C27" s="167">
        <v>8</v>
      </c>
      <c r="D27" s="167">
        <v>13</v>
      </c>
      <c r="E27" s="167">
        <v>1</v>
      </c>
      <c r="F27" s="167">
        <v>1</v>
      </c>
      <c r="G27" s="167" t="s">
        <v>251</v>
      </c>
      <c r="H27" s="167">
        <v>1</v>
      </c>
      <c r="I27" s="167" t="s">
        <v>251</v>
      </c>
      <c r="J27" s="167" t="s">
        <v>251</v>
      </c>
      <c r="K27" s="167">
        <v>3</v>
      </c>
      <c r="L27" s="167">
        <v>8</v>
      </c>
      <c r="M27" s="167">
        <v>3</v>
      </c>
      <c r="N27" s="166">
        <v>49</v>
      </c>
    </row>
    <row r="28" spans="1:14" ht="11.25" customHeight="1" x14ac:dyDescent="0.25">
      <c r="A28" s="152" t="s">
        <v>106</v>
      </c>
      <c r="B28" s="167">
        <v>5</v>
      </c>
      <c r="C28" s="167">
        <v>3</v>
      </c>
      <c r="D28" s="167">
        <v>1</v>
      </c>
      <c r="E28" s="167" t="s">
        <v>251</v>
      </c>
      <c r="F28" s="167">
        <v>1</v>
      </c>
      <c r="G28" s="167" t="s">
        <v>251</v>
      </c>
      <c r="H28" s="167" t="s">
        <v>251</v>
      </c>
      <c r="I28" s="167" t="s">
        <v>251</v>
      </c>
      <c r="J28" s="167" t="s">
        <v>251</v>
      </c>
      <c r="K28" s="167" t="s">
        <v>251</v>
      </c>
      <c r="L28" s="167">
        <v>1</v>
      </c>
      <c r="M28" s="167">
        <v>1</v>
      </c>
      <c r="N28" s="166">
        <v>12</v>
      </c>
    </row>
    <row r="29" spans="1:14" ht="11.25" customHeight="1" x14ac:dyDescent="0.25">
      <c r="A29" s="152" t="s">
        <v>32</v>
      </c>
      <c r="B29" s="167" t="s">
        <v>251</v>
      </c>
      <c r="C29" s="167">
        <v>3</v>
      </c>
      <c r="D29" s="167" t="s">
        <v>251</v>
      </c>
      <c r="E29" s="167">
        <v>2</v>
      </c>
      <c r="F29" s="167" t="s">
        <v>251</v>
      </c>
      <c r="G29" s="167" t="s">
        <v>251</v>
      </c>
      <c r="H29" s="167" t="s">
        <v>251</v>
      </c>
      <c r="I29" s="167">
        <v>2</v>
      </c>
      <c r="J29" s="167" t="s">
        <v>251</v>
      </c>
      <c r="K29" s="167" t="s">
        <v>251</v>
      </c>
      <c r="L29" s="167" t="s">
        <v>251</v>
      </c>
      <c r="M29" s="167" t="s">
        <v>251</v>
      </c>
      <c r="N29" s="166">
        <v>7</v>
      </c>
    </row>
    <row r="30" spans="1:14" ht="11.25" customHeight="1" x14ac:dyDescent="0.25">
      <c r="A30" s="152" t="s">
        <v>34</v>
      </c>
      <c r="B30" s="167">
        <v>2830</v>
      </c>
      <c r="C30" s="167">
        <v>2257</v>
      </c>
      <c r="D30" s="167">
        <v>819</v>
      </c>
      <c r="E30" s="167">
        <v>1206</v>
      </c>
      <c r="F30" s="167">
        <v>99</v>
      </c>
      <c r="G30" s="167">
        <v>6</v>
      </c>
      <c r="H30" s="167">
        <v>22</v>
      </c>
      <c r="I30" s="167">
        <v>686</v>
      </c>
      <c r="J30" s="167">
        <v>202</v>
      </c>
      <c r="K30" s="167">
        <v>149</v>
      </c>
      <c r="L30" s="167">
        <v>29</v>
      </c>
      <c r="M30" s="167">
        <v>1000</v>
      </c>
      <c r="N30" s="166">
        <v>9305</v>
      </c>
    </row>
    <row r="31" spans="1:14" ht="11.25" customHeight="1" x14ac:dyDescent="0.25">
      <c r="A31" s="152" t="s">
        <v>117</v>
      </c>
      <c r="B31" s="167" t="s">
        <v>251</v>
      </c>
      <c r="C31" s="167" t="s">
        <v>251</v>
      </c>
      <c r="D31" s="167" t="s">
        <v>251</v>
      </c>
      <c r="E31" s="167">
        <v>1</v>
      </c>
      <c r="F31" s="167">
        <v>1</v>
      </c>
      <c r="G31" s="167" t="s">
        <v>251</v>
      </c>
      <c r="H31" s="167" t="s">
        <v>251</v>
      </c>
      <c r="I31" s="167" t="s">
        <v>251</v>
      </c>
      <c r="J31" s="167" t="s">
        <v>251</v>
      </c>
      <c r="K31" s="167" t="s">
        <v>251</v>
      </c>
      <c r="L31" s="167" t="s">
        <v>251</v>
      </c>
      <c r="M31" s="167" t="s">
        <v>251</v>
      </c>
      <c r="N31" s="166">
        <v>2</v>
      </c>
    </row>
    <row r="32" spans="1:14" ht="11.25" customHeight="1" x14ac:dyDescent="0.25">
      <c r="A32" s="152" t="s">
        <v>38</v>
      </c>
      <c r="B32" s="167">
        <v>338</v>
      </c>
      <c r="C32" s="167">
        <v>1140</v>
      </c>
      <c r="D32" s="167">
        <v>267</v>
      </c>
      <c r="E32" s="167">
        <v>4</v>
      </c>
      <c r="F32" s="167">
        <v>148</v>
      </c>
      <c r="G32" s="167">
        <v>135</v>
      </c>
      <c r="H32" s="167">
        <v>53</v>
      </c>
      <c r="I32" s="167">
        <v>18</v>
      </c>
      <c r="J32" s="167" t="s">
        <v>251</v>
      </c>
      <c r="K32" s="167" t="s">
        <v>251</v>
      </c>
      <c r="L32" s="167" t="s">
        <v>251</v>
      </c>
      <c r="M32" s="167">
        <v>193</v>
      </c>
      <c r="N32" s="166">
        <v>2296</v>
      </c>
    </row>
    <row r="33" spans="1:14" ht="11.25" customHeight="1" x14ac:dyDescent="0.25">
      <c r="A33" s="152" t="s">
        <v>94</v>
      </c>
      <c r="B33" s="167">
        <v>4</v>
      </c>
      <c r="C33" s="167">
        <v>17</v>
      </c>
      <c r="D33" s="167">
        <v>14</v>
      </c>
      <c r="E33" s="167">
        <v>20</v>
      </c>
      <c r="F33" s="167">
        <v>19</v>
      </c>
      <c r="G33" s="167">
        <v>13</v>
      </c>
      <c r="H33" s="167">
        <v>28</v>
      </c>
      <c r="I33" s="167">
        <v>17</v>
      </c>
      <c r="J33" s="167" t="s">
        <v>251</v>
      </c>
      <c r="K33" s="167">
        <v>18</v>
      </c>
      <c r="L33" s="167">
        <v>23</v>
      </c>
      <c r="M33" s="167">
        <v>48</v>
      </c>
      <c r="N33" s="166">
        <v>221</v>
      </c>
    </row>
    <row r="34" spans="1:14" ht="11.25" customHeight="1" x14ac:dyDescent="0.25">
      <c r="A34" s="152" t="s">
        <v>95</v>
      </c>
      <c r="B34" s="167">
        <v>1</v>
      </c>
      <c r="C34" s="167">
        <v>1</v>
      </c>
      <c r="D34" s="167">
        <v>3</v>
      </c>
      <c r="E34" s="167" t="s">
        <v>251</v>
      </c>
      <c r="F34" s="167" t="s">
        <v>251</v>
      </c>
      <c r="G34" s="167" t="s">
        <v>251</v>
      </c>
      <c r="H34" s="167" t="s">
        <v>251</v>
      </c>
      <c r="I34" s="167" t="s">
        <v>251</v>
      </c>
      <c r="J34" s="167" t="s">
        <v>251</v>
      </c>
      <c r="K34" s="167" t="s">
        <v>251</v>
      </c>
      <c r="L34" s="167" t="s">
        <v>251</v>
      </c>
      <c r="M34" s="167" t="s">
        <v>251</v>
      </c>
      <c r="N34" s="166">
        <v>5</v>
      </c>
    </row>
    <row r="35" spans="1:14" ht="11.25" customHeight="1" x14ac:dyDescent="0.25">
      <c r="A35" s="152" t="s">
        <v>111</v>
      </c>
      <c r="B35" s="167" t="s">
        <v>251</v>
      </c>
      <c r="C35" s="167" t="s">
        <v>251</v>
      </c>
      <c r="D35" s="167" t="s">
        <v>251</v>
      </c>
      <c r="E35" s="167" t="s">
        <v>251</v>
      </c>
      <c r="F35" s="167" t="s">
        <v>251</v>
      </c>
      <c r="G35" s="167" t="s">
        <v>251</v>
      </c>
      <c r="H35" s="167" t="s">
        <v>251</v>
      </c>
      <c r="I35" s="167" t="s">
        <v>251</v>
      </c>
      <c r="J35" s="167">
        <v>1</v>
      </c>
      <c r="K35" s="167">
        <v>1</v>
      </c>
      <c r="L35" s="167" t="s">
        <v>251</v>
      </c>
      <c r="M35" s="167" t="s">
        <v>251</v>
      </c>
      <c r="N35" s="166">
        <v>2</v>
      </c>
    </row>
    <row r="36" spans="1:14" ht="11.25" customHeight="1" x14ac:dyDescent="0.25">
      <c r="A36" s="152" t="s">
        <v>60</v>
      </c>
      <c r="B36" s="167" t="s">
        <v>251</v>
      </c>
      <c r="C36" s="167" t="s">
        <v>251</v>
      </c>
      <c r="D36" s="167" t="s">
        <v>251</v>
      </c>
      <c r="E36" s="167" t="s">
        <v>251</v>
      </c>
      <c r="F36" s="167">
        <v>1</v>
      </c>
      <c r="G36" s="167" t="s">
        <v>251</v>
      </c>
      <c r="H36" s="167" t="s">
        <v>251</v>
      </c>
      <c r="I36" s="167" t="s">
        <v>251</v>
      </c>
      <c r="J36" s="167" t="s">
        <v>251</v>
      </c>
      <c r="K36" s="167" t="s">
        <v>251</v>
      </c>
      <c r="L36" s="167" t="s">
        <v>251</v>
      </c>
      <c r="M36" s="167" t="s">
        <v>251</v>
      </c>
      <c r="N36" s="166">
        <v>1</v>
      </c>
    </row>
    <row r="37" spans="1:14" ht="11.25" customHeight="1" x14ac:dyDescent="0.25">
      <c r="A37" s="152" t="s">
        <v>72</v>
      </c>
      <c r="B37" s="167" t="s">
        <v>251</v>
      </c>
      <c r="C37" s="167" t="s">
        <v>251</v>
      </c>
      <c r="D37" s="167" t="s">
        <v>251</v>
      </c>
      <c r="E37" s="167" t="s">
        <v>251</v>
      </c>
      <c r="F37" s="167" t="s">
        <v>251</v>
      </c>
      <c r="G37" s="167">
        <v>3</v>
      </c>
      <c r="H37" s="167">
        <v>7</v>
      </c>
      <c r="I37" s="167">
        <v>1</v>
      </c>
      <c r="J37" s="167" t="s">
        <v>251</v>
      </c>
      <c r="K37" s="167" t="s">
        <v>251</v>
      </c>
      <c r="L37" s="167" t="s">
        <v>251</v>
      </c>
      <c r="M37" s="167" t="s">
        <v>251</v>
      </c>
      <c r="N37" s="166">
        <v>11</v>
      </c>
    </row>
    <row r="38" spans="1:14" ht="11.25" customHeight="1" x14ac:dyDescent="0.3">
      <c r="A38" s="152" t="s">
        <v>61</v>
      </c>
      <c r="B38" s="167">
        <v>14</v>
      </c>
      <c r="C38" s="167">
        <v>48</v>
      </c>
      <c r="D38" s="167" t="s">
        <v>251</v>
      </c>
      <c r="E38" s="167" t="s">
        <v>251</v>
      </c>
      <c r="F38" s="167" t="s">
        <v>251</v>
      </c>
      <c r="G38" s="167" t="s">
        <v>251</v>
      </c>
      <c r="H38" s="167">
        <v>135</v>
      </c>
      <c r="I38" s="167" t="s">
        <v>251</v>
      </c>
      <c r="J38" s="167" t="s">
        <v>251</v>
      </c>
      <c r="K38" s="167" t="s">
        <v>251</v>
      </c>
      <c r="L38" s="167">
        <v>18</v>
      </c>
      <c r="M38" s="167">
        <v>44</v>
      </c>
      <c r="N38" s="166">
        <v>259</v>
      </c>
    </row>
    <row r="39" spans="1:14" ht="11.25" customHeight="1" x14ac:dyDescent="0.25">
      <c r="A39" s="152" t="s">
        <v>107</v>
      </c>
      <c r="B39" s="167" t="s">
        <v>251</v>
      </c>
      <c r="C39" s="167" t="s">
        <v>251</v>
      </c>
      <c r="D39" s="167">
        <v>1</v>
      </c>
      <c r="E39" s="167" t="s">
        <v>251</v>
      </c>
      <c r="F39" s="167">
        <v>7</v>
      </c>
      <c r="G39" s="167" t="s">
        <v>251</v>
      </c>
      <c r="H39" s="167">
        <v>1</v>
      </c>
      <c r="I39" s="167" t="s">
        <v>251</v>
      </c>
      <c r="J39" s="167" t="s">
        <v>251</v>
      </c>
      <c r="K39" s="167" t="s">
        <v>251</v>
      </c>
      <c r="L39" s="167" t="s">
        <v>251</v>
      </c>
      <c r="M39" s="167" t="s">
        <v>251</v>
      </c>
      <c r="N39" s="166">
        <v>9</v>
      </c>
    </row>
    <row r="40" spans="1:14" ht="11.25" customHeight="1" x14ac:dyDescent="0.3">
      <c r="A40" s="152" t="s">
        <v>42</v>
      </c>
      <c r="B40" s="167">
        <v>1</v>
      </c>
      <c r="C40" s="167" t="s">
        <v>251</v>
      </c>
      <c r="D40" s="167" t="s">
        <v>251</v>
      </c>
      <c r="E40" s="167" t="s">
        <v>251</v>
      </c>
      <c r="F40" s="167">
        <v>2</v>
      </c>
      <c r="G40" s="167">
        <v>2</v>
      </c>
      <c r="H40" s="167">
        <v>2</v>
      </c>
      <c r="I40" s="167" t="s">
        <v>251</v>
      </c>
      <c r="J40" s="167" t="s">
        <v>251</v>
      </c>
      <c r="K40" s="167" t="s">
        <v>251</v>
      </c>
      <c r="L40" s="167" t="s">
        <v>251</v>
      </c>
      <c r="M40" s="167" t="s">
        <v>251</v>
      </c>
      <c r="N40" s="166">
        <v>7</v>
      </c>
    </row>
    <row r="41" spans="1:14" ht="11.25" customHeight="1" x14ac:dyDescent="0.3">
      <c r="A41" s="152" t="s">
        <v>73</v>
      </c>
      <c r="B41" s="167" t="s">
        <v>251</v>
      </c>
      <c r="C41" s="167" t="s">
        <v>251</v>
      </c>
      <c r="D41" s="167" t="s">
        <v>251</v>
      </c>
      <c r="E41" s="167" t="s">
        <v>251</v>
      </c>
      <c r="F41" s="167">
        <v>2</v>
      </c>
      <c r="G41" s="167">
        <v>10</v>
      </c>
      <c r="H41" s="167">
        <v>15</v>
      </c>
      <c r="I41" s="167">
        <v>1</v>
      </c>
      <c r="J41" s="167" t="s">
        <v>251</v>
      </c>
      <c r="K41" s="167" t="s">
        <v>251</v>
      </c>
      <c r="L41" s="167" t="s">
        <v>251</v>
      </c>
      <c r="M41" s="167" t="s">
        <v>251</v>
      </c>
      <c r="N41" s="166">
        <v>28</v>
      </c>
    </row>
    <row r="42" spans="1:14" ht="11.25" customHeight="1" x14ac:dyDescent="0.3">
      <c r="A42" s="152" t="s">
        <v>43</v>
      </c>
      <c r="B42" s="167">
        <v>1</v>
      </c>
      <c r="C42" s="167" t="s">
        <v>251</v>
      </c>
      <c r="D42" s="167" t="s">
        <v>251</v>
      </c>
      <c r="E42" s="167" t="s">
        <v>251</v>
      </c>
      <c r="F42" s="167" t="s">
        <v>251</v>
      </c>
      <c r="G42" s="167" t="s">
        <v>251</v>
      </c>
      <c r="H42" s="167" t="s">
        <v>251</v>
      </c>
      <c r="I42" s="167" t="s">
        <v>251</v>
      </c>
      <c r="J42" s="167" t="s">
        <v>251</v>
      </c>
      <c r="K42" s="167" t="s">
        <v>251</v>
      </c>
      <c r="L42" s="167" t="s">
        <v>251</v>
      </c>
      <c r="M42" s="167" t="s">
        <v>251</v>
      </c>
      <c r="N42" s="166">
        <v>1</v>
      </c>
    </row>
    <row r="43" spans="1:14" ht="11.25" customHeight="1" x14ac:dyDescent="0.3">
      <c r="A43" s="152" t="s">
        <v>44</v>
      </c>
      <c r="B43" s="167">
        <v>80</v>
      </c>
      <c r="C43" s="167">
        <v>38</v>
      </c>
      <c r="D43" s="167">
        <v>14</v>
      </c>
      <c r="E43" s="167" t="s">
        <v>251</v>
      </c>
      <c r="F43" s="167" t="s">
        <v>251</v>
      </c>
      <c r="G43" s="167" t="s">
        <v>251</v>
      </c>
      <c r="H43" s="167" t="s">
        <v>251</v>
      </c>
      <c r="I43" s="167" t="s">
        <v>251</v>
      </c>
      <c r="J43" s="167" t="s">
        <v>251</v>
      </c>
      <c r="K43" s="167" t="s">
        <v>251</v>
      </c>
      <c r="L43" s="167">
        <v>1</v>
      </c>
      <c r="M43" s="167">
        <v>31</v>
      </c>
      <c r="N43" s="166">
        <v>164</v>
      </c>
    </row>
    <row r="44" spans="1:14" ht="11.25" customHeight="1" x14ac:dyDescent="0.3">
      <c r="A44" s="140" t="s">
        <v>78</v>
      </c>
      <c r="B44" s="144" t="s">
        <v>251</v>
      </c>
      <c r="C44" s="144">
        <v>1</v>
      </c>
      <c r="D44" s="144" t="s">
        <v>251</v>
      </c>
      <c r="E44" s="144" t="s">
        <v>251</v>
      </c>
      <c r="F44" s="144" t="s">
        <v>251</v>
      </c>
      <c r="G44" s="144" t="s">
        <v>251</v>
      </c>
      <c r="H44" s="144" t="s">
        <v>251</v>
      </c>
      <c r="I44" s="144" t="s">
        <v>251</v>
      </c>
      <c r="J44" s="144" t="s">
        <v>251</v>
      </c>
      <c r="K44" s="144" t="s">
        <v>251</v>
      </c>
      <c r="L44" s="144" t="s">
        <v>251</v>
      </c>
      <c r="M44" s="144" t="s">
        <v>251</v>
      </c>
      <c r="N44" s="136">
        <v>1</v>
      </c>
    </row>
    <row r="45" spans="1:14" ht="11.25" customHeight="1" x14ac:dyDescent="0.3">
      <c r="A45" s="152" t="s">
        <v>83</v>
      </c>
      <c r="B45" s="167" t="s">
        <v>251</v>
      </c>
      <c r="C45" s="167" t="s">
        <v>251</v>
      </c>
      <c r="D45" s="167">
        <v>15</v>
      </c>
      <c r="E45" s="167">
        <v>20</v>
      </c>
      <c r="F45" s="167">
        <v>10</v>
      </c>
      <c r="G45" s="167">
        <v>9</v>
      </c>
      <c r="H45" s="167">
        <v>2</v>
      </c>
      <c r="I45" s="167">
        <v>7</v>
      </c>
      <c r="J45" s="167" t="s">
        <v>251</v>
      </c>
      <c r="K45" s="167" t="s">
        <v>251</v>
      </c>
      <c r="L45" s="167">
        <v>32</v>
      </c>
      <c r="M45" s="167" t="s">
        <v>251</v>
      </c>
      <c r="N45" s="166">
        <v>95</v>
      </c>
    </row>
    <row r="46" spans="1:14" ht="11.25" customHeight="1" x14ac:dyDescent="0.3">
      <c r="A46" s="152" t="s">
        <v>47</v>
      </c>
      <c r="B46" s="167" t="s">
        <v>251</v>
      </c>
      <c r="C46" s="167" t="s">
        <v>251</v>
      </c>
      <c r="D46" s="167" t="s">
        <v>251</v>
      </c>
      <c r="E46" s="167">
        <v>1</v>
      </c>
      <c r="F46" s="167" t="s">
        <v>251</v>
      </c>
      <c r="G46" s="167" t="s">
        <v>251</v>
      </c>
      <c r="H46" s="167" t="s">
        <v>251</v>
      </c>
      <c r="I46" s="167" t="s">
        <v>251</v>
      </c>
      <c r="J46" s="167" t="s">
        <v>251</v>
      </c>
      <c r="K46" s="167" t="s">
        <v>251</v>
      </c>
      <c r="L46" s="167" t="s">
        <v>251</v>
      </c>
      <c r="M46" s="167" t="s">
        <v>251</v>
      </c>
      <c r="N46" s="166">
        <v>1</v>
      </c>
    </row>
    <row r="47" spans="1:14" ht="11.25" customHeight="1" x14ac:dyDescent="0.3">
      <c r="A47" s="152" t="s">
        <v>98</v>
      </c>
      <c r="B47" s="167">
        <v>14</v>
      </c>
      <c r="C47" s="167">
        <v>5</v>
      </c>
      <c r="D47" s="167" t="s">
        <v>251</v>
      </c>
      <c r="E47" s="167" t="s">
        <v>251</v>
      </c>
      <c r="F47" s="167" t="s">
        <v>251</v>
      </c>
      <c r="G47" s="167" t="s">
        <v>251</v>
      </c>
      <c r="H47" s="167" t="s">
        <v>251</v>
      </c>
      <c r="I47" s="167" t="s">
        <v>251</v>
      </c>
      <c r="J47" s="167" t="s">
        <v>251</v>
      </c>
      <c r="K47" s="167" t="s">
        <v>251</v>
      </c>
      <c r="L47" s="167">
        <v>4</v>
      </c>
      <c r="M47" s="167">
        <v>4</v>
      </c>
      <c r="N47" s="166">
        <v>27</v>
      </c>
    </row>
    <row r="48" spans="1:14" ht="11.25" customHeight="1" x14ac:dyDescent="0.3">
      <c r="A48" s="152" t="s">
        <v>99</v>
      </c>
      <c r="B48" s="167">
        <v>5</v>
      </c>
      <c r="C48" s="167" t="s">
        <v>251</v>
      </c>
      <c r="D48" s="167">
        <v>4</v>
      </c>
      <c r="E48" s="167">
        <v>3</v>
      </c>
      <c r="F48" s="167">
        <v>5</v>
      </c>
      <c r="G48" s="167" t="s">
        <v>251</v>
      </c>
      <c r="H48" s="167" t="s">
        <v>251</v>
      </c>
      <c r="I48" s="167" t="s">
        <v>251</v>
      </c>
      <c r="J48" s="167" t="s">
        <v>251</v>
      </c>
      <c r="K48" s="167" t="s">
        <v>251</v>
      </c>
      <c r="L48" s="167" t="s">
        <v>251</v>
      </c>
      <c r="M48" s="167" t="s">
        <v>251</v>
      </c>
      <c r="N48" s="166">
        <v>17</v>
      </c>
    </row>
    <row r="49" spans="1:14" ht="11.25" customHeight="1" x14ac:dyDescent="0.3">
      <c r="A49" s="152" t="s">
        <v>65</v>
      </c>
      <c r="B49" s="167">
        <v>23</v>
      </c>
      <c r="C49" s="167" t="s">
        <v>251</v>
      </c>
      <c r="D49" s="167" t="s">
        <v>251</v>
      </c>
      <c r="E49" s="167">
        <v>521</v>
      </c>
      <c r="F49" s="167">
        <v>1286</v>
      </c>
      <c r="G49" s="167">
        <v>2633</v>
      </c>
      <c r="H49" s="167">
        <v>396</v>
      </c>
      <c r="I49" s="167" t="s">
        <v>251</v>
      </c>
      <c r="J49" s="167" t="s">
        <v>251</v>
      </c>
      <c r="K49" s="167">
        <v>6</v>
      </c>
      <c r="L49" s="167" t="s">
        <v>251</v>
      </c>
      <c r="M49" s="167" t="s">
        <v>251</v>
      </c>
      <c r="N49" s="166">
        <v>4865</v>
      </c>
    </row>
    <row r="50" spans="1:14" ht="11.25" customHeight="1" x14ac:dyDescent="0.3">
      <c r="A50" s="152" t="s">
        <v>51</v>
      </c>
      <c r="B50" s="167">
        <v>3</v>
      </c>
      <c r="C50" s="167" t="s">
        <v>251</v>
      </c>
      <c r="D50" s="167">
        <v>3</v>
      </c>
      <c r="E50" s="167">
        <v>34</v>
      </c>
      <c r="F50" s="167">
        <v>19</v>
      </c>
      <c r="G50" s="167" t="s">
        <v>251</v>
      </c>
      <c r="H50" s="167">
        <v>4</v>
      </c>
      <c r="I50" s="167" t="s">
        <v>251</v>
      </c>
      <c r="J50" s="167" t="s">
        <v>251</v>
      </c>
      <c r="K50" s="167" t="s">
        <v>251</v>
      </c>
      <c r="L50" s="167" t="s">
        <v>251</v>
      </c>
      <c r="M50" s="167">
        <v>1</v>
      </c>
      <c r="N50" s="166">
        <v>64</v>
      </c>
    </row>
    <row r="51" spans="1:14" ht="11.25" customHeight="1" x14ac:dyDescent="0.3">
      <c r="A51" s="152" t="s">
        <v>110</v>
      </c>
      <c r="B51" s="167" t="s">
        <v>251</v>
      </c>
      <c r="C51" s="167" t="s">
        <v>251</v>
      </c>
      <c r="D51" s="167" t="s">
        <v>251</v>
      </c>
      <c r="E51" s="167">
        <v>2</v>
      </c>
      <c r="F51" s="167" t="s">
        <v>251</v>
      </c>
      <c r="G51" s="167" t="s">
        <v>251</v>
      </c>
      <c r="H51" s="167">
        <v>1</v>
      </c>
      <c r="I51" s="167" t="s">
        <v>251</v>
      </c>
      <c r="J51" s="167" t="s">
        <v>251</v>
      </c>
      <c r="K51" s="167" t="s">
        <v>251</v>
      </c>
      <c r="L51" s="167" t="s">
        <v>251</v>
      </c>
      <c r="M51" s="167" t="s">
        <v>251</v>
      </c>
      <c r="N51" s="166">
        <v>3</v>
      </c>
    </row>
    <row r="52" spans="1:14" ht="11.25" customHeight="1" x14ac:dyDescent="0.3">
      <c r="A52" s="152" t="s">
        <v>66</v>
      </c>
      <c r="B52" s="167">
        <v>131</v>
      </c>
      <c r="C52" s="167" t="s">
        <v>251</v>
      </c>
      <c r="D52" s="167" t="s">
        <v>251</v>
      </c>
      <c r="E52" s="167" t="s">
        <v>251</v>
      </c>
      <c r="F52" s="167" t="s">
        <v>251</v>
      </c>
      <c r="G52" s="167" t="s">
        <v>251</v>
      </c>
      <c r="H52" s="167">
        <v>74</v>
      </c>
      <c r="I52" s="167">
        <v>13</v>
      </c>
      <c r="J52" s="167">
        <v>185</v>
      </c>
      <c r="K52" s="167">
        <v>38</v>
      </c>
      <c r="L52" s="167">
        <v>164</v>
      </c>
      <c r="M52" s="167">
        <v>135</v>
      </c>
      <c r="N52" s="166">
        <v>740</v>
      </c>
    </row>
    <row r="53" spans="1:14" ht="11.25" customHeight="1" x14ac:dyDescent="0.3">
      <c r="A53" s="152" t="s">
        <v>87</v>
      </c>
      <c r="B53" s="167">
        <v>53</v>
      </c>
      <c r="C53" s="167">
        <v>86</v>
      </c>
      <c r="D53" s="167">
        <v>35</v>
      </c>
      <c r="E53" s="167">
        <v>45</v>
      </c>
      <c r="F53" s="167">
        <v>36</v>
      </c>
      <c r="G53" s="167">
        <v>40</v>
      </c>
      <c r="H53" s="167">
        <v>79</v>
      </c>
      <c r="I53" s="167">
        <v>36</v>
      </c>
      <c r="J53" s="167">
        <v>51</v>
      </c>
      <c r="K53" s="167">
        <v>82</v>
      </c>
      <c r="L53" s="167">
        <v>127</v>
      </c>
      <c r="M53" s="167">
        <v>110</v>
      </c>
      <c r="N53" s="166">
        <v>780</v>
      </c>
    </row>
    <row r="54" spans="1:14" ht="11.25" customHeight="1" x14ac:dyDescent="0.3">
      <c r="A54" s="152" t="s">
        <v>76</v>
      </c>
      <c r="B54" s="167">
        <v>515</v>
      </c>
      <c r="C54" s="167">
        <v>461</v>
      </c>
      <c r="D54" s="167">
        <v>379</v>
      </c>
      <c r="E54" s="167">
        <v>214</v>
      </c>
      <c r="F54" s="167">
        <v>88</v>
      </c>
      <c r="G54" s="167">
        <v>256</v>
      </c>
      <c r="H54" s="167">
        <v>65</v>
      </c>
      <c r="I54" s="167">
        <v>295</v>
      </c>
      <c r="J54" s="167">
        <v>362</v>
      </c>
      <c r="K54" s="167">
        <v>612</v>
      </c>
      <c r="L54" s="167">
        <v>479</v>
      </c>
      <c r="M54" s="167">
        <v>261</v>
      </c>
      <c r="N54" s="166">
        <v>3987</v>
      </c>
    </row>
    <row r="55" spans="1:14" ht="11.25" customHeight="1" x14ac:dyDescent="0.3">
      <c r="A55" s="152" t="s">
        <v>100</v>
      </c>
      <c r="B55" s="167">
        <v>10</v>
      </c>
      <c r="C55" s="167">
        <v>9</v>
      </c>
      <c r="D55" s="167">
        <v>4</v>
      </c>
      <c r="E55" s="167">
        <v>1</v>
      </c>
      <c r="F55" s="167">
        <v>3</v>
      </c>
      <c r="G55" s="167">
        <v>3</v>
      </c>
      <c r="H55" s="167">
        <v>4</v>
      </c>
      <c r="I55" s="167">
        <v>5</v>
      </c>
      <c r="J55" s="167">
        <v>7</v>
      </c>
      <c r="K55" s="167">
        <v>6</v>
      </c>
      <c r="L55" s="167">
        <v>5</v>
      </c>
      <c r="M55" s="167">
        <v>10</v>
      </c>
      <c r="N55" s="166">
        <v>67</v>
      </c>
    </row>
    <row r="56" spans="1:14" ht="11.25" customHeight="1" x14ac:dyDescent="0.3">
      <c r="A56" s="140" t="s">
        <v>152</v>
      </c>
      <c r="B56" s="144">
        <v>1</v>
      </c>
      <c r="C56" s="144">
        <v>1</v>
      </c>
      <c r="D56" s="144" t="s">
        <v>251</v>
      </c>
      <c r="E56" s="144" t="s">
        <v>251</v>
      </c>
      <c r="F56" s="144" t="s">
        <v>251</v>
      </c>
      <c r="G56" s="144" t="s">
        <v>251</v>
      </c>
      <c r="H56" s="144" t="s">
        <v>251</v>
      </c>
      <c r="I56" s="144" t="s">
        <v>251</v>
      </c>
      <c r="J56" s="144" t="s">
        <v>251</v>
      </c>
      <c r="K56" s="144" t="s">
        <v>251</v>
      </c>
      <c r="L56" s="144" t="s">
        <v>251</v>
      </c>
      <c r="M56" s="144" t="s">
        <v>251</v>
      </c>
      <c r="N56" s="136">
        <v>2</v>
      </c>
    </row>
    <row r="57" spans="1:14" ht="11.25" customHeight="1" x14ac:dyDescent="0.3">
      <c r="A57" s="152" t="s">
        <v>101</v>
      </c>
      <c r="B57" s="167">
        <v>65</v>
      </c>
      <c r="C57" s="167">
        <v>17</v>
      </c>
      <c r="D57" s="167">
        <v>64</v>
      </c>
      <c r="E57" s="167">
        <v>32</v>
      </c>
      <c r="F57" s="167">
        <v>17</v>
      </c>
      <c r="G57" s="167">
        <v>33</v>
      </c>
      <c r="H57" s="167">
        <v>23</v>
      </c>
      <c r="I57" s="167">
        <v>59</v>
      </c>
      <c r="J57" s="167">
        <v>8</v>
      </c>
      <c r="K57" s="167">
        <v>29</v>
      </c>
      <c r="L57" s="167">
        <v>50</v>
      </c>
      <c r="M57" s="167">
        <v>95</v>
      </c>
      <c r="N57" s="166">
        <v>492</v>
      </c>
    </row>
    <row r="58" spans="1:14" ht="11.25" customHeight="1" x14ac:dyDescent="0.3">
      <c r="A58" s="152" t="s">
        <v>102</v>
      </c>
      <c r="B58" s="167">
        <v>1</v>
      </c>
      <c r="C58" s="167" t="s">
        <v>251</v>
      </c>
      <c r="D58" s="167">
        <v>1</v>
      </c>
      <c r="E58" s="167" t="s">
        <v>251</v>
      </c>
      <c r="F58" s="167" t="s">
        <v>251</v>
      </c>
      <c r="G58" s="167" t="s">
        <v>251</v>
      </c>
      <c r="H58" s="167" t="s">
        <v>251</v>
      </c>
      <c r="I58" s="167" t="s">
        <v>251</v>
      </c>
      <c r="J58" s="167" t="s">
        <v>251</v>
      </c>
      <c r="K58" s="167" t="s">
        <v>251</v>
      </c>
      <c r="L58" s="167" t="s">
        <v>251</v>
      </c>
      <c r="M58" s="167" t="s">
        <v>251</v>
      </c>
      <c r="N58" s="166">
        <v>2</v>
      </c>
    </row>
    <row r="59" spans="1:14" ht="11.25" customHeight="1" x14ac:dyDescent="0.3">
      <c r="A59" s="152" t="s">
        <v>88</v>
      </c>
      <c r="B59" s="167">
        <v>1</v>
      </c>
      <c r="C59" s="167" t="s">
        <v>251</v>
      </c>
      <c r="D59" s="167">
        <v>1</v>
      </c>
      <c r="E59" s="167" t="s">
        <v>251</v>
      </c>
      <c r="F59" s="167" t="s">
        <v>251</v>
      </c>
      <c r="G59" s="167" t="s">
        <v>251</v>
      </c>
      <c r="H59" s="167">
        <v>1</v>
      </c>
      <c r="I59" s="167" t="s">
        <v>251</v>
      </c>
      <c r="J59" s="167" t="s">
        <v>251</v>
      </c>
      <c r="K59" s="167">
        <v>4</v>
      </c>
      <c r="L59" s="167">
        <v>1</v>
      </c>
      <c r="M59" s="167">
        <v>2</v>
      </c>
      <c r="N59" s="166">
        <v>10</v>
      </c>
    </row>
    <row r="60" spans="1:14" ht="11.25" customHeight="1" x14ac:dyDescent="0.3">
      <c r="A60" s="152" t="s">
        <v>67</v>
      </c>
      <c r="B60" s="167">
        <v>4</v>
      </c>
      <c r="C60" s="167">
        <v>3</v>
      </c>
      <c r="D60" s="167">
        <v>3</v>
      </c>
      <c r="E60" s="167">
        <v>1</v>
      </c>
      <c r="F60" s="167" t="s">
        <v>251</v>
      </c>
      <c r="G60" s="167">
        <v>1</v>
      </c>
      <c r="H60" s="167">
        <v>4</v>
      </c>
      <c r="I60" s="167" t="s">
        <v>251</v>
      </c>
      <c r="J60" s="167" t="s">
        <v>251</v>
      </c>
      <c r="K60" s="167" t="s">
        <v>251</v>
      </c>
      <c r="L60" s="167">
        <v>2</v>
      </c>
      <c r="M60" s="167">
        <v>1</v>
      </c>
      <c r="N60" s="166">
        <v>19</v>
      </c>
    </row>
    <row r="61" spans="1:14" ht="11.25" customHeight="1" x14ac:dyDescent="0.3">
      <c r="A61" s="152" t="s">
        <v>112</v>
      </c>
      <c r="B61" s="167" t="s">
        <v>251</v>
      </c>
      <c r="C61" s="167">
        <v>1</v>
      </c>
      <c r="D61" s="167" t="s">
        <v>251</v>
      </c>
      <c r="E61" s="167" t="s">
        <v>251</v>
      </c>
      <c r="F61" s="167" t="s">
        <v>251</v>
      </c>
      <c r="G61" s="167" t="s">
        <v>251</v>
      </c>
      <c r="H61" s="167" t="s">
        <v>251</v>
      </c>
      <c r="I61" s="167">
        <v>2</v>
      </c>
      <c r="J61" s="167" t="s">
        <v>251</v>
      </c>
      <c r="K61" s="167">
        <v>2</v>
      </c>
      <c r="L61" s="167">
        <v>1</v>
      </c>
      <c r="M61" s="167">
        <v>1</v>
      </c>
      <c r="N61" s="166">
        <v>7</v>
      </c>
    </row>
    <row r="62" spans="1:14" ht="11.25" customHeight="1" x14ac:dyDescent="0.3">
      <c r="A62" s="152" t="s">
        <v>103</v>
      </c>
      <c r="B62" s="167" t="s">
        <v>251</v>
      </c>
      <c r="C62" s="167" t="s">
        <v>251</v>
      </c>
      <c r="D62" s="167">
        <v>29</v>
      </c>
      <c r="E62" s="167">
        <v>205</v>
      </c>
      <c r="F62" s="167">
        <v>260</v>
      </c>
      <c r="G62" s="167">
        <v>129</v>
      </c>
      <c r="H62" s="167">
        <v>96</v>
      </c>
      <c r="I62" s="167">
        <v>64</v>
      </c>
      <c r="J62" s="167">
        <v>17</v>
      </c>
      <c r="K62" s="167">
        <v>139</v>
      </c>
      <c r="L62" s="167">
        <v>132</v>
      </c>
      <c r="M62" s="167">
        <v>52</v>
      </c>
      <c r="N62" s="166">
        <v>1123</v>
      </c>
    </row>
    <row r="63" spans="1:14" ht="11.25" customHeight="1" x14ac:dyDescent="0.3">
      <c r="A63" s="140" t="s">
        <v>104</v>
      </c>
      <c r="B63" s="144" t="s">
        <v>251</v>
      </c>
      <c r="C63" s="144" t="s">
        <v>251</v>
      </c>
      <c r="D63" s="144">
        <v>19</v>
      </c>
      <c r="E63" s="144">
        <v>30</v>
      </c>
      <c r="F63" s="144">
        <v>40</v>
      </c>
      <c r="G63" s="144">
        <v>49</v>
      </c>
      <c r="H63" s="144">
        <v>35</v>
      </c>
      <c r="I63" s="144">
        <v>56</v>
      </c>
      <c r="J63" s="144" t="s">
        <v>251</v>
      </c>
      <c r="K63" s="144">
        <v>118</v>
      </c>
      <c r="L63" s="144">
        <v>111</v>
      </c>
      <c r="M63" s="144">
        <v>49</v>
      </c>
      <c r="N63" s="136">
        <v>507</v>
      </c>
    </row>
    <row r="64" spans="1:14" ht="11.25" customHeight="1" x14ac:dyDescent="0.3">
      <c r="A64" s="152" t="s">
        <v>54</v>
      </c>
      <c r="B64" s="167">
        <v>1</v>
      </c>
      <c r="C64" s="167" t="s">
        <v>251</v>
      </c>
      <c r="D64" s="167" t="s">
        <v>251</v>
      </c>
      <c r="E64" s="167">
        <v>1</v>
      </c>
      <c r="F64" s="167" t="s">
        <v>251</v>
      </c>
      <c r="G64" s="167" t="s">
        <v>251</v>
      </c>
      <c r="H64" s="167">
        <v>1</v>
      </c>
      <c r="I64" s="167" t="s">
        <v>251</v>
      </c>
      <c r="J64" s="167" t="s">
        <v>251</v>
      </c>
      <c r="K64" s="167" t="s">
        <v>251</v>
      </c>
      <c r="L64" s="167" t="s">
        <v>251</v>
      </c>
      <c r="M64" s="167" t="s">
        <v>251</v>
      </c>
      <c r="N64" s="166">
        <v>3</v>
      </c>
    </row>
    <row r="65" spans="1:14" ht="11.25" customHeight="1" x14ac:dyDescent="0.3">
      <c r="A65" s="140" t="s">
        <v>55</v>
      </c>
      <c r="B65" s="144">
        <v>17</v>
      </c>
      <c r="C65" s="144">
        <v>10</v>
      </c>
      <c r="D65" s="144">
        <v>5</v>
      </c>
      <c r="E65" s="144">
        <v>19</v>
      </c>
      <c r="F65" s="144">
        <v>12</v>
      </c>
      <c r="G65" s="144">
        <v>6</v>
      </c>
      <c r="H65" s="144">
        <v>10</v>
      </c>
      <c r="I65" s="144">
        <v>12</v>
      </c>
      <c r="J65" s="144">
        <v>16</v>
      </c>
      <c r="K65" s="144">
        <v>16</v>
      </c>
      <c r="L65" s="144">
        <v>12</v>
      </c>
      <c r="M65" s="144">
        <v>13</v>
      </c>
      <c r="N65" s="136">
        <v>148</v>
      </c>
    </row>
    <row r="66" spans="1:14" ht="11.25" customHeight="1" x14ac:dyDescent="0.3">
      <c r="A66" s="152"/>
      <c r="B66" s="152"/>
      <c r="C66" s="152"/>
      <c r="D66" s="152"/>
      <c r="E66" s="152"/>
      <c r="F66" s="152"/>
      <c r="G66" s="152"/>
      <c r="H66" s="152"/>
      <c r="I66" s="152"/>
      <c r="J66" s="152"/>
      <c r="K66" s="152"/>
      <c r="L66" s="152"/>
      <c r="M66" s="152"/>
      <c r="N66" s="152"/>
    </row>
    <row r="67" spans="1:14" s="122" customFormat="1" ht="11.25" customHeight="1" x14ac:dyDescent="0.3">
      <c r="A67" s="163" t="s">
        <v>16</v>
      </c>
      <c r="B67" s="173">
        <f>SUM(B6:B15)</f>
        <v>7852</v>
      </c>
      <c r="C67" s="173">
        <f t="shared" ref="C67:N67" si="0">SUM(C6:C15)</f>
        <v>6600</v>
      </c>
      <c r="D67" s="173">
        <f t="shared" si="0"/>
        <v>6858</v>
      </c>
      <c r="E67" s="173">
        <f t="shared" si="0"/>
        <v>7733</v>
      </c>
      <c r="F67" s="173">
        <f t="shared" si="0"/>
        <v>6184</v>
      </c>
      <c r="G67" s="173">
        <f t="shared" si="0"/>
        <v>2612</v>
      </c>
      <c r="H67" s="173">
        <f t="shared" si="0"/>
        <v>5313</v>
      </c>
      <c r="I67" s="173">
        <f t="shared" si="0"/>
        <v>3868</v>
      </c>
      <c r="J67" s="173">
        <f t="shared" si="0"/>
        <v>5000</v>
      </c>
      <c r="K67" s="173">
        <f t="shared" si="0"/>
        <v>4107</v>
      </c>
      <c r="L67" s="173">
        <f t="shared" si="0"/>
        <v>5002</v>
      </c>
      <c r="M67" s="173">
        <f t="shared" si="0"/>
        <v>6213</v>
      </c>
      <c r="N67" s="173">
        <f t="shared" si="0"/>
        <v>67342</v>
      </c>
    </row>
    <row r="68" spans="1:14" s="122" customFormat="1" ht="11.25" customHeight="1" x14ac:dyDescent="0.3">
      <c r="A68" s="163" t="s">
        <v>17</v>
      </c>
      <c r="B68" s="164">
        <f>SUM(B16:B44)</f>
        <v>4087</v>
      </c>
      <c r="C68" s="164">
        <f t="shared" ref="C68:N68" si="1">SUM(C16:C44)</f>
        <v>4165</v>
      </c>
      <c r="D68" s="164">
        <f t="shared" si="1"/>
        <v>6514</v>
      </c>
      <c r="E68" s="164">
        <f t="shared" si="1"/>
        <v>7227</v>
      </c>
      <c r="F68" s="164">
        <f t="shared" si="1"/>
        <v>6271</v>
      </c>
      <c r="G68" s="164">
        <f t="shared" si="1"/>
        <v>2578</v>
      </c>
      <c r="H68" s="164">
        <f t="shared" si="1"/>
        <v>6384</v>
      </c>
      <c r="I68" s="164">
        <f t="shared" si="1"/>
        <v>2037</v>
      </c>
      <c r="J68" s="164">
        <f t="shared" si="1"/>
        <v>331</v>
      </c>
      <c r="K68" s="164">
        <f t="shared" si="1"/>
        <v>203</v>
      </c>
      <c r="L68" s="164">
        <f t="shared" si="1"/>
        <v>83</v>
      </c>
      <c r="M68" s="164">
        <f t="shared" si="1"/>
        <v>1332</v>
      </c>
      <c r="N68" s="164">
        <f t="shared" si="1"/>
        <v>41212</v>
      </c>
    </row>
    <row r="69" spans="1:14" s="122" customFormat="1" ht="11.25" customHeight="1" x14ac:dyDescent="0.3">
      <c r="A69" s="163" t="s">
        <v>18</v>
      </c>
      <c r="B69" s="164">
        <f>SUM(B45:B56)</f>
        <v>755</v>
      </c>
      <c r="C69" s="164">
        <f t="shared" ref="C69:N69" si="2">SUM(C45:C56)</f>
        <v>562</v>
      </c>
      <c r="D69" s="164">
        <f t="shared" si="2"/>
        <v>440</v>
      </c>
      <c r="E69" s="164">
        <f t="shared" si="2"/>
        <v>841</v>
      </c>
      <c r="F69" s="164">
        <f t="shared" si="2"/>
        <v>1447</v>
      </c>
      <c r="G69" s="164">
        <f t="shared" si="2"/>
        <v>2941</v>
      </c>
      <c r="H69" s="164">
        <f t="shared" si="2"/>
        <v>625</v>
      </c>
      <c r="I69" s="164">
        <f t="shared" si="2"/>
        <v>356</v>
      </c>
      <c r="J69" s="164">
        <f t="shared" si="2"/>
        <v>605</v>
      </c>
      <c r="K69" s="164">
        <f t="shared" si="2"/>
        <v>744</v>
      </c>
      <c r="L69" s="164">
        <f t="shared" si="2"/>
        <v>811</v>
      </c>
      <c r="M69" s="164">
        <f t="shared" si="2"/>
        <v>521</v>
      </c>
      <c r="N69" s="164">
        <f t="shared" si="2"/>
        <v>10648</v>
      </c>
    </row>
    <row r="70" spans="1:14" s="122" customFormat="1" ht="11.25" customHeight="1" x14ac:dyDescent="0.3">
      <c r="A70" s="163" t="s">
        <v>19</v>
      </c>
      <c r="B70" s="164">
        <f>SUM(B57:B63)</f>
        <v>71</v>
      </c>
      <c r="C70" s="164">
        <f t="shared" ref="C70:N70" si="3">SUM(C57:C63)</f>
        <v>21</v>
      </c>
      <c r="D70" s="164">
        <f t="shared" si="3"/>
        <v>117</v>
      </c>
      <c r="E70" s="164">
        <f t="shared" si="3"/>
        <v>268</v>
      </c>
      <c r="F70" s="164">
        <f t="shared" si="3"/>
        <v>317</v>
      </c>
      <c r="G70" s="164">
        <f t="shared" si="3"/>
        <v>212</v>
      </c>
      <c r="H70" s="164">
        <f t="shared" si="3"/>
        <v>159</v>
      </c>
      <c r="I70" s="164">
        <f t="shared" si="3"/>
        <v>181</v>
      </c>
      <c r="J70" s="164">
        <f t="shared" si="3"/>
        <v>25</v>
      </c>
      <c r="K70" s="164">
        <f t="shared" si="3"/>
        <v>292</v>
      </c>
      <c r="L70" s="164">
        <f t="shared" si="3"/>
        <v>297</v>
      </c>
      <c r="M70" s="164">
        <f t="shared" si="3"/>
        <v>200</v>
      </c>
      <c r="N70" s="164">
        <f t="shared" si="3"/>
        <v>2160</v>
      </c>
    </row>
    <row r="71" spans="1:14" s="122" customFormat="1" ht="11.25" customHeight="1" x14ac:dyDescent="0.3">
      <c r="A71" s="163" t="s">
        <v>20</v>
      </c>
      <c r="B71" s="164">
        <f>SUM(B64:B65)</f>
        <v>18</v>
      </c>
      <c r="C71" s="164">
        <f t="shared" ref="C71:N71" si="4">SUM(C64:C65)</f>
        <v>10</v>
      </c>
      <c r="D71" s="164">
        <f t="shared" si="4"/>
        <v>5</v>
      </c>
      <c r="E71" s="164">
        <f t="shared" si="4"/>
        <v>20</v>
      </c>
      <c r="F71" s="164">
        <f t="shared" si="4"/>
        <v>12</v>
      </c>
      <c r="G71" s="164">
        <f t="shared" si="4"/>
        <v>6</v>
      </c>
      <c r="H71" s="164">
        <f t="shared" si="4"/>
        <v>11</v>
      </c>
      <c r="I71" s="164">
        <f t="shared" si="4"/>
        <v>12</v>
      </c>
      <c r="J71" s="164">
        <f t="shared" si="4"/>
        <v>16</v>
      </c>
      <c r="K71" s="164">
        <f t="shared" si="4"/>
        <v>16</v>
      </c>
      <c r="L71" s="164">
        <f t="shared" si="4"/>
        <v>12</v>
      </c>
      <c r="M71" s="164">
        <f t="shared" si="4"/>
        <v>13</v>
      </c>
      <c r="N71" s="164">
        <f t="shared" si="4"/>
        <v>151</v>
      </c>
    </row>
    <row r="72" spans="1:14" s="111" customFormat="1" ht="12" customHeight="1" x14ac:dyDescent="0.2">
      <c r="A72" s="105" t="s">
        <v>21</v>
      </c>
      <c r="B72" s="102">
        <f>SUM(B67:B71)</f>
        <v>12783</v>
      </c>
      <c r="C72" s="102">
        <f t="shared" ref="C72:N72" si="5">SUM(C67:C71)</f>
        <v>11358</v>
      </c>
      <c r="D72" s="102">
        <f t="shared" si="5"/>
        <v>13934</v>
      </c>
      <c r="E72" s="102">
        <f t="shared" si="5"/>
        <v>16089</v>
      </c>
      <c r="F72" s="102">
        <f t="shared" si="5"/>
        <v>14231</v>
      </c>
      <c r="G72" s="102">
        <f t="shared" si="5"/>
        <v>8349</v>
      </c>
      <c r="H72" s="102">
        <f t="shared" si="5"/>
        <v>12492</v>
      </c>
      <c r="I72" s="102">
        <f t="shared" si="5"/>
        <v>6454</v>
      </c>
      <c r="J72" s="102">
        <f t="shared" si="5"/>
        <v>5977</v>
      </c>
      <c r="K72" s="102">
        <f t="shared" si="5"/>
        <v>5362</v>
      </c>
      <c r="L72" s="102">
        <f t="shared" si="5"/>
        <v>6205</v>
      </c>
      <c r="M72" s="102">
        <f t="shared" si="5"/>
        <v>8279</v>
      </c>
      <c r="N72" s="102">
        <f t="shared" si="5"/>
        <v>121513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0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workbookViewId="0">
      <selection sqref="A1:N1"/>
    </sheetView>
  </sheetViews>
  <sheetFormatPr baseColWidth="10" defaultRowHeight="14.4" x14ac:dyDescent="0.3"/>
  <cols>
    <col min="1" max="1" width="26.33203125" customWidth="1"/>
    <col min="2" max="14" width="6.33203125" customWidth="1"/>
  </cols>
  <sheetData>
    <row r="1" spans="1:15" s="78" customFormat="1" ht="12.75" customHeight="1" x14ac:dyDescent="0.3">
      <c r="A1" s="186" t="s">
        <v>184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91"/>
    </row>
    <row r="2" spans="1:15" s="78" customFormat="1" ht="12.75" customHeight="1" x14ac:dyDescent="0.3">
      <c r="A2" s="186" t="s">
        <v>1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91"/>
    </row>
    <row r="3" spans="1:15" s="78" customFormat="1" ht="12.75" customHeight="1" x14ac:dyDescent="0.3">
      <c r="A3" s="186" t="s">
        <v>2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91"/>
    </row>
    <row r="4" spans="1:15" s="78" customFormat="1" ht="12.75" customHeight="1" x14ac:dyDescent="0.3"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91"/>
    </row>
    <row r="5" spans="1:15" s="81" customFormat="1" ht="10.5" customHeight="1" x14ac:dyDescent="0.25">
      <c r="A5" s="19" t="s">
        <v>3</v>
      </c>
      <c r="B5" s="20" t="s">
        <v>4</v>
      </c>
      <c r="C5" s="20" t="s">
        <v>5</v>
      </c>
      <c r="D5" s="20" t="s">
        <v>6</v>
      </c>
      <c r="E5" s="20" t="s">
        <v>7</v>
      </c>
      <c r="F5" s="20" t="s">
        <v>8</v>
      </c>
      <c r="G5" s="20" t="s">
        <v>9</v>
      </c>
      <c r="H5" s="20" t="s">
        <v>10</v>
      </c>
      <c r="I5" s="20" t="s">
        <v>11</v>
      </c>
      <c r="J5" s="20" t="s">
        <v>12</v>
      </c>
      <c r="K5" s="20" t="s">
        <v>13</v>
      </c>
      <c r="L5" s="20" t="s">
        <v>14</v>
      </c>
      <c r="M5" s="20" t="s">
        <v>15</v>
      </c>
      <c r="N5" s="95" t="s">
        <v>0</v>
      </c>
      <c r="O5" s="96"/>
    </row>
    <row r="6" spans="1:15" s="152" customFormat="1" ht="11.4" customHeight="1" x14ac:dyDescent="0.2">
      <c r="A6" s="152" t="s">
        <v>86</v>
      </c>
      <c r="B6" s="167">
        <v>2</v>
      </c>
      <c r="C6" s="167" t="s">
        <v>251</v>
      </c>
      <c r="D6" s="167" t="s">
        <v>251</v>
      </c>
      <c r="E6" s="167">
        <v>6</v>
      </c>
      <c r="F6" s="167" t="s">
        <v>251</v>
      </c>
      <c r="G6" s="167" t="s">
        <v>251</v>
      </c>
      <c r="H6" s="167" t="s">
        <v>251</v>
      </c>
      <c r="I6" s="167" t="s">
        <v>251</v>
      </c>
      <c r="J6" s="167" t="s">
        <v>251</v>
      </c>
      <c r="K6" s="167" t="s">
        <v>251</v>
      </c>
      <c r="L6" s="167" t="s">
        <v>251</v>
      </c>
      <c r="M6" s="167">
        <v>1</v>
      </c>
      <c r="N6" s="166">
        <v>9</v>
      </c>
    </row>
    <row r="7" spans="1:15" s="152" customFormat="1" ht="11.4" customHeight="1" x14ac:dyDescent="0.2">
      <c r="A7" s="152" t="s">
        <v>79</v>
      </c>
      <c r="B7" s="167" t="s">
        <v>251</v>
      </c>
      <c r="C7" s="167" t="s">
        <v>251</v>
      </c>
      <c r="D7" s="167" t="s">
        <v>251</v>
      </c>
      <c r="E7" s="167" t="s">
        <v>251</v>
      </c>
      <c r="F7" s="167" t="s">
        <v>251</v>
      </c>
      <c r="G7" s="167" t="s">
        <v>251</v>
      </c>
      <c r="H7" s="167" t="s">
        <v>251</v>
      </c>
      <c r="I7" s="167" t="s">
        <v>251</v>
      </c>
      <c r="J7" s="167" t="s">
        <v>251</v>
      </c>
      <c r="K7" s="167" t="s">
        <v>251</v>
      </c>
      <c r="L7" s="167">
        <v>59</v>
      </c>
      <c r="M7" s="167">
        <v>6</v>
      </c>
      <c r="N7" s="166">
        <v>65</v>
      </c>
    </row>
    <row r="8" spans="1:15" s="152" customFormat="1" ht="11.4" customHeight="1" x14ac:dyDescent="0.2">
      <c r="A8" s="152" t="s">
        <v>62</v>
      </c>
      <c r="B8" s="167">
        <v>1</v>
      </c>
      <c r="C8" s="167">
        <v>1</v>
      </c>
      <c r="D8" s="167" t="s">
        <v>251</v>
      </c>
      <c r="E8" s="167" t="s">
        <v>251</v>
      </c>
      <c r="F8" s="167" t="s">
        <v>251</v>
      </c>
      <c r="G8" s="167" t="s">
        <v>251</v>
      </c>
      <c r="H8" s="167" t="s">
        <v>251</v>
      </c>
      <c r="I8" s="167">
        <v>1</v>
      </c>
      <c r="J8" s="167">
        <v>1</v>
      </c>
      <c r="K8" s="167">
        <v>1</v>
      </c>
      <c r="L8" s="167">
        <v>1</v>
      </c>
      <c r="M8" s="167">
        <v>1</v>
      </c>
      <c r="N8" s="166">
        <v>7</v>
      </c>
    </row>
    <row r="9" spans="1:15" s="152" customFormat="1" ht="11.4" customHeight="1" x14ac:dyDescent="0.2">
      <c r="A9" s="152" t="s">
        <v>63</v>
      </c>
      <c r="B9" s="167" t="s">
        <v>251</v>
      </c>
      <c r="C9" s="167" t="s">
        <v>251</v>
      </c>
      <c r="D9" s="167" t="s">
        <v>251</v>
      </c>
      <c r="E9" s="167" t="s">
        <v>251</v>
      </c>
      <c r="F9" s="167" t="s">
        <v>251</v>
      </c>
      <c r="G9" s="167" t="s">
        <v>251</v>
      </c>
      <c r="H9" s="167" t="s">
        <v>251</v>
      </c>
      <c r="I9" s="167" t="s">
        <v>251</v>
      </c>
      <c r="J9" s="167" t="s">
        <v>251</v>
      </c>
      <c r="K9" s="167" t="s">
        <v>251</v>
      </c>
      <c r="L9" s="167" t="s">
        <v>251</v>
      </c>
      <c r="M9" s="167">
        <v>2</v>
      </c>
      <c r="N9" s="166">
        <v>2</v>
      </c>
    </row>
    <row r="10" spans="1:15" s="152" customFormat="1" ht="11.4" customHeight="1" x14ac:dyDescent="0.2">
      <c r="A10" s="152" t="s">
        <v>45</v>
      </c>
      <c r="B10" s="167">
        <v>457</v>
      </c>
      <c r="C10" s="167">
        <v>385</v>
      </c>
      <c r="D10" s="167">
        <v>430</v>
      </c>
      <c r="E10" s="167">
        <v>564</v>
      </c>
      <c r="F10" s="167">
        <v>364</v>
      </c>
      <c r="G10" s="167">
        <v>21</v>
      </c>
      <c r="H10" s="167">
        <v>424</v>
      </c>
      <c r="I10" s="167">
        <v>92</v>
      </c>
      <c r="J10" s="167">
        <v>414</v>
      </c>
      <c r="K10" s="167">
        <v>78</v>
      </c>
      <c r="L10" s="167">
        <v>82</v>
      </c>
      <c r="M10" s="167">
        <v>413</v>
      </c>
      <c r="N10" s="166">
        <v>3724</v>
      </c>
    </row>
    <row r="11" spans="1:15" s="152" customFormat="1" ht="11.4" customHeight="1" x14ac:dyDescent="0.2">
      <c r="A11" s="152" t="s">
        <v>46</v>
      </c>
      <c r="B11" s="167">
        <v>30</v>
      </c>
      <c r="C11" s="167">
        <v>18</v>
      </c>
      <c r="D11" s="167">
        <v>8</v>
      </c>
      <c r="E11" s="167">
        <v>173</v>
      </c>
      <c r="F11" s="167" t="s">
        <v>251</v>
      </c>
      <c r="G11" s="167">
        <v>1</v>
      </c>
      <c r="H11" s="167">
        <v>77</v>
      </c>
      <c r="I11" s="167">
        <v>87</v>
      </c>
      <c r="J11" s="167">
        <v>14</v>
      </c>
      <c r="K11" s="167">
        <v>33</v>
      </c>
      <c r="L11" s="167">
        <v>1</v>
      </c>
      <c r="M11" s="167">
        <v>87</v>
      </c>
      <c r="N11" s="166">
        <v>529</v>
      </c>
    </row>
    <row r="12" spans="1:15" s="152" customFormat="1" ht="11.4" customHeight="1" x14ac:dyDescent="0.2">
      <c r="A12" s="152" t="s">
        <v>96</v>
      </c>
      <c r="B12" s="167" t="s">
        <v>251</v>
      </c>
      <c r="C12" s="167" t="s">
        <v>251</v>
      </c>
      <c r="D12" s="167" t="s">
        <v>251</v>
      </c>
      <c r="E12" s="167">
        <v>3</v>
      </c>
      <c r="F12" s="167" t="s">
        <v>251</v>
      </c>
      <c r="G12" s="167" t="s">
        <v>251</v>
      </c>
      <c r="H12" s="167">
        <v>24</v>
      </c>
      <c r="I12" s="167">
        <v>11</v>
      </c>
      <c r="J12" s="167">
        <v>15</v>
      </c>
      <c r="K12" s="167">
        <v>35</v>
      </c>
      <c r="L12" s="167">
        <v>36</v>
      </c>
      <c r="M12" s="167">
        <v>41</v>
      </c>
      <c r="N12" s="166">
        <v>165</v>
      </c>
    </row>
    <row r="13" spans="1:15" s="152" customFormat="1" ht="11.4" customHeight="1" x14ac:dyDescent="0.2">
      <c r="A13" s="152" t="s">
        <v>74</v>
      </c>
      <c r="B13" s="167">
        <v>1</v>
      </c>
      <c r="C13" s="167" t="s">
        <v>251</v>
      </c>
      <c r="D13" s="167" t="s">
        <v>251</v>
      </c>
      <c r="E13" s="167">
        <v>7</v>
      </c>
      <c r="F13" s="167" t="s">
        <v>251</v>
      </c>
      <c r="G13" s="167">
        <v>11</v>
      </c>
      <c r="H13" s="167" t="s">
        <v>251</v>
      </c>
      <c r="I13" s="167" t="s">
        <v>251</v>
      </c>
      <c r="J13" s="167" t="s">
        <v>251</v>
      </c>
      <c r="K13" s="167">
        <v>16</v>
      </c>
      <c r="L13" s="167" t="s">
        <v>251</v>
      </c>
      <c r="M13" s="167">
        <v>12</v>
      </c>
      <c r="N13" s="166">
        <v>47</v>
      </c>
    </row>
    <row r="14" spans="1:15" s="152" customFormat="1" ht="11.4" customHeight="1" x14ac:dyDescent="0.2">
      <c r="A14" s="140" t="s">
        <v>75</v>
      </c>
      <c r="B14" s="144">
        <v>496</v>
      </c>
      <c r="C14" s="144">
        <v>122</v>
      </c>
      <c r="D14" s="144">
        <v>373</v>
      </c>
      <c r="E14" s="144">
        <v>421</v>
      </c>
      <c r="F14" s="144">
        <v>134</v>
      </c>
      <c r="G14" s="144">
        <v>307</v>
      </c>
      <c r="H14" s="144">
        <v>182</v>
      </c>
      <c r="I14" s="144">
        <v>214</v>
      </c>
      <c r="J14" s="144">
        <v>94</v>
      </c>
      <c r="K14" s="144">
        <v>276</v>
      </c>
      <c r="L14" s="144">
        <v>286</v>
      </c>
      <c r="M14" s="144">
        <v>245</v>
      </c>
      <c r="N14" s="136">
        <v>3150</v>
      </c>
    </row>
    <row r="15" spans="1:15" s="152" customFormat="1" ht="11.4" customHeight="1" x14ac:dyDescent="0.2">
      <c r="A15" s="152" t="s">
        <v>56</v>
      </c>
      <c r="B15" s="167" t="s">
        <v>251</v>
      </c>
      <c r="C15" s="167" t="s">
        <v>251</v>
      </c>
      <c r="D15" s="167" t="s">
        <v>251</v>
      </c>
      <c r="E15" s="167" t="s">
        <v>251</v>
      </c>
      <c r="F15" s="167">
        <v>36</v>
      </c>
      <c r="G15" s="167">
        <v>181</v>
      </c>
      <c r="H15" s="167">
        <v>411</v>
      </c>
      <c r="I15" s="167">
        <v>261</v>
      </c>
      <c r="J15" s="167">
        <v>127</v>
      </c>
      <c r="K15" s="167">
        <v>28</v>
      </c>
      <c r="L15" s="167" t="s">
        <v>251</v>
      </c>
      <c r="M15" s="167" t="s">
        <v>251</v>
      </c>
      <c r="N15" s="166">
        <v>1044</v>
      </c>
    </row>
    <row r="16" spans="1:15" s="152" customFormat="1" ht="11.4" customHeight="1" x14ac:dyDescent="0.2">
      <c r="A16" s="152" t="s">
        <v>25</v>
      </c>
      <c r="B16" s="167">
        <v>7</v>
      </c>
      <c r="C16" s="167">
        <v>38</v>
      </c>
      <c r="D16" s="167">
        <v>5260</v>
      </c>
      <c r="E16" s="167">
        <v>5923</v>
      </c>
      <c r="F16" s="167">
        <v>5954</v>
      </c>
      <c r="G16" s="167">
        <v>2226</v>
      </c>
      <c r="H16" s="167">
        <v>5698</v>
      </c>
      <c r="I16" s="167">
        <v>1033</v>
      </c>
      <c r="J16" s="167" t="s">
        <v>251</v>
      </c>
      <c r="K16" s="167" t="s">
        <v>251</v>
      </c>
      <c r="L16" s="167" t="s">
        <v>251</v>
      </c>
      <c r="M16" s="167" t="s">
        <v>251</v>
      </c>
      <c r="N16" s="166">
        <v>26139</v>
      </c>
    </row>
    <row r="17" spans="1:14" s="152" customFormat="1" ht="11.4" customHeight="1" x14ac:dyDescent="0.2">
      <c r="A17" s="152" t="s">
        <v>69</v>
      </c>
      <c r="B17" s="167" t="s">
        <v>251</v>
      </c>
      <c r="C17" s="167" t="s">
        <v>251</v>
      </c>
      <c r="D17" s="167" t="s">
        <v>251</v>
      </c>
      <c r="E17" s="167" t="s">
        <v>251</v>
      </c>
      <c r="F17" s="167" t="s">
        <v>251</v>
      </c>
      <c r="G17" s="167" t="s">
        <v>251</v>
      </c>
      <c r="H17" s="167">
        <v>4</v>
      </c>
      <c r="I17" s="167">
        <v>1</v>
      </c>
      <c r="J17" s="167" t="s">
        <v>251</v>
      </c>
      <c r="K17" s="167" t="s">
        <v>251</v>
      </c>
      <c r="L17" s="167" t="s">
        <v>251</v>
      </c>
      <c r="M17" s="167" t="s">
        <v>251</v>
      </c>
      <c r="N17" s="166">
        <v>5</v>
      </c>
    </row>
    <row r="18" spans="1:14" s="152" customFormat="1" ht="11.4" customHeight="1" x14ac:dyDescent="0.2">
      <c r="A18" s="152" t="s">
        <v>89</v>
      </c>
      <c r="B18" s="167" t="s">
        <v>251</v>
      </c>
      <c r="C18" s="167" t="s">
        <v>251</v>
      </c>
      <c r="D18" s="167" t="s">
        <v>251</v>
      </c>
      <c r="E18" s="167" t="s">
        <v>251</v>
      </c>
      <c r="F18" s="167" t="s">
        <v>251</v>
      </c>
      <c r="G18" s="167" t="s">
        <v>251</v>
      </c>
      <c r="H18" s="167">
        <v>1</v>
      </c>
      <c r="I18" s="167" t="s">
        <v>251</v>
      </c>
      <c r="J18" s="167" t="s">
        <v>251</v>
      </c>
      <c r="K18" s="167" t="s">
        <v>251</v>
      </c>
      <c r="L18" s="167" t="s">
        <v>251</v>
      </c>
      <c r="M18" s="167" t="s">
        <v>251</v>
      </c>
      <c r="N18" s="166">
        <v>1</v>
      </c>
    </row>
    <row r="19" spans="1:14" s="152" customFormat="1" ht="11.4" customHeight="1" x14ac:dyDescent="0.2">
      <c r="A19" s="152" t="s">
        <v>28</v>
      </c>
      <c r="B19" s="167" t="s">
        <v>251</v>
      </c>
      <c r="C19" s="167" t="s">
        <v>251</v>
      </c>
      <c r="D19" s="167" t="s">
        <v>251</v>
      </c>
      <c r="E19" s="167" t="s">
        <v>251</v>
      </c>
      <c r="F19" s="167" t="s">
        <v>251</v>
      </c>
      <c r="G19" s="167" t="s">
        <v>251</v>
      </c>
      <c r="H19" s="167" t="s">
        <v>251</v>
      </c>
      <c r="I19" s="167" t="s">
        <v>251</v>
      </c>
      <c r="J19" s="167" t="s">
        <v>251</v>
      </c>
      <c r="K19" s="167">
        <v>3</v>
      </c>
      <c r="L19" s="167">
        <v>1</v>
      </c>
      <c r="M19" s="167">
        <v>1</v>
      </c>
      <c r="N19" s="166">
        <v>5</v>
      </c>
    </row>
    <row r="20" spans="1:14" s="152" customFormat="1" ht="11.4" customHeight="1" x14ac:dyDescent="0.2">
      <c r="A20" s="152" t="s">
        <v>29</v>
      </c>
      <c r="B20" s="167">
        <v>791</v>
      </c>
      <c r="C20" s="167">
        <v>600</v>
      </c>
      <c r="D20" s="167">
        <v>120</v>
      </c>
      <c r="E20" s="167">
        <v>69</v>
      </c>
      <c r="F20" s="167" t="s">
        <v>251</v>
      </c>
      <c r="G20" s="167" t="s">
        <v>251</v>
      </c>
      <c r="H20" s="167" t="s">
        <v>251</v>
      </c>
      <c r="I20" s="167">
        <v>17</v>
      </c>
      <c r="J20" s="167" t="s">
        <v>251</v>
      </c>
      <c r="K20" s="167" t="s">
        <v>251</v>
      </c>
      <c r="L20" s="167" t="s">
        <v>251</v>
      </c>
      <c r="M20" s="167">
        <v>8</v>
      </c>
      <c r="N20" s="166">
        <v>1605</v>
      </c>
    </row>
    <row r="21" spans="1:14" s="152" customFormat="1" ht="11.4" customHeight="1" x14ac:dyDescent="0.2">
      <c r="A21" s="152" t="s">
        <v>30</v>
      </c>
      <c r="B21" s="167">
        <v>4</v>
      </c>
      <c r="C21" s="167">
        <v>9</v>
      </c>
      <c r="D21" s="167">
        <v>1</v>
      </c>
      <c r="E21" s="167" t="s">
        <v>251</v>
      </c>
      <c r="F21" s="167" t="s">
        <v>251</v>
      </c>
      <c r="G21" s="167" t="s">
        <v>251</v>
      </c>
      <c r="H21" s="167">
        <v>1</v>
      </c>
      <c r="I21" s="167" t="s">
        <v>251</v>
      </c>
      <c r="J21" s="167" t="s">
        <v>251</v>
      </c>
      <c r="K21" s="167" t="s">
        <v>251</v>
      </c>
      <c r="L21" s="167" t="s">
        <v>251</v>
      </c>
      <c r="M21" s="167" t="s">
        <v>251</v>
      </c>
      <c r="N21" s="166">
        <v>15</v>
      </c>
    </row>
    <row r="22" spans="1:14" s="152" customFormat="1" ht="11.4" customHeight="1" x14ac:dyDescent="0.2">
      <c r="A22" s="152" t="s">
        <v>70</v>
      </c>
      <c r="B22" s="167" t="s">
        <v>251</v>
      </c>
      <c r="C22" s="167" t="s">
        <v>251</v>
      </c>
      <c r="D22" s="167" t="s">
        <v>251</v>
      </c>
      <c r="E22" s="167" t="s">
        <v>251</v>
      </c>
      <c r="F22" s="167" t="s">
        <v>251</v>
      </c>
      <c r="G22" s="167" t="s">
        <v>251</v>
      </c>
      <c r="H22" s="167" t="s">
        <v>251</v>
      </c>
      <c r="I22" s="167" t="s">
        <v>251</v>
      </c>
      <c r="J22" s="167" t="s">
        <v>251</v>
      </c>
      <c r="K22" s="167" t="s">
        <v>251</v>
      </c>
      <c r="L22" s="167" t="s">
        <v>251</v>
      </c>
      <c r="M22" s="167">
        <v>1</v>
      </c>
      <c r="N22" s="166">
        <v>1</v>
      </c>
    </row>
    <row r="23" spans="1:14" s="152" customFormat="1" ht="11.4" customHeight="1" x14ac:dyDescent="0.2">
      <c r="A23" s="152" t="s">
        <v>71</v>
      </c>
      <c r="B23" s="167">
        <v>2</v>
      </c>
      <c r="C23" s="167">
        <v>4</v>
      </c>
      <c r="D23" s="167">
        <v>9</v>
      </c>
      <c r="E23" s="167">
        <v>1</v>
      </c>
      <c r="F23" s="167">
        <v>1</v>
      </c>
      <c r="G23" s="167" t="s">
        <v>251</v>
      </c>
      <c r="H23" s="167">
        <v>1</v>
      </c>
      <c r="I23" s="167" t="s">
        <v>251</v>
      </c>
      <c r="J23" s="167" t="s">
        <v>251</v>
      </c>
      <c r="K23" s="167">
        <v>1</v>
      </c>
      <c r="L23" s="167">
        <v>6</v>
      </c>
      <c r="M23" s="167">
        <v>2</v>
      </c>
      <c r="N23" s="166">
        <v>27</v>
      </c>
    </row>
    <row r="24" spans="1:14" s="152" customFormat="1" ht="11.4" customHeight="1" x14ac:dyDescent="0.2">
      <c r="A24" s="152" t="s">
        <v>32</v>
      </c>
      <c r="B24" s="167" t="s">
        <v>251</v>
      </c>
      <c r="C24" s="167">
        <v>3</v>
      </c>
      <c r="D24" s="167" t="s">
        <v>251</v>
      </c>
      <c r="E24" s="167">
        <v>2</v>
      </c>
      <c r="F24" s="167" t="s">
        <v>251</v>
      </c>
      <c r="G24" s="167" t="s">
        <v>251</v>
      </c>
      <c r="H24" s="167" t="s">
        <v>251</v>
      </c>
      <c r="I24" s="167">
        <v>2</v>
      </c>
      <c r="J24" s="167" t="s">
        <v>251</v>
      </c>
      <c r="K24" s="167" t="s">
        <v>251</v>
      </c>
      <c r="L24" s="167" t="s">
        <v>251</v>
      </c>
      <c r="M24" s="167" t="s">
        <v>251</v>
      </c>
      <c r="N24" s="166">
        <v>7</v>
      </c>
    </row>
    <row r="25" spans="1:14" s="152" customFormat="1" ht="11.4" customHeight="1" x14ac:dyDescent="0.2">
      <c r="A25" s="152" t="s">
        <v>34</v>
      </c>
      <c r="B25" s="167">
        <v>2812</v>
      </c>
      <c r="C25" s="167">
        <v>2227</v>
      </c>
      <c r="D25" s="167">
        <v>807</v>
      </c>
      <c r="E25" s="167">
        <v>1197</v>
      </c>
      <c r="F25" s="167">
        <v>99</v>
      </c>
      <c r="G25" s="167" t="s">
        <v>251</v>
      </c>
      <c r="H25" s="167">
        <v>21</v>
      </c>
      <c r="I25" s="167">
        <v>527</v>
      </c>
      <c r="J25" s="167" t="s">
        <v>251</v>
      </c>
      <c r="K25" s="167">
        <v>8</v>
      </c>
      <c r="L25" s="167">
        <v>17</v>
      </c>
      <c r="M25" s="167">
        <v>948</v>
      </c>
      <c r="N25" s="166">
        <v>8663</v>
      </c>
    </row>
    <row r="26" spans="1:14" s="152" customFormat="1" ht="11.4" customHeight="1" x14ac:dyDescent="0.2">
      <c r="A26" s="152" t="s">
        <v>117</v>
      </c>
      <c r="B26" s="167" t="s">
        <v>251</v>
      </c>
      <c r="C26" s="167" t="s">
        <v>251</v>
      </c>
      <c r="D26" s="167" t="s">
        <v>251</v>
      </c>
      <c r="E26" s="167">
        <v>1</v>
      </c>
      <c r="F26" s="167">
        <v>1</v>
      </c>
      <c r="G26" s="167" t="s">
        <v>251</v>
      </c>
      <c r="H26" s="167" t="s">
        <v>251</v>
      </c>
      <c r="I26" s="167" t="s">
        <v>251</v>
      </c>
      <c r="J26" s="167" t="s">
        <v>251</v>
      </c>
      <c r="K26" s="167" t="s">
        <v>251</v>
      </c>
      <c r="L26" s="167" t="s">
        <v>251</v>
      </c>
      <c r="M26" s="167" t="s">
        <v>251</v>
      </c>
      <c r="N26" s="166">
        <v>2</v>
      </c>
    </row>
    <row r="27" spans="1:14" s="152" customFormat="1" ht="11.4" customHeight="1" x14ac:dyDescent="0.2">
      <c r="A27" s="152" t="s">
        <v>38</v>
      </c>
      <c r="B27" s="167">
        <v>338</v>
      </c>
      <c r="C27" s="167">
        <v>1140</v>
      </c>
      <c r="D27" s="167">
        <v>267</v>
      </c>
      <c r="E27" s="167">
        <v>4</v>
      </c>
      <c r="F27" s="167">
        <v>148</v>
      </c>
      <c r="G27" s="167">
        <v>135</v>
      </c>
      <c r="H27" s="167">
        <v>53</v>
      </c>
      <c r="I27" s="167">
        <v>18</v>
      </c>
      <c r="J27" s="167" t="s">
        <v>251</v>
      </c>
      <c r="K27" s="167" t="s">
        <v>251</v>
      </c>
      <c r="L27" s="167" t="s">
        <v>251</v>
      </c>
      <c r="M27" s="167">
        <v>193</v>
      </c>
      <c r="N27" s="166">
        <v>2296</v>
      </c>
    </row>
    <row r="28" spans="1:14" s="152" customFormat="1" ht="11.4" customHeight="1" x14ac:dyDescent="0.2">
      <c r="A28" s="152" t="s">
        <v>94</v>
      </c>
      <c r="B28" s="167">
        <v>2</v>
      </c>
      <c r="C28" s="167">
        <v>14</v>
      </c>
      <c r="D28" s="167">
        <v>14</v>
      </c>
      <c r="E28" s="167">
        <v>19</v>
      </c>
      <c r="F28" s="167">
        <v>19</v>
      </c>
      <c r="G28" s="167">
        <v>13</v>
      </c>
      <c r="H28" s="167">
        <v>28</v>
      </c>
      <c r="I28" s="167">
        <v>17</v>
      </c>
      <c r="J28" s="167" t="s">
        <v>251</v>
      </c>
      <c r="K28" s="167">
        <v>16</v>
      </c>
      <c r="L28" s="167">
        <v>17</v>
      </c>
      <c r="M28" s="167">
        <v>48</v>
      </c>
      <c r="N28" s="166">
        <v>207</v>
      </c>
    </row>
    <row r="29" spans="1:14" s="152" customFormat="1" ht="11.4" customHeight="1" x14ac:dyDescent="0.2">
      <c r="A29" s="152" t="s">
        <v>95</v>
      </c>
      <c r="B29" s="167">
        <v>1</v>
      </c>
      <c r="C29" s="167">
        <v>1</v>
      </c>
      <c r="D29" s="167">
        <v>3</v>
      </c>
      <c r="E29" s="167" t="s">
        <v>251</v>
      </c>
      <c r="F29" s="167" t="s">
        <v>251</v>
      </c>
      <c r="G29" s="167" t="s">
        <v>251</v>
      </c>
      <c r="H29" s="167" t="s">
        <v>251</v>
      </c>
      <c r="I29" s="167" t="s">
        <v>251</v>
      </c>
      <c r="J29" s="167" t="s">
        <v>251</v>
      </c>
      <c r="K29" s="167" t="s">
        <v>251</v>
      </c>
      <c r="L29" s="167" t="s">
        <v>251</v>
      </c>
      <c r="M29" s="167" t="s">
        <v>251</v>
      </c>
      <c r="N29" s="166">
        <v>5</v>
      </c>
    </row>
    <row r="30" spans="1:14" s="152" customFormat="1" ht="11.4" customHeight="1" x14ac:dyDescent="0.2">
      <c r="A30" s="152" t="s">
        <v>60</v>
      </c>
      <c r="B30" s="167" t="s">
        <v>251</v>
      </c>
      <c r="C30" s="167" t="s">
        <v>251</v>
      </c>
      <c r="D30" s="167" t="s">
        <v>251</v>
      </c>
      <c r="E30" s="167" t="s">
        <v>251</v>
      </c>
      <c r="F30" s="167">
        <v>1</v>
      </c>
      <c r="G30" s="167" t="s">
        <v>251</v>
      </c>
      <c r="H30" s="167" t="s">
        <v>251</v>
      </c>
      <c r="I30" s="167" t="s">
        <v>251</v>
      </c>
      <c r="J30" s="167" t="s">
        <v>251</v>
      </c>
      <c r="K30" s="167" t="s">
        <v>251</v>
      </c>
      <c r="L30" s="167" t="s">
        <v>251</v>
      </c>
      <c r="M30" s="167" t="s">
        <v>251</v>
      </c>
      <c r="N30" s="166">
        <v>1</v>
      </c>
    </row>
    <row r="31" spans="1:14" s="152" customFormat="1" ht="11.4" customHeight="1" x14ac:dyDescent="0.2">
      <c r="A31" s="152" t="s">
        <v>72</v>
      </c>
      <c r="B31" s="167" t="s">
        <v>251</v>
      </c>
      <c r="C31" s="167" t="s">
        <v>251</v>
      </c>
      <c r="D31" s="167" t="s">
        <v>251</v>
      </c>
      <c r="E31" s="167" t="s">
        <v>251</v>
      </c>
      <c r="F31" s="167" t="s">
        <v>251</v>
      </c>
      <c r="G31" s="167">
        <v>3</v>
      </c>
      <c r="H31" s="167">
        <v>7</v>
      </c>
      <c r="I31" s="167">
        <v>1</v>
      </c>
      <c r="J31" s="167" t="s">
        <v>251</v>
      </c>
      <c r="K31" s="167" t="s">
        <v>251</v>
      </c>
      <c r="L31" s="167" t="s">
        <v>251</v>
      </c>
      <c r="M31" s="167" t="s">
        <v>251</v>
      </c>
      <c r="N31" s="166">
        <v>11</v>
      </c>
    </row>
    <row r="32" spans="1:14" s="152" customFormat="1" ht="11.4" customHeight="1" x14ac:dyDescent="0.2">
      <c r="A32" s="152" t="s">
        <v>61</v>
      </c>
      <c r="B32" s="167">
        <v>14</v>
      </c>
      <c r="C32" s="167">
        <v>48</v>
      </c>
      <c r="D32" s="167" t="s">
        <v>251</v>
      </c>
      <c r="E32" s="167" t="s">
        <v>251</v>
      </c>
      <c r="F32" s="167" t="s">
        <v>251</v>
      </c>
      <c r="G32" s="167" t="s">
        <v>251</v>
      </c>
      <c r="H32" s="167">
        <v>135</v>
      </c>
      <c r="I32" s="167" t="s">
        <v>251</v>
      </c>
      <c r="J32" s="167" t="s">
        <v>251</v>
      </c>
      <c r="K32" s="167" t="s">
        <v>251</v>
      </c>
      <c r="L32" s="167">
        <v>7</v>
      </c>
      <c r="M32" s="167">
        <v>31</v>
      </c>
      <c r="N32" s="166">
        <v>235</v>
      </c>
    </row>
    <row r="33" spans="1:14" s="152" customFormat="1" ht="11.4" customHeight="1" x14ac:dyDescent="0.2">
      <c r="A33" s="152" t="s">
        <v>42</v>
      </c>
      <c r="B33" s="167">
        <v>1</v>
      </c>
      <c r="C33" s="167" t="s">
        <v>251</v>
      </c>
      <c r="D33" s="167" t="s">
        <v>251</v>
      </c>
      <c r="E33" s="167" t="s">
        <v>251</v>
      </c>
      <c r="F33" s="167">
        <v>2</v>
      </c>
      <c r="G33" s="167">
        <v>2</v>
      </c>
      <c r="H33" s="167">
        <v>2</v>
      </c>
      <c r="I33" s="167" t="s">
        <v>251</v>
      </c>
      <c r="J33" s="167" t="s">
        <v>251</v>
      </c>
      <c r="K33" s="167" t="s">
        <v>251</v>
      </c>
      <c r="L33" s="167" t="s">
        <v>251</v>
      </c>
      <c r="M33" s="167" t="s">
        <v>251</v>
      </c>
      <c r="N33" s="166">
        <v>7</v>
      </c>
    </row>
    <row r="34" spans="1:14" s="152" customFormat="1" ht="11.4" customHeight="1" x14ac:dyDescent="0.2">
      <c r="A34" s="152" t="s">
        <v>73</v>
      </c>
      <c r="B34" s="167" t="s">
        <v>251</v>
      </c>
      <c r="C34" s="167" t="s">
        <v>251</v>
      </c>
      <c r="D34" s="167" t="s">
        <v>251</v>
      </c>
      <c r="E34" s="167" t="s">
        <v>251</v>
      </c>
      <c r="F34" s="167">
        <v>2</v>
      </c>
      <c r="G34" s="167">
        <v>10</v>
      </c>
      <c r="H34" s="167">
        <v>15</v>
      </c>
      <c r="I34" s="167">
        <v>1</v>
      </c>
      <c r="J34" s="167" t="s">
        <v>251</v>
      </c>
      <c r="K34" s="167" t="s">
        <v>251</v>
      </c>
      <c r="L34" s="167" t="s">
        <v>251</v>
      </c>
      <c r="M34" s="167" t="s">
        <v>251</v>
      </c>
      <c r="N34" s="166">
        <v>28</v>
      </c>
    </row>
    <row r="35" spans="1:14" s="152" customFormat="1" ht="11.4" customHeight="1" x14ac:dyDescent="0.2">
      <c r="A35" s="140" t="s">
        <v>44</v>
      </c>
      <c r="B35" s="144">
        <v>21</v>
      </c>
      <c r="C35" s="144">
        <v>8</v>
      </c>
      <c r="D35" s="144">
        <v>5</v>
      </c>
      <c r="E35" s="144" t="s">
        <v>251</v>
      </c>
      <c r="F35" s="144" t="s">
        <v>251</v>
      </c>
      <c r="G35" s="144" t="s">
        <v>251</v>
      </c>
      <c r="H35" s="144" t="s">
        <v>251</v>
      </c>
      <c r="I35" s="144" t="s">
        <v>251</v>
      </c>
      <c r="J35" s="144" t="s">
        <v>251</v>
      </c>
      <c r="K35" s="144" t="s">
        <v>251</v>
      </c>
      <c r="L35" s="144" t="s">
        <v>251</v>
      </c>
      <c r="M35" s="144">
        <v>9</v>
      </c>
      <c r="N35" s="136">
        <v>43</v>
      </c>
    </row>
    <row r="36" spans="1:14" s="152" customFormat="1" ht="11.4" customHeight="1" x14ac:dyDescent="0.2">
      <c r="A36" s="152" t="s">
        <v>83</v>
      </c>
      <c r="B36" s="167" t="s">
        <v>251</v>
      </c>
      <c r="C36" s="167" t="s">
        <v>251</v>
      </c>
      <c r="D36" s="167">
        <v>15</v>
      </c>
      <c r="E36" s="167">
        <v>20</v>
      </c>
      <c r="F36" s="167">
        <v>10</v>
      </c>
      <c r="G36" s="167">
        <v>9</v>
      </c>
      <c r="H36" s="167">
        <v>2</v>
      </c>
      <c r="I36" s="167">
        <v>7</v>
      </c>
      <c r="J36" s="167" t="s">
        <v>251</v>
      </c>
      <c r="K36" s="167" t="s">
        <v>251</v>
      </c>
      <c r="L36" s="167">
        <v>32</v>
      </c>
      <c r="M36" s="167" t="s">
        <v>251</v>
      </c>
      <c r="N36" s="166">
        <v>95</v>
      </c>
    </row>
    <row r="37" spans="1:14" s="152" customFormat="1" ht="11.4" customHeight="1" x14ac:dyDescent="0.2">
      <c r="A37" s="152" t="s">
        <v>47</v>
      </c>
      <c r="B37" s="167" t="s">
        <v>251</v>
      </c>
      <c r="C37" s="167" t="s">
        <v>251</v>
      </c>
      <c r="D37" s="167" t="s">
        <v>251</v>
      </c>
      <c r="E37" s="167">
        <v>1</v>
      </c>
      <c r="F37" s="167" t="s">
        <v>251</v>
      </c>
      <c r="G37" s="167" t="s">
        <v>251</v>
      </c>
      <c r="H37" s="167" t="s">
        <v>251</v>
      </c>
      <c r="I37" s="167" t="s">
        <v>251</v>
      </c>
      <c r="J37" s="167" t="s">
        <v>251</v>
      </c>
      <c r="K37" s="167" t="s">
        <v>251</v>
      </c>
      <c r="L37" s="167" t="s">
        <v>251</v>
      </c>
      <c r="M37" s="167" t="s">
        <v>251</v>
      </c>
      <c r="N37" s="166">
        <v>1</v>
      </c>
    </row>
    <row r="38" spans="1:14" s="152" customFormat="1" ht="11.4" customHeight="1" x14ac:dyDescent="0.2">
      <c r="A38" s="152" t="s">
        <v>98</v>
      </c>
      <c r="B38" s="167">
        <v>14</v>
      </c>
      <c r="C38" s="167">
        <v>5</v>
      </c>
      <c r="D38" s="167" t="s">
        <v>251</v>
      </c>
      <c r="E38" s="167" t="s">
        <v>251</v>
      </c>
      <c r="F38" s="167" t="s">
        <v>251</v>
      </c>
      <c r="G38" s="167" t="s">
        <v>251</v>
      </c>
      <c r="H38" s="167" t="s">
        <v>251</v>
      </c>
      <c r="I38" s="167" t="s">
        <v>251</v>
      </c>
      <c r="J38" s="167" t="s">
        <v>251</v>
      </c>
      <c r="K38" s="167" t="s">
        <v>251</v>
      </c>
      <c r="L38" s="167">
        <v>4</v>
      </c>
      <c r="M38" s="167">
        <v>2</v>
      </c>
      <c r="N38" s="166">
        <v>25</v>
      </c>
    </row>
    <row r="39" spans="1:14" s="152" customFormat="1" ht="11.4" customHeight="1" x14ac:dyDescent="0.2">
      <c r="A39" s="152" t="s">
        <v>99</v>
      </c>
      <c r="B39" s="167">
        <v>5</v>
      </c>
      <c r="C39" s="167" t="s">
        <v>251</v>
      </c>
      <c r="D39" s="167">
        <v>4</v>
      </c>
      <c r="E39" s="167">
        <v>3</v>
      </c>
      <c r="F39" s="167">
        <v>5</v>
      </c>
      <c r="G39" s="167" t="s">
        <v>251</v>
      </c>
      <c r="H39" s="167" t="s">
        <v>251</v>
      </c>
      <c r="I39" s="167" t="s">
        <v>251</v>
      </c>
      <c r="J39" s="167" t="s">
        <v>251</v>
      </c>
      <c r="K39" s="167" t="s">
        <v>251</v>
      </c>
      <c r="L39" s="167" t="s">
        <v>251</v>
      </c>
      <c r="M39" s="167" t="s">
        <v>251</v>
      </c>
      <c r="N39" s="166">
        <v>17</v>
      </c>
    </row>
    <row r="40" spans="1:14" s="152" customFormat="1" ht="11.4" customHeight="1" x14ac:dyDescent="0.2">
      <c r="A40" s="152" t="s">
        <v>65</v>
      </c>
      <c r="B40" s="167">
        <v>23</v>
      </c>
      <c r="C40" s="167" t="s">
        <v>251</v>
      </c>
      <c r="D40" s="167" t="s">
        <v>251</v>
      </c>
      <c r="E40" s="167">
        <v>108</v>
      </c>
      <c r="F40" s="167">
        <v>515</v>
      </c>
      <c r="G40" s="167">
        <v>1038</v>
      </c>
      <c r="H40" s="167">
        <v>59</v>
      </c>
      <c r="I40" s="167" t="s">
        <v>251</v>
      </c>
      <c r="J40" s="167" t="s">
        <v>251</v>
      </c>
      <c r="K40" s="167">
        <v>6</v>
      </c>
      <c r="L40" s="167" t="s">
        <v>251</v>
      </c>
      <c r="M40" s="167" t="s">
        <v>251</v>
      </c>
      <c r="N40" s="166">
        <v>1749</v>
      </c>
    </row>
    <row r="41" spans="1:14" s="152" customFormat="1" ht="11.4" customHeight="1" x14ac:dyDescent="0.2">
      <c r="A41" s="152" t="s">
        <v>51</v>
      </c>
      <c r="B41" s="167">
        <v>2</v>
      </c>
      <c r="C41" s="167" t="s">
        <v>251</v>
      </c>
      <c r="D41" s="167">
        <v>2</v>
      </c>
      <c r="E41" s="167">
        <v>32</v>
      </c>
      <c r="F41" s="167">
        <v>19</v>
      </c>
      <c r="G41" s="167" t="s">
        <v>251</v>
      </c>
      <c r="H41" s="167">
        <v>1</v>
      </c>
      <c r="I41" s="167" t="s">
        <v>251</v>
      </c>
      <c r="J41" s="167" t="s">
        <v>251</v>
      </c>
      <c r="K41" s="167" t="s">
        <v>251</v>
      </c>
      <c r="L41" s="167" t="s">
        <v>251</v>
      </c>
      <c r="M41" s="167" t="s">
        <v>251</v>
      </c>
      <c r="N41" s="166">
        <v>56</v>
      </c>
    </row>
    <row r="42" spans="1:14" s="152" customFormat="1" ht="11.4" customHeight="1" x14ac:dyDescent="0.2">
      <c r="A42" s="152" t="s">
        <v>66</v>
      </c>
      <c r="B42" s="167">
        <v>75</v>
      </c>
      <c r="C42" s="167" t="s">
        <v>251</v>
      </c>
      <c r="D42" s="167" t="s">
        <v>251</v>
      </c>
      <c r="E42" s="167" t="s">
        <v>251</v>
      </c>
      <c r="F42" s="167" t="s">
        <v>251</v>
      </c>
      <c r="G42" s="167" t="s">
        <v>251</v>
      </c>
      <c r="H42" s="167">
        <v>7</v>
      </c>
      <c r="I42" s="167" t="s">
        <v>251</v>
      </c>
      <c r="J42" s="167">
        <v>146</v>
      </c>
      <c r="K42" s="167">
        <v>24</v>
      </c>
      <c r="L42" s="167">
        <v>132</v>
      </c>
      <c r="M42" s="167">
        <v>106</v>
      </c>
      <c r="N42" s="166">
        <v>490</v>
      </c>
    </row>
    <row r="43" spans="1:14" s="152" customFormat="1" ht="11.4" customHeight="1" x14ac:dyDescent="0.2">
      <c r="A43" s="152" t="s">
        <v>87</v>
      </c>
      <c r="B43" s="167">
        <v>47</v>
      </c>
      <c r="C43" s="167">
        <v>84</v>
      </c>
      <c r="D43" s="167">
        <v>35</v>
      </c>
      <c r="E43" s="167">
        <v>44</v>
      </c>
      <c r="F43" s="167">
        <v>36</v>
      </c>
      <c r="G43" s="167">
        <v>40</v>
      </c>
      <c r="H43" s="167">
        <v>79</v>
      </c>
      <c r="I43" s="167">
        <v>36</v>
      </c>
      <c r="J43" s="167">
        <v>51</v>
      </c>
      <c r="K43" s="167">
        <v>82</v>
      </c>
      <c r="L43" s="167">
        <v>127</v>
      </c>
      <c r="M43" s="167">
        <v>109</v>
      </c>
      <c r="N43" s="166">
        <v>770</v>
      </c>
    </row>
    <row r="44" spans="1:14" s="152" customFormat="1" ht="11.4" customHeight="1" x14ac:dyDescent="0.2">
      <c r="A44" s="152" t="s">
        <v>76</v>
      </c>
      <c r="B44" s="167">
        <v>515</v>
      </c>
      <c r="C44" s="167">
        <v>461</v>
      </c>
      <c r="D44" s="167">
        <v>379</v>
      </c>
      <c r="E44" s="167">
        <v>214</v>
      </c>
      <c r="F44" s="167">
        <v>88</v>
      </c>
      <c r="G44" s="167">
        <v>256</v>
      </c>
      <c r="H44" s="167">
        <v>65</v>
      </c>
      <c r="I44" s="167">
        <v>295</v>
      </c>
      <c r="J44" s="167">
        <v>362</v>
      </c>
      <c r="K44" s="167">
        <v>612</v>
      </c>
      <c r="L44" s="167">
        <v>479</v>
      </c>
      <c r="M44" s="167">
        <v>261</v>
      </c>
      <c r="N44" s="166">
        <v>3987</v>
      </c>
    </row>
    <row r="45" spans="1:14" s="152" customFormat="1" ht="11.4" customHeight="1" x14ac:dyDescent="0.2">
      <c r="A45" s="140" t="s">
        <v>100</v>
      </c>
      <c r="B45" s="144">
        <v>10</v>
      </c>
      <c r="C45" s="144">
        <v>9</v>
      </c>
      <c r="D45" s="144">
        <v>4</v>
      </c>
      <c r="E45" s="144">
        <v>1</v>
      </c>
      <c r="F45" s="144">
        <v>3</v>
      </c>
      <c r="G45" s="144">
        <v>3</v>
      </c>
      <c r="H45" s="144">
        <v>4</v>
      </c>
      <c r="I45" s="144">
        <v>5</v>
      </c>
      <c r="J45" s="144">
        <v>7</v>
      </c>
      <c r="K45" s="144">
        <v>6</v>
      </c>
      <c r="L45" s="144">
        <v>5</v>
      </c>
      <c r="M45" s="144">
        <v>10</v>
      </c>
      <c r="N45" s="136">
        <v>67</v>
      </c>
    </row>
    <row r="46" spans="1:14" s="152" customFormat="1" ht="11.4" customHeight="1" x14ac:dyDescent="0.2">
      <c r="A46" s="141" t="s">
        <v>101</v>
      </c>
      <c r="B46" s="145">
        <v>65</v>
      </c>
      <c r="C46" s="145">
        <v>17</v>
      </c>
      <c r="D46" s="145">
        <v>64</v>
      </c>
      <c r="E46" s="145">
        <v>32</v>
      </c>
      <c r="F46" s="145">
        <v>17</v>
      </c>
      <c r="G46" s="145">
        <v>33</v>
      </c>
      <c r="H46" s="145">
        <v>23</v>
      </c>
      <c r="I46" s="145">
        <v>59</v>
      </c>
      <c r="J46" s="145">
        <v>8</v>
      </c>
      <c r="K46" s="145">
        <v>29</v>
      </c>
      <c r="L46" s="145">
        <v>50</v>
      </c>
      <c r="M46" s="145">
        <v>95</v>
      </c>
      <c r="N46" s="137">
        <v>492</v>
      </c>
    </row>
    <row r="47" spans="1:14" s="152" customFormat="1" ht="11.4" customHeight="1" x14ac:dyDescent="0.2">
      <c r="A47" s="152" t="s">
        <v>102</v>
      </c>
      <c r="B47" s="167">
        <v>1</v>
      </c>
      <c r="C47" s="167" t="s">
        <v>251</v>
      </c>
      <c r="D47" s="167">
        <v>1</v>
      </c>
      <c r="E47" s="167" t="s">
        <v>251</v>
      </c>
      <c r="F47" s="167" t="s">
        <v>251</v>
      </c>
      <c r="G47" s="167" t="s">
        <v>251</v>
      </c>
      <c r="H47" s="167" t="s">
        <v>251</v>
      </c>
      <c r="I47" s="167" t="s">
        <v>251</v>
      </c>
      <c r="J47" s="167" t="s">
        <v>251</v>
      </c>
      <c r="K47" s="167" t="s">
        <v>251</v>
      </c>
      <c r="L47" s="167" t="s">
        <v>251</v>
      </c>
      <c r="M47" s="167" t="s">
        <v>251</v>
      </c>
      <c r="N47" s="166">
        <v>2</v>
      </c>
    </row>
    <row r="48" spans="1:14" s="152" customFormat="1" ht="11.4" customHeight="1" x14ac:dyDescent="0.2">
      <c r="A48" s="152" t="s">
        <v>88</v>
      </c>
      <c r="B48" s="167" t="s">
        <v>251</v>
      </c>
      <c r="C48" s="167" t="s">
        <v>251</v>
      </c>
      <c r="D48" s="167" t="s">
        <v>251</v>
      </c>
      <c r="E48" s="167" t="s">
        <v>251</v>
      </c>
      <c r="F48" s="167" t="s">
        <v>251</v>
      </c>
      <c r="G48" s="167" t="s">
        <v>251</v>
      </c>
      <c r="H48" s="167">
        <v>1</v>
      </c>
      <c r="I48" s="167" t="s">
        <v>251</v>
      </c>
      <c r="J48" s="167" t="s">
        <v>251</v>
      </c>
      <c r="K48" s="167" t="s">
        <v>251</v>
      </c>
      <c r="L48" s="167" t="s">
        <v>251</v>
      </c>
      <c r="M48" s="167" t="s">
        <v>251</v>
      </c>
      <c r="N48" s="166">
        <v>1</v>
      </c>
    </row>
    <row r="49" spans="1:14" s="152" customFormat="1" ht="11.4" customHeight="1" x14ac:dyDescent="0.2">
      <c r="A49" s="152" t="s">
        <v>67</v>
      </c>
      <c r="B49" s="167">
        <v>3</v>
      </c>
      <c r="C49" s="167">
        <v>2</v>
      </c>
      <c r="D49" s="167">
        <v>3</v>
      </c>
      <c r="E49" s="167" t="s">
        <v>251</v>
      </c>
      <c r="F49" s="167" t="s">
        <v>251</v>
      </c>
      <c r="G49" s="167" t="s">
        <v>251</v>
      </c>
      <c r="H49" s="167">
        <v>1</v>
      </c>
      <c r="I49" s="167" t="s">
        <v>251</v>
      </c>
      <c r="J49" s="167" t="s">
        <v>251</v>
      </c>
      <c r="K49" s="167" t="s">
        <v>251</v>
      </c>
      <c r="L49" s="167">
        <v>1</v>
      </c>
      <c r="M49" s="167" t="s">
        <v>251</v>
      </c>
      <c r="N49" s="166">
        <v>10</v>
      </c>
    </row>
    <row r="50" spans="1:14" s="152" customFormat="1" ht="11.4" customHeight="1" x14ac:dyDescent="0.2">
      <c r="A50" s="152" t="s">
        <v>112</v>
      </c>
      <c r="B50" s="167" t="s">
        <v>251</v>
      </c>
      <c r="C50" s="167">
        <v>1</v>
      </c>
      <c r="D50" s="167" t="s">
        <v>251</v>
      </c>
      <c r="E50" s="167" t="s">
        <v>251</v>
      </c>
      <c r="F50" s="167" t="s">
        <v>251</v>
      </c>
      <c r="G50" s="167" t="s">
        <v>251</v>
      </c>
      <c r="H50" s="167" t="s">
        <v>251</v>
      </c>
      <c r="I50" s="167">
        <v>2</v>
      </c>
      <c r="J50" s="167" t="s">
        <v>251</v>
      </c>
      <c r="K50" s="167">
        <v>2</v>
      </c>
      <c r="L50" s="167">
        <v>1</v>
      </c>
      <c r="M50" s="167">
        <v>1</v>
      </c>
      <c r="N50" s="166">
        <v>7</v>
      </c>
    </row>
    <row r="51" spans="1:14" s="152" customFormat="1" ht="11.4" customHeight="1" x14ac:dyDescent="0.2">
      <c r="A51" s="152" t="s">
        <v>103</v>
      </c>
      <c r="B51" s="167" t="s">
        <v>251</v>
      </c>
      <c r="C51" s="167" t="s">
        <v>251</v>
      </c>
      <c r="D51" s="167">
        <v>29</v>
      </c>
      <c r="E51" s="167">
        <v>205</v>
      </c>
      <c r="F51" s="167">
        <v>260</v>
      </c>
      <c r="G51" s="167">
        <v>129</v>
      </c>
      <c r="H51" s="167">
        <v>96</v>
      </c>
      <c r="I51" s="167">
        <v>64</v>
      </c>
      <c r="J51" s="167">
        <v>17</v>
      </c>
      <c r="K51" s="167">
        <v>139</v>
      </c>
      <c r="L51" s="167">
        <v>132</v>
      </c>
      <c r="M51" s="167">
        <v>52</v>
      </c>
      <c r="N51" s="166">
        <v>1123</v>
      </c>
    </row>
    <row r="52" spans="1:14" s="152" customFormat="1" ht="11.4" customHeight="1" x14ac:dyDescent="0.2">
      <c r="A52" s="140" t="s">
        <v>104</v>
      </c>
      <c r="B52" s="144" t="s">
        <v>251</v>
      </c>
      <c r="C52" s="144" t="s">
        <v>251</v>
      </c>
      <c r="D52" s="144">
        <v>19</v>
      </c>
      <c r="E52" s="144">
        <v>30</v>
      </c>
      <c r="F52" s="144">
        <v>40</v>
      </c>
      <c r="G52" s="144">
        <v>49</v>
      </c>
      <c r="H52" s="144">
        <v>35</v>
      </c>
      <c r="I52" s="144">
        <v>56</v>
      </c>
      <c r="J52" s="144" t="s">
        <v>251</v>
      </c>
      <c r="K52" s="144">
        <v>118</v>
      </c>
      <c r="L52" s="144">
        <v>111</v>
      </c>
      <c r="M52" s="144">
        <v>49</v>
      </c>
      <c r="N52" s="136">
        <v>507</v>
      </c>
    </row>
    <row r="53" spans="1:14" s="152" customFormat="1" ht="11.4" customHeight="1" x14ac:dyDescent="0.2">
      <c r="A53" s="152" t="s">
        <v>54</v>
      </c>
      <c r="B53" s="167">
        <v>1</v>
      </c>
      <c r="C53" s="167" t="s">
        <v>251</v>
      </c>
      <c r="D53" s="167" t="s">
        <v>251</v>
      </c>
      <c r="E53" s="167" t="s">
        <v>251</v>
      </c>
      <c r="F53" s="167" t="s">
        <v>251</v>
      </c>
      <c r="G53" s="167" t="s">
        <v>251</v>
      </c>
      <c r="H53" s="167">
        <v>1</v>
      </c>
      <c r="I53" s="167" t="s">
        <v>251</v>
      </c>
      <c r="J53" s="167" t="s">
        <v>251</v>
      </c>
      <c r="K53" s="167" t="s">
        <v>251</v>
      </c>
      <c r="L53" s="167" t="s">
        <v>251</v>
      </c>
      <c r="M53" s="167" t="s">
        <v>251</v>
      </c>
      <c r="N53" s="166">
        <v>2</v>
      </c>
    </row>
    <row r="54" spans="1:14" s="152" customFormat="1" ht="11.4" customHeight="1" x14ac:dyDescent="0.2">
      <c r="A54" s="140" t="s">
        <v>55</v>
      </c>
      <c r="B54" s="144" t="s">
        <v>251</v>
      </c>
      <c r="C54" s="144" t="s">
        <v>251</v>
      </c>
      <c r="D54" s="144" t="s">
        <v>251</v>
      </c>
      <c r="E54" s="144" t="s">
        <v>251</v>
      </c>
      <c r="F54" s="144" t="s">
        <v>251</v>
      </c>
      <c r="G54" s="144" t="s">
        <v>251</v>
      </c>
      <c r="H54" s="144" t="s">
        <v>251</v>
      </c>
      <c r="I54" s="144">
        <v>2</v>
      </c>
      <c r="J54" s="144">
        <v>2</v>
      </c>
      <c r="K54" s="144" t="s">
        <v>251</v>
      </c>
      <c r="L54" s="144" t="s">
        <v>251</v>
      </c>
      <c r="M54" s="144" t="s">
        <v>251</v>
      </c>
      <c r="N54" s="136">
        <v>4</v>
      </c>
    </row>
    <row r="55" spans="1:14" s="152" customFormat="1" ht="11.4" customHeight="1" x14ac:dyDescent="0.2"/>
    <row r="56" spans="1:14" s="152" customFormat="1" ht="11.4" customHeight="1" x14ac:dyDescent="0.2">
      <c r="A56" s="163" t="s">
        <v>16</v>
      </c>
      <c r="B56" s="173">
        <f>SUM(B6:B14)</f>
        <v>987</v>
      </c>
      <c r="C56" s="173">
        <f t="shared" ref="C56:N56" si="0">SUM(C6:C14)</f>
        <v>526</v>
      </c>
      <c r="D56" s="173">
        <f t="shared" si="0"/>
        <v>811</v>
      </c>
      <c r="E56" s="173">
        <f t="shared" si="0"/>
        <v>1174</v>
      </c>
      <c r="F56" s="173">
        <f t="shared" si="0"/>
        <v>498</v>
      </c>
      <c r="G56" s="173">
        <f t="shared" si="0"/>
        <v>340</v>
      </c>
      <c r="H56" s="173">
        <f t="shared" si="0"/>
        <v>707</v>
      </c>
      <c r="I56" s="173">
        <f t="shared" si="0"/>
        <v>405</v>
      </c>
      <c r="J56" s="173">
        <f t="shared" si="0"/>
        <v>538</v>
      </c>
      <c r="K56" s="173">
        <f t="shared" si="0"/>
        <v>439</v>
      </c>
      <c r="L56" s="173">
        <f t="shared" si="0"/>
        <v>465</v>
      </c>
      <c r="M56" s="173">
        <f t="shared" si="0"/>
        <v>808</v>
      </c>
      <c r="N56" s="173">
        <f t="shared" si="0"/>
        <v>7698</v>
      </c>
    </row>
    <row r="57" spans="1:14" s="152" customFormat="1" ht="11.4" customHeight="1" x14ac:dyDescent="0.2">
      <c r="A57" s="163" t="s">
        <v>17</v>
      </c>
      <c r="B57" s="164">
        <f>SUM(B15:B35)</f>
        <v>3993</v>
      </c>
      <c r="C57" s="164">
        <f t="shared" ref="C57:N57" si="1">SUM(C15:C35)</f>
        <v>4092</v>
      </c>
      <c r="D57" s="164">
        <f t="shared" si="1"/>
        <v>6486</v>
      </c>
      <c r="E57" s="164">
        <f t="shared" si="1"/>
        <v>7216</v>
      </c>
      <c r="F57" s="164">
        <f t="shared" si="1"/>
        <v>6263</v>
      </c>
      <c r="G57" s="164">
        <f t="shared" si="1"/>
        <v>2570</v>
      </c>
      <c r="H57" s="164">
        <f t="shared" si="1"/>
        <v>6377</v>
      </c>
      <c r="I57" s="164">
        <f t="shared" si="1"/>
        <v>1878</v>
      </c>
      <c r="J57" s="164">
        <f t="shared" si="1"/>
        <v>127</v>
      </c>
      <c r="K57" s="164">
        <f t="shared" si="1"/>
        <v>56</v>
      </c>
      <c r="L57" s="164">
        <f t="shared" si="1"/>
        <v>48</v>
      </c>
      <c r="M57" s="164">
        <f t="shared" si="1"/>
        <v>1241</v>
      </c>
      <c r="N57" s="164">
        <f t="shared" si="1"/>
        <v>40347</v>
      </c>
    </row>
    <row r="58" spans="1:14" s="152" customFormat="1" ht="11.4" customHeight="1" x14ac:dyDescent="0.2">
      <c r="A58" s="163" t="s">
        <v>18</v>
      </c>
      <c r="B58" s="164">
        <f>SUM(B36:B45)</f>
        <v>691</v>
      </c>
      <c r="C58" s="164">
        <f t="shared" ref="C58:N58" si="2">SUM(C36:C45)</f>
        <v>559</v>
      </c>
      <c r="D58" s="164">
        <f t="shared" si="2"/>
        <v>439</v>
      </c>
      <c r="E58" s="164">
        <f t="shared" si="2"/>
        <v>423</v>
      </c>
      <c r="F58" s="164">
        <f t="shared" si="2"/>
        <v>676</v>
      </c>
      <c r="G58" s="164">
        <f t="shared" si="2"/>
        <v>1346</v>
      </c>
      <c r="H58" s="164">
        <f t="shared" si="2"/>
        <v>217</v>
      </c>
      <c r="I58" s="164">
        <f t="shared" si="2"/>
        <v>343</v>
      </c>
      <c r="J58" s="164">
        <f t="shared" si="2"/>
        <v>566</v>
      </c>
      <c r="K58" s="164">
        <f t="shared" si="2"/>
        <v>730</v>
      </c>
      <c r="L58" s="164">
        <f t="shared" si="2"/>
        <v>779</v>
      </c>
      <c r="M58" s="164">
        <f t="shared" si="2"/>
        <v>488</v>
      </c>
      <c r="N58" s="164">
        <f t="shared" si="2"/>
        <v>7257</v>
      </c>
    </row>
    <row r="59" spans="1:14" s="152" customFormat="1" ht="11.4" customHeight="1" x14ac:dyDescent="0.2">
      <c r="A59" s="163" t="s">
        <v>19</v>
      </c>
      <c r="B59" s="164">
        <f>SUM(B46:B52)</f>
        <v>69</v>
      </c>
      <c r="C59" s="164">
        <f t="shared" ref="C59:N59" si="3">SUM(C46:C52)</f>
        <v>20</v>
      </c>
      <c r="D59" s="164">
        <f t="shared" si="3"/>
        <v>116</v>
      </c>
      <c r="E59" s="164">
        <f t="shared" si="3"/>
        <v>267</v>
      </c>
      <c r="F59" s="164">
        <f t="shared" si="3"/>
        <v>317</v>
      </c>
      <c r="G59" s="164">
        <f t="shared" si="3"/>
        <v>211</v>
      </c>
      <c r="H59" s="164">
        <f t="shared" si="3"/>
        <v>156</v>
      </c>
      <c r="I59" s="164">
        <f t="shared" si="3"/>
        <v>181</v>
      </c>
      <c r="J59" s="164">
        <f t="shared" si="3"/>
        <v>25</v>
      </c>
      <c r="K59" s="164">
        <f t="shared" si="3"/>
        <v>288</v>
      </c>
      <c r="L59" s="164">
        <f t="shared" si="3"/>
        <v>295</v>
      </c>
      <c r="M59" s="164">
        <f t="shared" si="3"/>
        <v>197</v>
      </c>
      <c r="N59" s="164">
        <f t="shared" si="3"/>
        <v>2142</v>
      </c>
    </row>
    <row r="60" spans="1:14" s="152" customFormat="1" ht="11.4" customHeight="1" x14ac:dyDescent="0.2">
      <c r="A60" s="163" t="s">
        <v>20</v>
      </c>
      <c r="B60" s="164">
        <f>SUM(B53:B54)</f>
        <v>1</v>
      </c>
      <c r="C60" s="164">
        <f t="shared" ref="C60:N60" si="4">SUM(C53:C54)</f>
        <v>0</v>
      </c>
      <c r="D60" s="164">
        <f t="shared" si="4"/>
        <v>0</v>
      </c>
      <c r="E60" s="164">
        <f t="shared" si="4"/>
        <v>0</v>
      </c>
      <c r="F60" s="164">
        <f t="shared" si="4"/>
        <v>0</v>
      </c>
      <c r="G60" s="164">
        <f t="shared" si="4"/>
        <v>0</v>
      </c>
      <c r="H60" s="164">
        <f t="shared" si="4"/>
        <v>1</v>
      </c>
      <c r="I60" s="164">
        <f t="shared" si="4"/>
        <v>2</v>
      </c>
      <c r="J60" s="164">
        <f t="shared" si="4"/>
        <v>2</v>
      </c>
      <c r="K60" s="164">
        <f t="shared" si="4"/>
        <v>0</v>
      </c>
      <c r="L60" s="164">
        <f t="shared" si="4"/>
        <v>0</v>
      </c>
      <c r="M60" s="164">
        <f t="shared" si="4"/>
        <v>0</v>
      </c>
      <c r="N60" s="164">
        <f t="shared" si="4"/>
        <v>6</v>
      </c>
    </row>
    <row r="61" spans="1:14" s="152" customFormat="1" ht="11.4" customHeight="1" x14ac:dyDescent="0.2">
      <c r="A61" s="105" t="s">
        <v>21</v>
      </c>
      <c r="B61" s="102">
        <f>SUM(B56:B60)</f>
        <v>5741</v>
      </c>
      <c r="C61" s="102">
        <f t="shared" ref="C61:N61" si="5">SUM(C56:C60)</f>
        <v>5197</v>
      </c>
      <c r="D61" s="102">
        <f t="shared" si="5"/>
        <v>7852</v>
      </c>
      <c r="E61" s="102">
        <f t="shared" si="5"/>
        <v>9080</v>
      </c>
      <c r="F61" s="102">
        <f t="shared" si="5"/>
        <v>7754</v>
      </c>
      <c r="G61" s="102">
        <f t="shared" si="5"/>
        <v>4467</v>
      </c>
      <c r="H61" s="102">
        <f t="shared" si="5"/>
        <v>7458</v>
      </c>
      <c r="I61" s="102">
        <f t="shared" si="5"/>
        <v>2809</v>
      </c>
      <c r="J61" s="102">
        <f t="shared" si="5"/>
        <v>1258</v>
      </c>
      <c r="K61" s="102">
        <f t="shared" si="5"/>
        <v>1513</v>
      </c>
      <c r="L61" s="102">
        <f t="shared" si="5"/>
        <v>1587</v>
      </c>
      <c r="M61" s="102">
        <f t="shared" si="5"/>
        <v>2734</v>
      </c>
      <c r="N61" s="102">
        <f t="shared" si="5"/>
        <v>57450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0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sqref="A1:N1"/>
    </sheetView>
  </sheetViews>
  <sheetFormatPr baseColWidth="10" defaultRowHeight="14.4" x14ac:dyDescent="0.3"/>
  <cols>
    <col min="1" max="1" width="26.5546875" bestFit="1" customWidth="1"/>
    <col min="2" max="14" width="6.33203125" customWidth="1"/>
  </cols>
  <sheetData>
    <row r="1" spans="1:14" s="78" customFormat="1" ht="12.75" customHeight="1" x14ac:dyDescent="0.3">
      <c r="A1" s="186" t="s">
        <v>185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</row>
    <row r="2" spans="1:14" s="78" customFormat="1" ht="12.75" customHeight="1" x14ac:dyDescent="0.3">
      <c r="A2" s="186" t="s">
        <v>1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</row>
    <row r="3" spans="1:14" s="78" customFormat="1" ht="12.75" customHeight="1" x14ac:dyDescent="0.3">
      <c r="A3" s="186" t="s">
        <v>2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4" s="88" customFormat="1" ht="13.95" x14ac:dyDescent="0.3"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</row>
    <row r="5" spans="1:14" s="81" customFormat="1" ht="11.25" customHeight="1" x14ac:dyDescent="0.25">
      <c r="A5" s="19" t="s">
        <v>3</v>
      </c>
      <c r="B5" s="20" t="s">
        <v>4</v>
      </c>
      <c r="C5" s="20" t="s">
        <v>5</v>
      </c>
      <c r="D5" s="20" t="s">
        <v>6</v>
      </c>
      <c r="E5" s="20" t="s">
        <v>7</v>
      </c>
      <c r="F5" s="20" t="s">
        <v>8</v>
      </c>
      <c r="G5" s="20" t="s">
        <v>9</v>
      </c>
      <c r="H5" s="20" t="s">
        <v>10</v>
      </c>
      <c r="I5" s="20" t="s">
        <v>11</v>
      </c>
      <c r="J5" s="20" t="s">
        <v>12</v>
      </c>
      <c r="K5" s="20" t="s">
        <v>13</v>
      </c>
      <c r="L5" s="20" t="s">
        <v>14</v>
      </c>
      <c r="M5" s="20" t="s">
        <v>15</v>
      </c>
      <c r="N5" s="83" t="s">
        <v>0</v>
      </c>
    </row>
    <row r="6" spans="1:14" ht="11.25" customHeight="1" x14ac:dyDescent="0.25">
      <c r="A6" s="152" t="s">
        <v>86</v>
      </c>
      <c r="B6" s="167" t="s">
        <v>251</v>
      </c>
      <c r="C6" s="167">
        <v>1</v>
      </c>
      <c r="D6" s="167" t="s">
        <v>251</v>
      </c>
      <c r="E6" s="167">
        <v>12</v>
      </c>
      <c r="F6" s="167" t="s">
        <v>251</v>
      </c>
      <c r="G6" s="167" t="s">
        <v>251</v>
      </c>
      <c r="H6" s="167">
        <v>3</v>
      </c>
      <c r="I6" s="167" t="s">
        <v>251</v>
      </c>
      <c r="J6" s="167" t="s">
        <v>251</v>
      </c>
      <c r="K6" s="167" t="s">
        <v>251</v>
      </c>
      <c r="L6" s="167" t="s">
        <v>251</v>
      </c>
      <c r="M6" s="167">
        <v>1</v>
      </c>
      <c r="N6" s="166">
        <v>17</v>
      </c>
    </row>
    <row r="7" spans="1:14" ht="11.25" customHeight="1" x14ac:dyDescent="0.25">
      <c r="A7" s="152" t="s">
        <v>79</v>
      </c>
      <c r="B7" s="167" t="s">
        <v>251</v>
      </c>
      <c r="C7" s="167" t="s">
        <v>251</v>
      </c>
      <c r="D7" s="167" t="s">
        <v>251</v>
      </c>
      <c r="E7" s="167" t="s">
        <v>251</v>
      </c>
      <c r="F7" s="167" t="s">
        <v>251</v>
      </c>
      <c r="G7" s="167" t="s">
        <v>251</v>
      </c>
      <c r="H7" s="167" t="s">
        <v>251</v>
      </c>
      <c r="I7" s="167" t="s">
        <v>251</v>
      </c>
      <c r="J7" s="167" t="s">
        <v>251</v>
      </c>
      <c r="K7" s="167" t="s">
        <v>251</v>
      </c>
      <c r="L7" s="167" t="s">
        <v>251</v>
      </c>
      <c r="M7" s="167">
        <v>1</v>
      </c>
      <c r="N7" s="166">
        <v>1</v>
      </c>
    </row>
    <row r="8" spans="1:14" ht="11.25" customHeight="1" x14ac:dyDescent="0.25">
      <c r="A8" s="152" t="s">
        <v>108</v>
      </c>
      <c r="B8" s="167">
        <v>28</v>
      </c>
      <c r="C8" s="167">
        <v>55</v>
      </c>
      <c r="D8" s="167">
        <v>76</v>
      </c>
      <c r="E8" s="167">
        <v>101</v>
      </c>
      <c r="F8" s="167">
        <v>92</v>
      </c>
      <c r="G8" s="167">
        <v>24</v>
      </c>
      <c r="H8" s="167">
        <v>18</v>
      </c>
      <c r="I8" s="167">
        <v>67</v>
      </c>
      <c r="J8" s="167">
        <v>41</v>
      </c>
      <c r="K8" s="167">
        <v>61</v>
      </c>
      <c r="L8" s="167">
        <v>39</v>
      </c>
      <c r="M8" s="167">
        <v>42</v>
      </c>
      <c r="N8" s="166">
        <v>644</v>
      </c>
    </row>
    <row r="9" spans="1:14" ht="11.25" customHeight="1" x14ac:dyDescent="0.25">
      <c r="A9" s="152" t="s">
        <v>63</v>
      </c>
      <c r="B9" s="167">
        <v>474</v>
      </c>
      <c r="C9" s="167">
        <v>756</v>
      </c>
      <c r="D9" s="167">
        <v>763</v>
      </c>
      <c r="E9" s="167">
        <v>909</v>
      </c>
      <c r="F9" s="167">
        <v>330</v>
      </c>
      <c r="G9" s="167">
        <v>10</v>
      </c>
      <c r="H9" s="167" t="s">
        <v>251</v>
      </c>
      <c r="I9" s="167">
        <v>41</v>
      </c>
      <c r="J9" s="167" t="s">
        <v>251</v>
      </c>
      <c r="K9" s="167">
        <v>2</v>
      </c>
      <c r="L9" s="167">
        <v>88</v>
      </c>
      <c r="M9" s="167">
        <v>365</v>
      </c>
      <c r="N9" s="166">
        <v>3738</v>
      </c>
    </row>
    <row r="10" spans="1:14" ht="11.25" customHeight="1" x14ac:dyDescent="0.25">
      <c r="A10" s="152" t="s">
        <v>45</v>
      </c>
      <c r="B10" s="167">
        <v>2022</v>
      </c>
      <c r="C10" s="167">
        <v>2066</v>
      </c>
      <c r="D10" s="167">
        <v>1756</v>
      </c>
      <c r="E10" s="167">
        <v>1637</v>
      </c>
      <c r="F10" s="167">
        <v>1703</v>
      </c>
      <c r="G10" s="167">
        <v>605</v>
      </c>
      <c r="H10" s="167">
        <v>681</v>
      </c>
      <c r="I10" s="167">
        <v>1037</v>
      </c>
      <c r="J10" s="167">
        <v>1201</v>
      </c>
      <c r="K10" s="167">
        <v>879</v>
      </c>
      <c r="L10" s="167">
        <v>767</v>
      </c>
      <c r="M10" s="167">
        <v>1259</v>
      </c>
      <c r="N10" s="166">
        <v>15613</v>
      </c>
    </row>
    <row r="11" spans="1:14" ht="11.25" customHeight="1" x14ac:dyDescent="0.25">
      <c r="A11" s="152" t="s">
        <v>46</v>
      </c>
      <c r="B11" s="167">
        <v>3036</v>
      </c>
      <c r="C11" s="167">
        <v>2199</v>
      </c>
      <c r="D11" s="167">
        <v>2327</v>
      </c>
      <c r="E11" s="167">
        <v>2766</v>
      </c>
      <c r="F11" s="167">
        <v>2519</v>
      </c>
      <c r="G11" s="167">
        <v>1417</v>
      </c>
      <c r="H11" s="167">
        <v>3283</v>
      </c>
      <c r="I11" s="167">
        <v>1851</v>
      </c>
      <c r="J11" s="167">
        <v>2452</v>
      </c>
      <c r="K11" s="167">
        <v>2120</v>
      </c>
      <c r="L11" s="167">
        <v>2925</v>
      </c>
      <c r="M11" s="167">
        <v>2880</v>
      </c>
      <c r="N11" s="166">
        <v>29775</v>
      </c>
    </row>
    <row r="12" spans="1:14" ht="11.25" customHeight="1" x14ac:dyDescent="0.25">
      <c r="A12" s="152" t="s">
        <v>74</v>
      </c>
      <c r="B12" s="167">
        <v>1</v>
      </c>
      <c r="C12" s="167">
        <v>1</v>
      </c>
      <c r="D12" s="167" t="s">
        <v>251</v>
      </c>
      <c r="E12" s="167" t="s">
        <v>251</v>
      </c>
      <c r="F12" s="167" t="s">
        <v>251</v>
      </c>
      <c r="G12" s="167">
        <v>1</v>
      </c>
      <c r="H12" s="167">
        <v>2</v>
      </c>
      <c r="I12" s="167">
        <v>1</v>
      </c>
      <c r="J12" s="167">
        <v>1</v>
      </c>
      <c r="K12" s="167">
        <v>3</v>
      </c>
      <c r="L12" s="167" t="s">
        <v>251</v>
      </c>
      <c r="M12" s="167">
        <v>1</v>
      </c>
      <c r="N12" s="166">
        <v>11</v>
      </c>
    </row>
    <row r="13" spans="1:14" ht="11.25" customHeight="1" x14ac:dyDescent="0.25">
      <c r="A13" s="140" t="s">
        <v>75</v>
      </c>
      <c r="B13" s="144" t="s">
        <v>251</v>
      </c>
      <c r="C13" s="144" t="s">
        <v>251</v>
      </c>
      <c r="D13" s="144" t="s">
        <v>251</v>
      </c>
      <c r="E13" s="144" t="s">
        <v>251</v>
      </c>
      <c r="F13" s="144" t="s">
        <v>251</v>
      </c>
      <c r="G13" s="144" t="s">
        <v>251</v>
      </c>
      <c r="H13" s="144" t="s">
        <v>251</v>
      </c>
      <c r="I13" s="144" t="s">
        <v>251</v>
      </c>
      <c r="J13" s="144" t="s">
        <v>251</v>
      </c>
      <c r="K13" s="144" t="s">
        <v>251</v>
      </c>
      <c r="L13" s="144" t="s">
        <v>251</v>
      </c>
      <c r="M13" s="144">
        <v>1</v>
      </c>
      <c r="N13" s="136">
        <v>1</v>
      </c>
    </row>
    <row r="14" spans="1:14" ht="11.25" customHeight="1" x14ac:dyDescent="0.25">
      <c r="A14" s="152" t="s">
        <v>56</v>
      </c>
      <c r="B14" s="167" t="s">
        <v>251</v>
      </c>
      <c r="C14" s="167" t="s">
        <v>251</v>
      </c>
      <c r="D14" s="167" t="s">
        <v>251</v>
      </c>
      <c r="E14" s="167">
        <v>1</v>
      </c>
      <c r="F14" s="167" t="s">
        <v>251</v>
      </c>
      <c r="G14" s="167" t="s">
        <v>251</v>
      </c>
      <c r="H14" s="167">
        <v>1</v>
      </c>
      <c r="I14" s="167" t="s">
        <v>251</v>
      </c>
      <c r="J14" s="167" t="s">
        <v>251</v>
      </c>
      <c r="K14" s="167" t="s">
        <v>251</v>
      </c>
      <c r="L14" s="167" t="s">
        <v>251</v>
      </c>
      <c r="M14" s="167" t="s">
        <v>251</v>
      </c>
      <c r="N14" s="166">
        <v>2</v>
      </c>
    </row>
    <row r="15" spans="1:14" ht="11.25" customHeight="1" x14ac:dyDescent="0.25">
      <c r="A15" s="152" t="s">
        <v>27</v>
      </c>
      <c r="B15" s="167" t="s">
        <v>251</v>
      </c>
      <c r="C15" s="167" t="s">
        <v>251</v>
      </c>
      <c r="D15" s="167">
        <v>1</v>
      </c>
      <c r="E15" s="167" t="s">
        <v>251</v>
      </c>
      <c r="F15" s="167" t="s">
        <v>251</v>
      </c>
      <c r="G15" s="167" t="s">
        <v>251</v>
      </c>
      <c r="H15" s="167" t="s">
        <v>251</v>
      </c>
      <c r="I15" s="167" t="s">
        <v>251</v>
      </c>
      <c r="J15" s="167" t="s">
        <v>251</v>
      </c>
      <c r="K15" s="167" t="s">
        <v>251</v>
      </c>
      <c r="L15" s="167" t="s">
        <v>251</v>
      </c>
      <c r="M15" s="167" t="s">
        <v>251</v>
      </c>
      <c r="N15" s="166">
        <v>1</v>
      </c>
    </row>
    <row r="16" spans="1:14" ht="11.25" customHeight="1" x14ac:dyDescent="0.25">
      <c r="A16" s="152" t="s">
        <v>70</v>
      </c>
      <c r="B16" s="167" t="s">
        <v>251</v>
      </c>
      <c r="C16" s="167">
        <v>1</v>
      </c>
      <c r="D16" s="167" t="s">
        <v>251</v>
      </c>
      <c r="E16" s="167" t="s">
        <v>251</v>
      </c>
      <c r="F16" s="167" t="s">
        <v>251</v>
      </c>
      <c r="G16" s="167" t="s">
        <v>251</v>
      </c>
      <c r="H16" s="167" t="s">
        <v>251</v>
      </c>
      <c r="I16" s="167" t="s">
        <v>251</v>
      </c>
      <c r="J16" s="167" t="s">
        <v>251</v>
      </c>
      <c r="K16" s="167" t="s">
        <v>251</v>
      </c>
      <c r="L16" s="167" t="s">
        <v>251</v>
      </c>
      <c r="M16" s="167" t="s">
        <v>251</v>
      </c>
      <c r="N16" s="166">
        <v>1</v>
      </c>
    </row>
    <row r="17" spans="1:14" ht="11.25" customHeight="1" x14ac:dyDescent="0.25">
      <c r="A17" s="152" t="s">
        <v>71</v>
      </c>
      <c r="B17" s="167">
        <v>8</v>
      </c>
      <c r="C17" s="167">
        <v>4</v>
      </c>
      <c r="D17" s="167">
        <v>4</v>
      </c>
      <c r="E17" s="167" t="s">
        <v>251</v>
      </c>
      <c r="F17" s="167" t="s">
        <v>251</v>
      </c>
      <c r="G17" s="167" t="s">
        <v>251</v>
      </c>
      <c r="H17" s="167" t="s">
        <v>251</v>
      </c>
      <c r="I17" s="167" t="s">
        <v>251</v>
      </c>
      <c r="J17" s="167" t="s">
        <v>251</v>
      </c>
      <c r="K17" s="167">
        <v>2</v>
      </c>
      <c r="L17" s="167">
        <v>2</v>
      </c>
      <c r="M17" s="167">
        <v>1</v>
      </c>
      <c r="N17" s="166">
        <v>21</v>
      </c>
    </row>
    <row r="18" spans="1:14" ht="11.25" customHeight="1" x14ac:dyDescent="0.25">
      <c r="A18" s="152" t="s">
        <v>106</v>
      </c>
      <c r="B18" s="167">
        <v>5</v>
      </c>
      <c r="C18" s="167">
        <v>3</v>
      </c>
      <c r="D18" s="167">
        <v>1</v>
      </c>
      <c r="E18" s="167" t="s">
        <v>251</v>
      </c>
      <c r="F18" s="167">
        <v>1</v>
      </c>
      <c r="G18" s="167" t="s">
        <v>251</v>
      </c>
      <c r="H18" s="167" t="s">
        <v>251</v>
      </c>
      <c r="I18" s="167" t="s">
        <v>251</v>
      </c>
      <c r="J18" s="167" t="s">
        <v>251</v>
      </c>
      <c r="K18" s="167" t="s">
        <v>251</v>
      </c>
      <c r="L18" s="167">
        <v>1</v>
      </c>
      <c r="M18" s="167">
        <v>1</v>
      </c>
      <c r="N18" s="166">
        <v>12</v>
      </c>
    </row>
    <row r="19" spans="1:14" ht="11.25" customHeight="1" x14ac:dyDescent="0.25">
      <c r="A19" s="152" t="s">
        <v>34</v>
      </c>
      <c r="B19" s="167" t="s">
        <v>251</v>
      </c>
      <c r="C19" s="167">
        <v>1</v>
      </c>
      <c r="D19" s="167" t="s">
        <v>251</v>
      </c>
      <c r="E19" s="167">
        <v>1</v>
      </c>
      <c r="F19" s="167" t="s">
        <v>251</v>
      </c>
      <c r="G19" s="167" t="s">
        <v>251</v>
      </c>
      <c r="H19" s="167" t="s">
        <v>251</v>
      </c>
      <c r="I19" s="167" t="s">
        <v>251</v>
      </c>
      <c r="J19" s="167" t="s">
        <v>251</v>
      </c>
      <c r="K19" s="167">
        <v>1</v>
      </c>
      <c r="L19" s="167" t="s">
        <v>251</v>
      </c>
      <c r="M19" s="167" t="s">
        <v>251</v>
      </c>
      <c r="N19" s="166">
        <v>3</v>
      </c>
    </row>
    <row r="20" spans="1:14" ht="11.25" customHeight="1" x14ac:dyDescent="0.25">
      <c r="A20" s="152" t="s">
        <v>94</v>
      </c>
      <c r="B20" s="167">
        <v>2</v>
      </c>
      <c r="C20" s="167">
        <v>3</v>
      </c>
      <c r="D20" s="167" t="s">
        <v>251</v>
      </c>
      <c r="E20" s="167">
        <v>1</v>
      </c>
      <c r="F20" s="167" t="s">
        <v>251</v>
      </c>
      <c r="G20" s="167" t="s">
        <v>251</v>
      </c>
      <c r="H20" s="167" t="s">
        <v>251</v>
      </c>
      <c r="I20" s="167" t="s">
        <v>251</v>
      </c>
      <c r="J20" s="167" t="s">
        <v>251</v>
      </c>
      <c r="K20" s="167">
        <v>2</v>
      </c>
      <c r="L20" s="167">
        <v>6</v>
      </c>
      <c r="M20" s="167" t="s">
        <v>251</v>
      </c>
      <c r="N20" s="166">
        <v>14</v>
      </c>
    </row>
    <row r="21" spans="1:14" ht="11.25" customHeight="1" x14ac:dyDescent="0.25">
      <c r="A21" s="152" t="s">
        <v>107</v>
      </c>
      <c r="B21" s="167" t="s">
        <v>251</v>
      </c>
      <c r="C21" s="167" t="s">
        <v>251</v>
      </c>
      <c r="D21" s="167">
        <v>1</v>
      </c>
      <c r="E21" s="167" t="s">
        <v>251</v>
      </c>
      <c r="F21" s="167" t="s">
        <v>251</v>
      </c>
      <c r="G21" s="167" t="s">
        <v>251</v>
      </c>
      <c r="H21" s="167" t="s">
        <v>251</v>
      </c>
      <c r="I21" s="167" t="s">
        <v>251</v>
      </c>
      <c r="J21" s="167" t="s">
        <v>251</v>
      </c>
      <c r="K21" s="167" t="s">
        <v>251</v>
      </c>
      <c r="L21" s="167" t="s">
        <v>251</v>
      </c>
      <c r="M21" s="167" t="s">
        <v>251</v>
      </c>
      <c r="N21" s="166">
        <v>1</v>
      </c>
    </row>
    <row r="22" spans="1:14" ht="11.25" customHeight="1" x14ac:dyDescent="0.25">
      <c r="A22" s="152" t="s">
        <v>43</v>
      </c>
      <c r="B22" s="167">
        <v>1</v>
      </c>
      <c r="C22" s="167" t="s">
        <v>251</v>
      </c>
      <c r="D22" s="167" t="s">
        <v>251</v>
      </c>
      <c r="E22" s="167" t="s">
        <v>251</v>
      </c>
      <c r="F22" s="167" t="s">
        <v>251</v>
      </c>
      <c r="G22" s="167" t="s">
        <v>251</v>
      </c>
      <c r="H22" s="167" t="s">
        <v>251</v>
      </c>
      <c r="I22" s="167" t="s">
        <v>251</v>
      </c>
      <c r="J22" s="167" t="s">
        <v>251</v>
      </c>
      <c r="K22" s="167" t="s">
        <v>251</v>
      </c>
      <c r="L22" s="167" t="s">
        <v>251</v>
      </c>
      <c r="M22" s="167" t="s">
        <v>251</v>
      </c>
      <c r="N22" s="166">
        <v>1</v>
      </c>
    </row>
    <row r="23" spans="1:14" ht="11.25" customHeight="1" x14ac:dyDescent="0.25">
      <c r="A23" s="152" t="s">
        <v>44</v>
      </c>
      <c r="B23" s="167">
        <v>3</v>
      </c>
      <c r="C23" s="167">
        <v>9</v>
      </c>
      <c r="D23" s="167">
        <v>2</v>
      </c>
      <c r="E23" s="167" t="s">
        <v>251</v>
      </c>
      <c r="F23" s="167" t="s">
        <v>251</v>
      </c>
      <c r="G23" s="167" t="s">
        <v>251</v>
      </c>
      <c r="H23" s="167" t="s">
        <v>251</v>
      </c>
      <c r="I23" s="167" t="s">
        <v>251</v>
      </c>
      <c r="J23" s="167" t="s">
        <v>251</v>
      </c>
      <c r="K23" s="167" t="s">
        <v>251</v>
      </c>
      <c r="L23" s="167" t="s">
        <v>251</v>
      </c>
      <c r="M23" s="167">
        <v>2</v>
      </c>
      <c r="N23" s="166">
        <v>16</v>
      </c>
    </row>
    <row r="24" spans="1:14" ht="11.25" customHeight="1" x14ac:dyDescent="0.25">
      <c r="A24" s="140" t="s">
        <v>78</v>
      </c>
      <c r="B24" s="144" t="s">
        <v>251</v>
      </c>
      <c r="C24" s="144">
        <v>1</v>
      </c>
      <c r="D24" s="144" t="s">
        <v>251</v>
      </c>
      <c r="E24" s="144" t="s">
        <v>251</v>
      </c>
      <c r="F24" s="144" t="s">
        <v>251</v>
      </c>
      <c r="G24" s="144" t="s">
        <v>251</v>
      </c>
      <c r="H24" s="144" t="s">
        <v>251</v>
      </c>
      <c r="I24" s="144" t="s">
        <v>251</v>
      </c>
      <c r="J24" s="144" t="s">
        <v>251</v>
      </c>
      <c r="K24" s="144" t="s">
        <v>251</v>
      </c>
      <c r="L24" s="144" t="s">
        <v>251</v>
      </c>
      <c r="M24" s="144" t="s">
        <v>251</v>
      </c>
      <c r="N24" s="136">
        <v>1</v>
      </c>
    </row>
    <row r="25" spans="1:14" ht="11.25" customHeight="1" x14ac:dyDescent="0.25">
      <c r="A25" s="152" t="s">
        <v>98</v>
      </c>
      <c r="B25" s="167" t="s">
        <v>251</v>
      </c>
      <c r="C25" s="167" t="s">
        <v>251</v>
      </c>
      <c r="D25" s="167" t="s">
        <v>251</v>
      </c>
      <c r="E25" s="167" t="s">
        <v>251</v>
      </c>
      <c r="F25" s="167" t="s">
        <v>251</v>
      </c>
      <c r="G25" s="167" t="s">
        <v>251</v>
      </c>
      <c r="H25" s="167" t="s">
        <v>251</v>
      </c>
      <c r="I25" s="167" t="s">
        <v>251</v>
      </c>
      <c r="J25" s="167" t="s">
        <v>251</v>
      </c>
      <c r="K25" s="167" t="s">
        <v>251</v>
      </c>
      <c r="L25" s="167" t="s">
        <v>251</v>
      </c>
      <c r="M25" s="167">
        <v>2</v>
      </c>
      <c r="N25" s="166">
        <v>2</v>
      </c>
    </row>
    <row r="26" spans="1:14" ht="11.25" customHeight="1" x14ac:dyDescent="0.25">
      <c r="A26" s="152" t="s">
        <v>65</v>
      </c>
      <c r="B26" s="167" t="s">
        <v>251</v>
      </c>
      <c r="C26" s="167" t="s">
        <v>251</v>
      </c>
      <c r="D26" s="167" t="s">
        <v>251</v>
      </c>
      <c r="E26" s="167">
        <v>1</v>
      </c>
      <c r="F26" s="167">
        <v>78</v>
      </c>
      <c r="G26" s="167">
        <v>255</v>
      </c>
      <c r="H26" s="167">
        <v>161</v>
      </c>
      <c r="I26" s="167" t="s">
        <v>251</v>
      </c>
      <c r="J26" s="167" t="s">
        <v>251</v>
      </c>
      <c r="K26" s="167" t="s">
        <v>251</v>
      </c>
      <c r="L26" s="167" t="s">
        <v>251</v>
      </c>
      <c r="M26" s="167" t="s">
        <v>251</v>
      </c>
      <c r="N26" s="166">
        <v>495</v>
      </c>
    </row>
    <row r="27" spans="1:14" ht="11.25" customHeight="1" x14ac:dyDescent="0.25">
      <c r="A27" s="152" t="s">
        <v>51</v>
      </c>
      <c r="B27" s="167">
        <v>1</v>
      </c>
      <c r="C27" s="167" t="s">
        <v>251</v>
      </c>
      <c r="D27" s="167">
        <v>1</v>
      </c>
      <c r="E27" s="167">
        <v>1</v>
      </c>
      <c r="F27" s="167" t="s">
        <v>251</v>
      </c>
      <c r="G27" s="167" t="s">
        <v>251</v>
      </c>
      <c r="H27" s="167">
        <v>1</v>
      </c>
      <c r="I27" s="167" t="s">
        <v>251</v>
      </c>
      <c r="J27" s="167" t="s">
        <v>251</v>
      </c>
      <c r="K27" s="167" t="s">
        <v>251</v>
      </c>
      <c r="L27" s="167" t="s">
        <v>251</v>
      </c>
      <c r="M27" s="167" t="s">
        <v>251</v>
      </c>
      <c r="N27" s="166">
        <v>4</v>
      </c>
    </row>
    <row r="28" spans="1:14" ht="11.25" customHeight="1" x14ac:dyDescent="0.25">
      <c r="A28" s="152" t="s">
        <v>110</v>
      </c>
      <c r="B28" s="167" t="s">
        <v>251</v>
      </c>
      <c r="C28" s="167" t="s">
        <v>251</v>
      </c>
      <c r="D28" s="167" t="s">
        <v>251</v>
      </c>
      <c r="E28" s="167">
        <v>2</v>
      </c>
      <c r="F28" s="167" t="s">
        <v>251</v>
      </c>
      <c r="G28" s="167" t="s">
        <v>251</v>
      </c>
      <c r="H28" s="167">
        <v>1</v>
      </c>
      <c r="I28" s="167" t="s">
        <v>251</v>
      </c>
      <c r="J28" s="167" t="s">
        <v>251</v>
      </c>
      <c r="K28" s="167" t="s">
        <v>251</v>
      </c>
      <c r="L28" s="167" t="s">
        <v>251</v>
      </c>
      <c r="M28" s="167" t="s">
        <v>251</v>
      </c>
      <c r="N28" s="166">
        <v>3</v>
      </c>
    </row>
    <row r="29" spans="1:14" ht="11.25" customHeight="1" x14ac:dyDescent="0.25">
      <c r="A29" s="140" t="s">
        <v>66</v>
      </c>
      <c r="B29" s="144">
        <v>54</v>
      </c>
      <c r="C29" s="144" t="s">
        <v>251</v>
      </c>
      <c r="D29" s="144" t="s">
        <v>251</v>
      </c>
      <c r="E29" s="144" t="s">
        <v>251</v>
      </c>
      <c r="F29" s="144" t="s">
        <v>251</v>
      </c>
      <c r="G29" s="144" t="s">
        <v>251</v>
      </c>
      <c r="H29" s="144">
        <v>67</v>
      </c>
      <c r="I29" s="144">
        <v>13</v>
      </c>
      <c r="J29" s="144">
        <v>30</v>
      </c>
      <c r="K29" s="144">
        <v>7</v>
      </c>
      <c r="L29" s="144">
        <v>20</v>
      </c>
      <c r="M29" s="144">
        <v>25</v>
      </c>
      <c r="N29" s="136">
        <v>216</v>
      </c>
    </row>
    <row r="30" spans="1:14" ht="11.25" customHeight="1" x14ac:dyDescent="0.25">
      <c r="A30" s="156" t="s">
        <v>54</v>
      </c>
      <c r="B30" s="160" t="s">
        <v>251</v>
      </c>
      <c r="C30" s="160" t="s">
        <v>251</v>
      </c>
      <c r="D30" s="160" t="s">
        <v>251</v>
      </c>
      <c r="E30" s="160">
        <v>1</v>
      </c>
      <c r="F30" s="160" t="s">
        <v>251</v>
      </c>
      <c r="G30" s="160" t="s">
        <v>251</v>
      </c>
      <c r="H30" s="160" t="s">
        <v>251</v>
      </c>
      <c r="I30" s="160" t="s">
        <v>251</v>
      </c>
      <c r="J30" s="160" t="s">
        <v>251</v>
      </c>
      <c r="K30" s="160" t="s">
        <v>251</v>
      </c>
      <c r="L30" s="160" t="s">
        <v>251</v>
      </c>
      <c r="M30" s="160" t="s">
        <v>251</v>
      </c>
      <c r="N30" s="161">
        <v>1</v>
      </c>
    </row>
    <row r="31" spans="1:14" ht="11.25" customHeight="1" x14ac:dyDescent="0.25">
      <c r="A31" s="152"/>
      <c r="B31" s="152"/>
      <c r="C31" s="152"/>
      <c r="D31" s="152"/>
      <c r="E31" s="152"/>
      <c r="F31" s="152"/>
      <c r="G31" s="152"/>
      <c r="H31" s="152"/>
      <c r="I31" s="152"/>
      <c r="J31" s="152"/>
      <c r="K31" s="152"/>
      <c r="L31" s="152"/>
      <c r="M31" s="152"/>
      <c r="N31" s="152"/>
    </row>
    <row r="32" spans="1:14" s="123" customFormat="1" ht="11.25" customHeight="1" x14ac:dyDescent="0.25">
      <c r="A32" s="163" t="s">
        <v>16</v>
      </c>
      <c r="B32" s="173">
        <f>SUM(B6:B13)</f>
        <v>5561</v>
      </c>
      <c r="C32" s="173">
        <f t="shared" ref="C32:N32" si="0">SUM(C6:C13)</f>
        <v>5078</v>
      </c>
      <c r="D32" s="173">
        <f t="shared" si="0"/>
        <v>4922</v>
      </c>
      <c r="E32" s="173">
        <f t="shared" si="0"/>
        <v>5425</v>
      </c>
      <c r="F32" s="173">
        <f t="shared" si="0"/>
        <v>4644</v>
      </c>
      <c r="G32" s="173">
        <f t="shared" si="0"/>
        <v>2057</v>
      </c>
      <c r="H32" s="173">
        <f t="shared" si="0"/>
        <v>3987</v>
      </c>
      <c r="I32" s="173">
        <f t="shared" si="0"/>
        <v>2997</v>
      </c>
      <c r="J32" s="173">
        <f t="shared" si="0"/>
        <v>3695</v>
      </c>
      <c r="K32" s="173">
        <f t="shared" si="0"/>
        <v>3065</v>
      </c>
      <c r="L32" s="173">
        <f t="shared" si="0"/>
        <v>3819</v>
      </c>
      <c r="M32" s="173">
        <f t="shared" si="0"/>
        <v>4550</v>
      </c>
      <c r="N32" s="173">
        <f t="shared" si="0"/>
        <v>49800</v>
      </c>
    </row>
    <row r="33" spans="1:14" s="123" customFormat="1" ht="11.25" customHeight="1" x14ac:dyDescent="0.25">
      <c r="A33" s="163" t="s">
        <v>17</v>
      </c>
      <c r="B33" s="164">
        <f>SUM(B14:B24)</f>
        <v>19</v>
      </c>
      <c r="C33" s="164">
        <f t="shared" ref="C33:N33" si="1">SUM(C14:C24)</f>
        <v>22</v>
      </c>
      <c r="D33" s="164">
        <f t="shared" si="1"/>
        <v>9</v>
      </c>
      <c r="E33" s="164">
        <f t="shared" si="1"/>
        <v>3</v>
      </c>
      <c r="F33" s="164">
        <f t="shared" si="1"/>
        <v>1</v>
      </c>
      <c r="G33" s="164">
        <f t="shared" si="1"/>
        <v>0</v>
      </c>
      <c r="H33" s="164">
        <f t="shared" si="1"/>
        <v>1</v>
      </c>
      <c r="I33" s="164">
        <f t="shared" si="1"/>
        <v>0</v>
      </c>
      <c r="J33" s="164">
        <f t="shared" si="1"/>
        <v>0</v>
      </c>
      <c r="K33" s="164">
        <f t="shared" si="1"/>
        <v>5</v>
      </c>
      <c r="L33" s="164">
        <f t="shared" si="1"/>
        <v>9</v>
      </c>
      <c r="M33" s="164">
        <f t="shared" si="1"/>
        <v>4</v>
      </c>
      <c r="N33" s="164">
        <f t="shared" si="1"/>
        <v>73</v>
      </c>
    </row>
    <row r="34" spans="1:14" s="123" customFormat="1" ht="11.25" customHeight="1" x14ac:dyDescent="0.25">
      <c r="A34" s="163" t="s">
        <v>18</v>
      </c>
      <c r="B34" s="164">
        <f>SUM(B25:B29)</f>
        <v>55</v>
      </c>
      <c r="C34" s="164">
        <f t="shared" ref="C34:N34" si="2">SUM(C25:C29)</f>
        <v>0</v>
      </c>
      <c r="D34" s="164">
        <f t="shared" si="2"/>
        <v>1</v>
      </c>
      <c r="E34" s="164">
        <f t="shared" si="2"/>
        <v>4</v>
      </c>
      <c r="F34" s="164">
        <f t="shared" si="2"/>
        <v>78</v>
      </c>
      <c r="G34" s="164">
        <f t="shared" si="2"/>
        <v>255</v>
      </c>
      <c r="H34" s="164">
        <f t="shared" si="2"/>
        <v>230</v>
      </c>
      <c r="I34" s="164">
        <f t="shared" si="2"/>
        <v>13</v>
      </c>
      <c r="J34" s="164">
        <f t="shared" si="2"/>
        <v>30</v>
      </c>
      <c r="K34" s="164">
        <f t="shared" si="2"/>
        <v>7</v>
      </c>
      <c r="L34" s="164">
        <f t="shared" si="2"/>
        <v>20</v>
      </c>
      <c r="M34" s="164">
        <f t="shared" si="2"/>
        <v>27</v>
      </c>
      <c r="N34" s="164">
        <f t="shared" si="2"/>
        <v>720</v>
      </c>
    </row>
    <row r="35" spans="1:14" s="123" customFormat="1" ht="11.25" customHeight="1" x14ac:dyDescent="0.25">
      <c r="A35" s="163" t="s">
        <v>19</v>
      </c>
      <c r="B35" s="164">
        <f>SUM(0)</f>
        <v>0</v>
      </c>
      <c r="C35" s="164">
        <f t="shared" ref="C35:N35" si="3">SUM(0)</f>
        <v>0</v>
      </c>
      <c r="D35" s="164">
        <f t="shared" si="3"/>
        <v>0</v>
      </c>
      <c r="E35" s="164">
        <f t="shared" si="3"/>
        <v>0</v>
      </c>
      <c r="F35" s="164">
        <f t="shared" si="3"/>
        <v>0</v>
      </c>
      <c r="G35" s="164">
        <f t="shared" si="3"/>
        <v>0</v>
      </c>
      <c r="H35" s="164">
        <f t="shared" si="3"/>
        <v>0</v>
      </c>
      <c r="I35" s="164">
        <f t="shared" si="3"/>
        <v>0</v>
      </c>
      <c r="J35" s="164">
        <f t="shared" si="3"/>
        <v>0</v>
      </c>
      <c r="K35" s="164">
        <f t="shared" si="3"/>
        <v>0</v>
      </c>
      <c r="L35" s="164">
        <f t="shared" si="3"/>
        <v>0</v>
      </c>
      <c r="M35" s="164">
        <f t="shared" si="3"/>
        <v>0</v>
      </c>
      <c r="N35" s="164">
        <f t="shared" si="3"/>
        <v>0</v>
      </c>
    </row>
    <row r="36" spans="1:14" s="123" customFormat="1" ht="11.25" customHeight="1" x14ac:dyDescent="0.25">
      <c r="A36" s="163" t="s">
        <v>20</v>
      </c>
      <c r="B36" s="164">
        <f>SUM(B30)</f>
        <v>0</v>
      </c>
      <c r="C36" s="164">
        <f t="shared" ref="C36:N36" si="4">SUM(C30)</f>
        <v>0</v>
      </c>
      <c r="D36" s="164">
        <f t="shared" si="4"/>
        <v>0</v>
      </c>
      <c r="E36" s="164">
        <f t="shared" si="4"/>
        <v>1</v>
      </c>
      <c r="F36" s="164">
        <f t="shared" si="4"/>
        <v>0</v>
      </c>
      <c r="G36" s="164">
        <f t="shared" si="4"/>
        <v>0</v>
      </c>
      <c r="H36" s="164">
        <f t="shared" si="4"/>
        <v>0</v>
      </c>
      <c r="I36" s="164">
        <f t="shared" si="4"/>
        <v>0</v>
      </c>
      <c r="J36" s="164">
        <f t="shared" si="4"/>
        <v>0</v>
      </c>
      <c r="K36" s="164">
        <f t="shared" si="4"/>
        <v>0</v>
      </c>
      <c r="L36" s="164">
        <f t="shared" si="4"/>
        <v>0</v>
      </c>
      <c r="M36" s="164">
        <f t="shared" si="4"/>
        <v>0</v>
      </c>
      <c r="N36" s="164">
        <f t="shared" si="4"/>
        <v>1</v>
      </c>
    </row>
    <row r="37" spans="1:14" s="111" customFormat="1" ht="12" customHeight="1" x14ac:dyDescent="0.2">
      <c r="A37" s="105" t="s">
        <v>21</v>
      </c>
      <c r="B37" s="102">
        <f>SUM(B32:B36)</f>
        <v>5635</v>
      </c>
      <c r="C37" s="102">
        <f t="shared" ref="C37:N37" si="5">SUM(C32:C36)</f>
        <v>5100</v>
      </c>
      <c r="D37" s="102">
        <f t="shared" si="5"/>
        <v>4932</v>
      </c>
      <c r="E37" s="102">
        <f t="shared" si="5"/>
        <v>5433</v>
      </c>
      <c r="F37" s="102">
        <f t="shared" si="5"/>
        <v>4723</v>
      </c>
      <c r="G37" s="102">
        <f t="shared" si="5"/>
        <v>2312</v>
      </c>
      <c r="H37" s="102">
        <f t="shared" si="5"/>
        <v>4218</v>
      </c>
      <c r="I37" s="102">
        <f t="shared" si="5"/>
        <v>3010</v>
      </c>
      <c r="J37" s="102">
        <f t="shared" si="5"/>
        <v>3725</v>
      </c>
      <c r="K37" s="102">
        <f t="shared" si="5"/>
        <v>3077</v>
      </c>
      <c r="L37" s="102">
        <f t="shared" si="5"/>
        <v>3848</v>
      </c>
      <c r="M37" s="102">
        <f t="shared" si="5"/>
        <v>4581</v>
      </c>
      <c r="N37" s="102">
        <f t="shared" si="5"/>
        <v>50594</v>
      </c>
    </row>
    <row r="38" spans="1:14" ht="15" x14ac:dyDescent="0.25">
      <c r="A38" s="152"/>
      <c r="B38" s="152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</row>
    <row r="39" spans="1:14" ht="15" x14ac:dyDescent="0.25">
      <c r="A39" s="152"/>
      <c r="B39" s="152"/>
      <c r="C39" s="152"/>
      <c r="D39" s="152"/>
      <c r="E39" s="152"/>
      <c r="F39" s="152"/>
      <c r="G39" s="152"/>
      <c r="H39" s="152"/>
      <c r="I39" s="152"/>
      <c r="J39" s="152"/>
      <c r="K39" s="152"/>
      <c r="L39" s="152"/>
      <c r="M39" s="152"/>
      <c r="N39" s="152"/>
    </row>
    <row r="40" spans="1:14" x14ac:dyDescent="0.3">
      <c r="A40" s="152"/>
      <c r="B40" s="152"/>
      <c r="C40" s="152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</row>
    <row r="41" spans="1:14" x14ac:dyDescent="0.3">
      <c r="A41" s="152"/>
      <c r="B41" s="152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</row>
    <row r="42" spans="1:14" x14ac:dyDescent="0.3">
      <c r="A42" s="152"/>
      <c r="B42" s="152"/>
      <c r="C42" s="152"/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N42" s="152"/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0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sqref="A1:N1"/>
    </sheetView>
  </sheetViews>
  <sheetFormatPr baseColWidth="10" defaultRowHeight="14.4" x14ac:dyDescent="0.3"/>
  <cols>
    <col min="1" max="1" width="26.5546875" bestFit="1" customWidth="1"/>
    <col min="2" max="14" width="6.33203125" customWidth="1"/>
  </cols>
  <sheetData>
    <row r="1" spans="1:14" s="78" customFormat="1" ht="12.75" customHeight="1" x14ac:dyDescent="0.3">
      <c r="A1" s="186" t="s">
        <v>186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</row>
    <row r="2" spans="1:14" s="78" customFormat="1" ht="12.75" customHeight="1" x14ac:dyDescent="0.3">
      <c r="A2" s="186" t="s">
        <v>1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</row>
    <row r="3" spans="1:14" s="78" customFormat="1" ht="12.75" customHeight="1" x14ac:dyDescent="0.3">
      <c r="A3" s="186" t="s">
        <v>2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4" s="88" customFormat="1" ht="13.95" x14ac:dyDescent="0.3"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</row>
    <row r="5" spans="1:14" s="81" customFormat="1" ht="12" customHeight="1" x14ac:dyDescent="0.25">
      <c r="A5" s="19" t="s">
        <v>3</v>
      </c>
      <c r="B5" s="20" t="s">
        <v>4</v>
      </c>
      <c r="C5" s="20" t="s">
        <v>5</v>
      </c>
      <c r="D5" s="20" t="s">
        <v>6</v>
      </c>
      <c r="E5" s="20" t="s">
        <v>7</v>
      </c>
      <c r="F5" s="20" t="s">
        <v>8</v>
      </c>
      <c r="G5" s="20" t="s">
        <v>9</v>
      </c>
      <c r="H5" s="20" t="s">
        <v>10</v>
      </c>
      <c r="I5" s="20" t="s">
        <v>11</v>
      </c>
      <c r="J5" s="20" t="s">
        <v>12</v>
      </c>
      <c r="K5" s="20" t="s">
        <v>13</v>
      </c>
      <c r="L5" s="20" t="s">
        <v>14</v>
      </c>
      <c r="M5" s="20" t="s">
        <v>15</v>
      </c>
      <c r="N5" s="83" t="s">
        <v>0</v>
      </c>
    </row>
    <row r="6" spans="1:14" s="152" customFormat="1" ht="11.25" customHeight="1" x14ac:dyDescent="0.2">
      <c r="A6" s="152" t="s">
        <v>86</v>
      </c>
      <c r="B6" s="167" t="s">
        <v>251</v>
      </c>
      <c r="C6" s="167" t="s">
        <v>251</v>
      </c>
      <c r="D6" s="167" t="s">
        <v>251</v>
      </c>
      <c r="E6" s="167">
        <v>2</v>
      </c>
      <c r="F6" s="167" t="s">
        <v>251</v>
      </c>
      <c r="G6" s="167" t="s">
        <v>251</v>
      </c>
      <c r="H6" s="167">
        <v>1</v>
      </c>
      <c r="I6" s="167">
        <v>7</v>
      </c>
      <c r="J6" s="167">
        <v>3</v>
      </c>
      <c r="K6" s="167" t="s">
        <v>251</v>
      </c>
      <c r="L6" s="167" t="s">
        <v>251</v>
      </c>
      <c r="M6" s="167">
        <v>1</v>
      </c>
      <c r="N6" s="166">
        <v>14</v>
      </c>
    </row>
    <row r="7" spans="1:14" s="152" customFormat="1" ht="11.25" customHeight="1" x14ac:dyDescent="0.2">
      <c r="A7" s="152" t="s">
        <v>108</v>
      </c>
      <c r="B7" s="167">
        <v>3</v>
      </c>
      <c r="C7" s="167">
        <v>6</v>
      </c>
      <c r="D7" s="167">
        <v>12</v>
      </c>
      <c r="E7" s="167">
        <v>6</v>
      </c>
      <c r="F7" s="167">
        <v>15</v>
      </c>
      <c r="G7" s="167">
        <v>9</v>
      </c>
      <c r="H7" s="167">
        <v>2</v>
      </c>
      <c r="I7" s="167">
        <v>12</v>
      </c>
      <c r="J7" s="167">
        <v>8</v>
      </c>
      <c r="K7" s="167">
        <v>7</v>
      </c>
      <c r="L7" s="167">
        <v>8</v>
      </c>
      <c r="M7" s="167">
        <v>3</v>
      </c>
      <c r="N7" s="166">
        <v>91</v>
      </c>
    </row>
    <row r="8" spans="1:14" s="152" customFormat="1" ht="11.25" customHeight="1" x14ac:dyDescent="0.2">
      <c r="A8" s="152" t="s">
        <v>63</v>
      </c>
      <c r="B8" s="167">
        <v>94</v>
      </c>
      <c r="C8" s="167">
        <v>131</v>
      </c>
      <c r="D8" s="167">
        <v>205</v>
      </c>
      <c r="E8" s="167">
        <v>168</v>
      </c>
      <c r="F8" s="167">
        <v>256</v>
      </c>
      <c r="G8" s="167">
        <v>58</v>
      </c>
      <c r="H8" s="167">
        <v>11</v>
      </c>
      <c r="I8" s="167">
        <v>54</v>
      </c>
      <c r="J8" s="167">
        <v>21</v>
      </c>
      <c r="K8" s="167">
        <v>68</v>
      </c>
      <c r="L8" s="167">
        <v>55</v>
      </c>
      <c r="M8" s="167">
        <v>207</v>
      </c>
      <c r="N8" s="166">
        <v>1328</v>
      </c>
    </row>
    <row r="9" spans="1:14" s="152" customFormat="1" ht="11.25" customHeight="1" x14ac:dyDescent="0.2">
      <c r="A9" s="152" t="s">
        <v>45</v>
      </c>
      <c r="B9" s="167">
        <v>685</v>
      </c>
      <c r="C9" s="167">
        <v>560</v>
      </c>
      <c r="D9" s="167">
        <v>638</v>
      </c>
      <c r="E9" s="167">
        <v>479</v>
      </c>
      <c r="F9" s="167">
        <v>494</v>
      </c>
      <c r="G9" s="167">
        <v>118</v>
      </c>
      <c r="H9" s="167">
        <v>381</v>
      </c>
      <c r="I9" s="167">
        <v>277</v>
      </c>
      <c r="J9" s="167">
        <v>555</v>
      </c>
      <c r="K9" s="167">
        <v>438</v>
      </c>
      <c r="L9" s="167">
        <v>448</v>
      </c>
      <c r="M9" s="167">
        <v>563</v>
      </c>
      <c r="N9" s="166">
        <v>5636</v>
      </c>
    </row>
    <row r="10" spans="1:14" s="152" customFormat="1" ht="11.25" customHeight="1" x14ac:dyDescent="0.2">
      <c r="A10" s="140" t="s">
        <v>46</v>
      </c>
      <c r="B10" s="144">
        <v>522</v>
      </c>
      <c r="C10" s="144">
        <v>299</v>
      </c>
      <c r="D10" s="144">
        <v>270</v>
      </c>
      <c r="E10" s="144">
        <v>479</v>
      </c>
      <c r="F10" s="144">
        <v>277</v>
      </c>
      <c r="G10" s="144">
        <v>30</v>
      </c>
      <c r="H10" s="144">
        <v>224</v>
      </c>
      <c r="I10" s="144">
        <v>116</v>
      </c>
      <c r="J10" s="144">
        <v>180</v>
      </c>
      <c r="K10" s="144">
        <v>90</v>
      </c>
      <c r="L10" s="144">
        <v>207</v>
      </c>
      <c r="M10" s="144">
        <v>81</v>
      </c>
      <c r="N10" s="136">
        <v>2775</v>
      </c>
    </row>
    <row r="11" spans="1:14" s="152" customFormat="1" ht="11.25" customHeight="1" x14ac:dyDescent="0.2">
      <c r="A11" s="152" t="s">
        <v>25</v>
      </c>
      <c r="B11" s="167" t="s">
        <v>251</v>
      </c>
      <c r="C11" s="167" t="s">
        <v>251</v>
      </c>
      <c r="D11" s="167" t="s">
        <v>251</v>
      </c>
      <c r="E11" s="167" t="s">
        <v>251</v>
      </c>
      <c r="F11" s="167" t="s">
        <v>251</v>
      </c>
      <c r="G11" s="167" t="s">
        <v>251</v>
      </c>
      <c r="H11" s="167">
        <v>4</v>
      </c>
      <c r="I11" s="167" t="s">
        <v>251</v>
      </c>
      <c r="J11" s="167" t="s">
        <v>251</v>
      </c>
      <c r="K11" s="167" t="s">
        <v>251</v>
      </c>
      <c r="L11" s="167" t="s">
        <v>251</v>
      </c>
      <c r="M11" s="167" t="s">
        <v>251</v>
      </c>
      <c r="N11" s="166">
        <v>4</v>
      </c>
    </row>
    <row r="12" spans="1:14" s="152" customFormat="1" ht="11.25" customHeight="1" x14ac:dyDescent="0.2">
      <c r="A12" s="152" t="s">
        <v>69</v>
      </c>
      <c r="B12" s="167" t="s">
        <v>251</v>
      </c>
      <c r="C12" s="167">
        <v>1</v>
      </c>
      <c r="D12" s="167" t="s">
        <v>251</v>
      </c>
      <c r="E12" s="167" t="s">
        <v>251</v>
      </c>
      <c r="F12" s="167" t="s">
        <v>251</v>
      </c>
      <c r="G12" s="167" t="s">
        <v>251</v>
      </c>
      <c r="H12" s="167" t="s">
        <v>251</v>
      </c>
      <c r="I12" s="167" t="s">
        <v>251</v>
      </c>
      <c r="J12" s="167" t="s">
        <v>251</v>
      </c>
      <c r="K12" s="167" t="s">
        <v>251</v>
      </c>
      <c r="L12" s="167" t="s">
        <v>251</v>
      </c>
      <c r="M12" s="167" t="s">
        <v>251</v>
      </c>
      <c r="N12" s="166">
        <v>1</v>
      </c>
    </row>
    <row r="13" spans="1:14" s="152" customFormat="1" ht="11.25" customHeight="1" x14ac:dyDescent="0.2">
      <c r="A13" s="152" t="s">
        <v>92</v>
      </c>
      <c r="B13" s="167" t="s">
        <v>251</v>
      </c>
      <c r="C13" s="167" t="s">
        <v>251</v>
      </c>
      <c r="D13" s="167" t="s">
        <v>251</v>
      </c>
      <c r="E13" s="167" t="s">
        <v>251</v>
      </c>
      <c r="F13" s="167" t="s">
        <v>251</v>
      </c>
      <c r="G13" s="167">
        <v>1</v>
      </c>
      <c r="H13" s="167" t="s">
        <v>251</v>
      </c>
      <c r="I13" s="167" t="s">
        <v>251</v>
      </c>
      <c r="J13" s="167" t="s">
        <v>251</v>
      </c>
      <c r="K13" s="167" t="s">
        <v>251</v>
      </c>
      <c r="L13" s="167">
        <v>1</v>
      </c>
      <c r="M13" s="167">
        <v>1</v>
      </c>
      <c r="N13" s="166">
        <v>3</v>
      </c>
    </row>
    <row r="14" spans="1:14" s="152" customFormat="1" ht="11.25" customHeight="1" x14ac:dyDescent="0.2">
      <c r="A14" s="152" t="s">
        <v>29</v>
      </c>
      <c r="B14" s="167" t="s">
        <v>251</v>
      </c>
      <c r="C14" s="167" t="s">
        <v>251</v>
      </c>
      <c r="D14" s="167" t="s">
        <v>251</v>
      </c>
      <c r="E14" s="167" t="s">
        <v>251</v>
      </c>
      <c r="F14" s="167" t="s">
        <v>251</v>
      </c>
      <c r="G14" s="167">
        <v>1</v>
      </c>
      <c r="H14" s="167" t="s">
        <v>251</v>
      </c>
      <c r="I14" s="167" t="s">
        <v>251</v>
      </c>
      <c r="J14" s="167" t="s">
        <v>251</v>
      </c>
      <c r="K14" s="167" t="s">
        <v>251</v>
      </c>
      <c r="L14" s="167" t="s">
        <v>251</v>
      </c>
      <c r="M14" s="167" t="s">
        <v>251</v>
      </c>
      <c r="N14" s="166">
        <v>1</v>
      </c>
    </row>
    <row r="15" spans="1:14" s="152" customFormat="1" ht="11.25" customHeight="1" x14ac:dyDescent="0.2">
      <c r="A15" s="152" t="s">
        <v>31</v>
      </c>
      <c r="B15" s="167" t="s">
        <v>251</v>
      </c>
      <c r="C15" s="167" t="s">
        <v>251</v>
      </c>
      <c r="D15" s="167" t="s">
        <v>251</v>
      </c>
      <c r="E15" s="167" t="s">
        <v>251</v>
      </c>
      <c r="F15" s="167" t="s">
        <v>251</v>
      </c>
      <c r="G15" s="167" t="s">
        <v>251</v>
      </c>
      <c r="H15" s="167" t="s">
        <v>251</v>
      </c>
      <c r="I15" s="167" t="s">
        <v>251</v>
      </c>
      <c r="J15" s="167">
        <v>1</v>
      </c>
      <c r="K15" s="167">
        <v>1</v>
      </c>
      <c r="L15" s="167">
        <v>1</v>
      </c>
      <c r="M15" s="167">
        <v>1</v>
      </c>
      <c r="N15" s="166">
        <v>4</v>
      </c>
    </row>
    <row r="16" spans="1:14" s="152" customFormat="1" ht="11.25" customHeight="1" x14ac:dyDescent="0.2">
      <c r="A16" s="152" t="s">
        <v>71</v>
      </c>
      <c r="B16" s="167">
        <v>1</v>
      </c>
      <c r="C16" s="167" t="s">
        <v>251</v>
      </c>
      <c r="D16" s="167" t="s">
        <v>251</v>
      </c>
      <c r="E16" s="167" t="s">
        <v>251</v>
      </c>
      <c r="F16" s="167" t="s">
        <v>251</v>
      </c>
      <c r="G16" s="167" t="s">
        <v>251</v>
      </c>
      <c r="H16" s="167" t="s">
        <v>251</v>
      </c>
      <c r="I16" s="167" t="s">
        <v>251</v>
      </c>
      <c r="J16" s="167" t="s">
        <v>251</v>
      </c>
      <c r="K16" s="167" t="s">
        <v>251</v>
      </c>
      <c r="L16" s="167" t="s">
        <v>251</v>
      </c>
      <c r="M16" s="167" t="s">
        <v>251</v>
      </c>
      <c r="N16" s="166">
        <v>1</v>
      </c>
    </row>
    <row r="17" spans="1:14" s="152" customFormat="1" ht="11.25" customHeight="1" x14ac:dyDescent="0.2">
      <c r="A17" s="152" t="s">
        <v>34</v>
      </c>
      <c r="B17" s="167">
        <v>18</v>
      </c>
      <c r="C17" s="167">
        <v>29</v>
      </c>
      <c r="D17" s="167">
        <v>12</v>
      </c>
      <c r="E17" s="167">
        <v>8</v>
      </c>
      <c r="F17" s="167" t="s">
        <v>251</v>
      </c>
      <c r="G17" s="167">
        <v>6</v>
      </c>
      <c r="H17" s="167">
        <v>1</v>
      </c>
      <c r="I17" s="167">
        <v>159</v>
      </c>
      <c r="J17" s="167">
        <v>202</v>
      </c>
      <c r="K17" s="167">
        <v>140</v>
      </c>
      <c r="L17" s="167">
        <v>12</v>
      </c>
      <c r="M17" s="167">
        <v>52</v>
      </c>
      <c r="N17" s="166">
        <v>639</v>
      </c>
    </row>
    <row r="18" spans="1:14" s="152" customFormat="1" ht="11.25" customHeight="1" x14ac:dyDescent="0.2">
      <c r="A18" s="152" t="s">
        <v>111</v>
      </c>
      <c r="B18" s="167" t="s">
        <v>251</v>
      </c>
      <c r="C18" s="167" t="s">
        <v>251</v>
      </c>
      <c r="D18" s="167" t="s">
        <v>251</v>
      </c>
      <c r="E18" s="167" t="s">
        <v>251</v>
      </c>
      <c r="F18" s="167" t="s">
        <v>251</v>
      </c>
      <c r="G18" s="167" t="s">
        <v>251</v>
      </c>
      <c r="H18" s="167" t="s">
        <v>251</v>
      </c>
      <c r="I18" s="167" t="s">
        <v>251</v>
      </c>
      <c r="J18" s="167">
        <v>1</v>
      </c>
      <c r="K18" s="167">
        <v>1</v>
      </c>
      <c r="L18" s="167" t="s">
        <v>251</v>
      </c>
      <c r="M18" s="167" t="s">
        <v>251</v>
      </c>
      <c r="N18" s="166">
        <v>2</v>
      </c>
    </row>
    <row r="19" spans="1:14" s="152" customFormat="1" ht="11.25" customHeight="1" x14ac:dyDescent="0.2">
      <c r="A19" s="152" t="s">
        <v>61</v>
      </c>
      <c r="B19" s="167" t="s">
        <v>251</v>
      </c>
      <c r="C19" s="167" t="s">
        <v>251</v>
      </c>
      <c r="D19" s="167" t="s">
        <v>251</v>
      </c>
      <c r="E19" s="167" t="s">
        <v>251</v>
      </c>
      <c r="F19" s="167" t="s">
        <v>251</v>
      </c>
      <c r="G19" s="167" t="s">
        <v>251</v>
      </c>
      <c r="H19" s="167" t="s">
        <v>251</v>
      </c>
      <c r="I19" s="167" t="s">
        <v>251</v>
      </c>
      <c r="J19" s="167" t="s">
        <v>251</v>
      </c>
      <c r="K19" s="167" t="s">
        <v>251</v>
      </c>
      <c r="L19" s="167">
        <v>11</v>
      </c>
      <c r="M19" s="167">
        <v>13</v>
      </c>
      <c r="N19" s="166">
        <v>24</v>
      </c>
    </row>
    <row r="20" spans="1:14" s="152" customFormat="1" ht="11.25" customHeight="1" x14ac:dyDescent="0.2">
      <c r="A20" s="152" t="s">
        <v>107</v>
      </c>
      <c r="B20" s="167" t="s">
        <v>251</v>
      </c>
      <c r="C20" s="167" t="s">
        <v>251</v>
      </c>
      <c r="D20" s="167" t="s">
        <v>251</v>
      </c>
      <c r="E20" s="167" t="s">
        <v>251</v>
      </c>
      <c r="F20" s="167">
        <v>7</v>
      </c>
      <c r="G20" s="167" t="s">
        <v>251</v>
      </c>
      <c r="H20" s="167">
        <v>1</v>
      </c>
      <c r="I20" s="167" t="s">
        <v>251</v>
      </c>
      <c r="J20" s="167" t="s">
        <v>251</v>
      </c>
      <c r="K20" s="167" t="s">
        <v>251</v>
      </c>
      <c r="L20" s="167" t="s">
        <v>251</v>
      </c>
      <c r="M20" s="167" t="s">
        <v>251</v>
      </c>
      <c r="N20" s="166">
        <v>8</v>
      </c>
    </row>
    <row r="21" spans="1:14" s="152" customFormat="1" ht="11.25" customHeight="1" x14ac:dyDescent="0.2">
      <c r="A21" s="140" t="s">
        <v>44</v>
      </c>
      <c r="B21" s="144">
        <v>56</v>
      </c>
      <c r="C21" s="144">
        <v>21</v>
      </c>
      <c r="D21" s="144">
        <v>7</v>
      </c>
      <c r="E21" s="144" t="s">
        <v>251</v>
      </c>
      <c r="F21" s="144" t="s">
        <v>251</v>
      </c>
      <c r="G21" s="144" t="s">
        <v>251</v>
      </c>
      <c r="H21" s="144" t="s">
        <v>251</v>
      </c>
      <c r="I21" s="144" t="s">
        <v>251</v>
      </c>
      <c r="J21" s="144" t="s">
        <v>251</v>
      </c>
      <c r="K21" s="144" t="s">
        <v>251</v>
      </c>
      <c r="L21" s="144">
        <v>1</v>
      </c>
      <c r="M21" s="144">
        <v>20</v>
      </c>
      <c r="N21" s="136">
        <v>105</v>
      </c>
    </row>
    <row r="22" spans="1:14" s="152" customFormat="1" ht="11.25" customHeight="1" x14ac:dyDescent="0.2">
      <c r="A22" s="152" t="s">
        <v>65</v>
      </c>
      <c r="B22" s="167" t="s">
        <v>251</v>
      </c>
      <c r="C22" s="167" t="s">
        <v>251</v>
      </c>
      <c r="D22" s="167" t="s">
        <v>251</v>
      </c>
      <c r="E22" s="167">
        <v>412</v>
      </c>
      <c r="F22" s="167">
        <v>693</v>
      </c>
      <c r="G22" s="167">
        <v>1340</v>
      </c>
      <c r="H22" s="167">
        <v>176</v>
      </c>
      <c r="I22" s="167" t="s">
        <v>251</v>
      </c>
      <c r="J22" s="167" t="s">
        <v>251</v>
      </c>
      <c r="K22" s="167" t="s">
        <v>251</v>
      </c>
      <c r="L22" s="167" t="s">
        <v>251</v>
      </c>
      <c r="M22" s="167" t="s">
        <v>251</v>
      </c>
      <c r="N22" s="166">
        <v>2621</v>
      </c>
    </row>
    <row r="23" spans="1:14" s="152" customFormat="1" ht="11.25" customHeight="1" x14ac:dyDescent="0.2">
      <c r="A23" s="152" t="s">
        <v>51</v>
      </c>
      <c r="B23" s="167" t="s">
        <v>251</v>
      </c>
      <c r="C23" s="167" t="s">
        <v>251</v>
      </c>
      <c r="D23" s="167" t="s">
        <v>251</v>
      </c>
      <c r="E23" s="167">
        <v>1</v>
      </c>
      <c r="F23" s="167" t="s">
        <v>251</v>
      </c>
      <c r="G23" s="167" t="s">
        <v>251</v>
      </c>
      <c r="H23" s="167">
        <v>2</v>
      </c>
      <c r="I23" s="167" t="s">
        <v>251</v>
      </c>
      <c r="J23" s="167" t="s">
        <v>251</v>
      </c>
      <c r="K23" s="167" t="s">
        <v>251</v>
      </c>
      <c r="L23" s="167" t="s">
        <v>251</v>
      </c>
      <c r="M23" s="167">
        <v>1</v>
      </c>
      <c r="N23" s="166">
        <v>4</v>
      </c>
    </row>
    <row r="24" spans="1:14" s="152" customFormat="1" ht="11.25" customHeight="1" x14ac:dyDescent="0.2">
      <c r="A24" s="152" t="s">
        <v>66</v>
      </c>
      <c r="B24" s="167">
        <v>2</v>
      </c>
      <c r="C24" s="167" t="s">
        <v>251</v>
      </c>
      <c r="D24" s="167" t="s">
        <v>251</v>
      </c>
      <c r="E24" s="167" t="s">
        <v>251</v>
      </c>
      <c r="F24" s="167" t="s">
        <v>251</v>
      </c>
      <c r="G24" s="167" t="s">
        <v>251</v>
      </c>
      <c r="H24" s="167" t="s">
        <v>251</v>
      </c>
      <c r="I24" s="167" t="s">
        <v>251</v>
      </c>
      <c r="J24" s="167">
        <v>9</v>
      </c>
      <c r="K24" s="167">
        <v>7</v>
      </c>
      <c r="L24" s="167">
        <v>12</v>
      </c>
      <c r="M24" s="167">
        <v>4</v>
      </c>
      <c r="N24" s="166">
        <v>34</v>
      </c>
    </row>
    <row r="25" spans="1:14" s="152" customFormat="1" ht="11.25" customHeight="1" x14ac:dyDescent="0.2">
      <c r="A25" s="152" t="s">
        <v>87</v>
      </c>
      <c r="B25" s="167">
        <v>6</v>
      </c>
      <c r="C25" s="167">
        <v>2</v>
      </c>
      <c r="D25" s="167" t="s">
        <v>251</v>
      </c>
      <c r="E25" s="167">
        <v>1</v>
      </c>
      <c r="F25" s="167" t="s">
        <v>251</v>
      </c>
      <c r="G25" s="167" t="s">
        <v>251</v>
      </c>
      <c r="H25" s="167" t="s">
        <v>251</v>
      </c>
      <c r="I25" s="167" t="s">
        <v>251</v>
      </c>
      <c r="J25" s="167" t="s">
        <v>251</v>
      </c>
      <c r="K25" s="167" t="s">
        <v>251</v>
      </c>
      <c r="L25" s="167" t="s">
        <v>251</v>
      </c>
      <c r="M25" s="167">
        <v>1</v>
      </c>
      <c r="N25" s="166">
        <v>10</v>
      </c>
    </row>
    <row r="26" spans="1:14" s="152" customFormat="1" ht="11.25" customHeight="1" x14ac:dyDescent="0.2">
      <c r="A26" s="140" t="s">
        <v>152</v>
      </c>
      <c r="B26" s="144">
        <v>1</v>
      </c>
      <c r="C26" s="144">
        <v>1</v>
      </c>
      <c r="D26" s="144" t="s">
        <v>251</v>
      </c>
      <c r="E26" s="144" t="s">
        <v>251</v>
      </c>
      <c r="F26" s="144" t="s">
        <v>251</v>
      </c>
      <c r="G26" s="144" t="s">
        <v>251</v>
      </c>
      <c r="H26" s="144" t="s">
        <v>251</v>
      </c>
      <c r="I26" s="144" t="s">
        <v>251</v>
      </c>
      <c r="J26" s="144" t="s">
        <v>251</v>
      </c>
      <c r="K26" s="144" t="s">
        <v>251</v>
      </c>
      <c r="L26" s="144" t="s">
        <v>251</v>
      </c>
      <c r="M26" s="144" t="s">
        <v>251</v>
      </c>
      <c r="N26" s="136">
        <v>2</v>
      </c>
    </row>
    <row r="27" spans="1:14" s="152" customFormat="1" ht="11.25" customHeight="1" x14ac:dyDescent="0.2">
      <c r="A27" s="152" t="s">
        <v>88</v>
      </c>
      <c r="B27" s="167">
        <v>1</v>
      </c>
      <c r="C27" s="167" t="s">
        <v>251</v>
      </c>
      <c r="D27" s="167">
        <v>1</v>
      </c>
      <c r="E27" s="167" t="s">
        <v>251</v>
      </c>
      <c r="F27" s="167" t="s">
        <v>251</v>
      </c>
      <c r="G27" s="167" t="s">
        <v>251</v>
      </c>
      <c r="H27" s="167" t="s">
        <v>251</v>
      </c>
      <c r="I27" s="167" t="s">
        <v>251</v>
      </c>
      <c r="J27" s="167" t="s">
        <v>251</v>
      </c>
      <c r="K27" s="167">
        <v>4</v>
      </c>
      <c r="L27" s="167">
        <v>1</v>
      </c>
      <c r="M27" s="167">
        <v>2</v>
      </c>
      <c r="N27" s="166">
        <v>9</v>
      </c>
    </row>
    <row r="28" spans="1:14" s="152" customFormat="1" ht="11.25" customHeight="1" x14ac:dyDescent="0.2">
      <c r="A28" s="140" t="s">
        <v>67</v>
      </c>
      <c r="B28" s="144">
        <v>1</v>
      </c>
      <c r="C28" s="144">
        <v>1</v>
      </c>
      <c r="D28" s="144" t="s">
        <v>251</v>
      </c>
      <c r="E28" s="144">
        <v>1</v>
      </c>
      <c r="F28" s="144" t="s">
        <v>251</v>
      </c>
      <c r="G28" s="144">
        <v>1</v>
      </c>
      <c r="H28" s="144">
        <v>3</v>
      </c>
      <c r="I28" s="144" t="s">
        <v>251</v>
      </c>
      <c r="J28" s="144" t="s">
        <v>251</v>
      </c>
      <c r="K28" s="144" t="s">
        <v>251</v>
      </c>
      <c r="L28" s="144">
        <v>1</v>
      </c>
      <c r="M28" s="144">
        <v>1</v>
      </c>
      <c r="N28" s="136">
        <v>9</v>
      </c>
    </row>
    <row r="29" spans="1:14" s="152" customFormat="1" ht="11.25" customHeight="1" x14ac:dyDescent="0.2">
      <c r="A29" s="156" t="s">
        <v>55</v>
      </c>
      <c r="B29" s="160">
        <v>17</v>
      </c>
      <c r="C29" s="160">
        <v>10</v>
      </c>
      <c r="D29" s="160">
        <v>5</v>
      </c>
      <c r="E29" s="160">
        <v>19</v>
      </c>
      <c r="F29" s="160">
        <v>12</v>
      </c>
      <c r="G29" s="160">
        <v>6</v>
      </c>
      <c r="H29" s="160">
        <v>10</v>
      </c>
      <c r="I29" s="160">
        <v>10</v>
      </c>
      <c r="J29" s="160">
        <v>14</v>
      </c>
      <c r="K29" s="160">
        <v>16</v>
      </c>
      <c r="L29" s="160">
        <v>12</v>
      </c>
      <c r="M29" s="160">
        <v>13</v>
      </c>
      <c r="N29" s="161">
        <v>144</v>
      </c>
    </row>
    <row r="30" spans="1:14" s="152" customFormat="1" ht="11.25" customHeight="1" x14ac:dyDescent="0.2"/>
    <row r="31" spans="1:14" s="152" customFormat="1" ht="11.25" customHeight="1" x14ac:dyDescent="0.2">
      <c r="A31" s="163" t="s">
        <v>16</v>
      </c>
      <c r="B31" s="164">
        <f>SUM(B6:B10)</f>
        <v>1304</v>
      </c>
      <c r="C31" s="164">
        <f t="shared" ref="C31:N31" si="0">SUM(C6:C10)</f>
        <v>996</v>
      </c>
      <c r="D31" s="164">
        <f t="shared" si="0"/>
        <v>1125</v>
      </c>
      <c r="E31" s="164">
        <f t="shared" si="0"/>
        <v>1134</v>
      </c>
      <c r="F31" s="164">
        <f t="shared" si="0"/>
        <v>1042</v>
      </c>
      <c r="G31" s="164">
        <f t="shared" si="0"/>
        <v>215</v>
      </c>
      <c r="H31" s="164">
        <f t="shared" si="0"/>
        <v>619</v>
      </c>
      <c r="I31" s="164">
        <f t="shared" si="0"/>
        <v>466</v>
      </c>
      <c r="J31" s="164">
        <f t="shared" si="0"/>
        <v>767</v>
      </c>
      <c r="K31" s="164">
        <f t="shared" si="0"/>
        <v>603</v>
      </c>
      <c r="L31" s="164">
        <f t="shared" si="0"/>
        <v>718</v>
      </c>
      <c r="M31" s="164">
        <f t="shared" si="0"/>
        <v>855</v>
      </c>
      <c r="N31" s="164">
        <f t="shared" si="0"/>
        <v>9844</v>
      </c>
    </row>
    <row r="32" spans="1:14" s="152" customFormat="1" ht="11.25" customHeight="1" x14ac:dyDescent="0.2">
      <c r="A32" s="163" t="s">
        <v>17</v>
      </c>
      <c r="B32" s="164">
        <f>SUM(B11:B21)</f>
        <v>75</v>
      </c>
      <c r="C32" s="164">
        <f t="shared" ref="C32:N32" si="1">SUM(C11:C21)</f>
        <v>51</v>
      </c>
      <c r="D32" s="164">
        <f t="shared" si="1"/>
        <v>19</v>
      </c>
      <c r="E32" s="164">
        <f t="shared" si="1"/>
        <v>8</v>
      </c>
      <c r="F32" s="164">
        <f t="shared" si="1"/>
        <v>7</v>
      </c>
      <c r="G32" s="164">
        <f t="shared" si="1"/>
        <v>8</v>
      </c>
      <c r="H32" s="164">
        <f t="shared" si="1"/>
        <v>6</v>
      </c>
      <c r="I32" s="164">
        <f t="shared" si="1"/>
        <v>159</v>
      </c>
      <c r="J32" s="164">
        <f t="shared" si="1"/>
        <v>204</v>
      </c>
      <c r="K32" s="164">
        <f t="shared" si="1"/>
        <v>142</v>
      </c>
      <c r="L32" s="164">
        <f t="shared" si="1"/>
        <v>26</v>
      </c>
      <c r="M32" s="164">
        <f t="shared" si="1"/>
        <v>87</v>
      </c>
      <c r="N32" s="164">
        <f t="shared" si="1"/>
        <v>792</v>
      </c>
    </row>
    <row r="33" spans="1:14" s="152" customFormat="1" ht="11.25" customHeight="1" x14ac:dyDescent="0.2">
      <c r="A33" s="163" t="s">
        <v>18</v>
      </c>
      <c r="B33" s="164">
        <f>SUM(B22:B26)</f>
        <v>9</v>
      </c>
      <c r="C33" s="164">
        <f t="shared" ref="C33:N33" si="2">SUM(C22:C26)</f>
        <v>3</v>
      </c>
      <c r="D33" s="164">
        <f t="shared" si="2"/>
        <v>0</v>
      </c>
      <c r="E33" s="164">
        <f t="shared" si="2"/>
        <v>414</v>
      </c>
      <c r="F33" s="164">
        <f t="shared" si="2"/>
        <v>693</v>
      </c>
      <c r="G33" s="164">
        <f t="shared" si="2"/>
        <v>1340</v>
      </c>
      <c r="H33" s="164">
        <f t="shared" si="2"/>
        <v>178</v>
      </c>
      <c r="I33" s="164">
        <f t="shared" si="2"/>
        <v>0</v>
      </c>
      <c r="J33" s="164">
        <f t="shared" si="2"/>
        <v>9</v>
      </c>
      <c r="K33" s="164">
        <f t="shared" si="2"/>
        <v>7</v>
      </c>
      <c r="L33" s="164">
        <f t="shared" si="2"/>
        <v>12</v>
      </c>
      <c r="M33" s="164">
        <f t="shared" si="2"/>
        <v>6</v>
      </c>
      <c r="N33" s="164">
        <f t="shared" si="2"/>
        <v>2671</v>
      </c>
    </row>
    <row r="34" spans="1:14" s="152" customFormat="1" ht="11.25" customHeight="1" x14ac:dyDescent="0.2">
      <c r="A34" s="163" t="s">
        <v>19</v>
      </c>
      <c r="B34" s="164">
        <f>SUM(B27:B28)</f>
        <v>2</v>
      </c>
      <c r="C34" s="164">
        <f t="shared" ref="C34:N34" si="3">SUM(C27:C28)</f>
        <v>1</v>
      </c>
      <c r="D34" s="164">
        <f t="shared" si="3"/>
        <v>1</v>
      </c>
      <c r="E34" s="164">
        <f t="shared" si="3"/>
        <v>1</v>
      </c>
      <c r="F34" s="164">
        <f t="shared" si="3"/>
        <v>0</v>
      </c>
      <c r="G34" s="164">
        <f t="shared" si="3"/>
        <v>1</v>
      </c>
      <c r="H34" s="164">
        <f t="shared" si="3"/>
        <v>3</v>
      </c>
      <c r="I34" s="164">
        <f t="shared" si="3"/>
        <v>0</v>
      </c>
      <c r="J34" s="164">
        <f t="shared" si="3"/>
        <v>0</v>
      </c>
      <c r="K34" s="164">
        <f t="shared" si="3"/>
        <v>4</v>
      </c>
      <c r="L34" s="164">
        <f t="shared" si="3"/>
        <v>2</v>
      </c>
      <c r="M34" s="164">
        <f t="shared" si="3"/>
        <v>3</v>
      </c>
      <c r="N34" s="164">
        <f t="shared" si="3"/>
        <v>18</v>
      </c>
    </row>
    <row r="35" spans="1:14" s="152" customFormat="1" ht="11.25" customHeight="1" x14ac:dyDescent="0.2">
      <c r="A35" s="163" t="s">
        <v>20</v>
      </c>
      <c r="B35" s="164">
        <f>SUM(B29)</f>
        <v>17</v>
      </c>
      <c r="C35" s="164">
        <f t="shared" ref="C35:N35" si="4">SUM(C29)</f>
        <v>10</v>
      </c>
      <c r="D35" s="164">
        <f t="shared" si="4"/>
        <v>5</v>
      </c>
      <c r="E35" s="164">
        <f t="shared" si="4"/>
        <v>19</v>
      </c>
      <c r="F35" s="164">
        <f t="shared" si="4"/>
        <v>12</v>
      </c>
      <c r="G35" s="164">
        <f t="shared" si="4"/>
        <v>6</v>
      </c>
      <c r="H35" s="164">
        <f t="shared" si="4"/>
        <v>10</v>
      </c>
      <c r="I35" s="164">
        <f t="shared" si="4"/>
        <v>10</v>
      </c>
      <c r="J35" s="164">
        <f t="shared" si="4"/>
        <v>14</v>
      </c>
      <c r="K35" s="164">
        <f t="shared" si="4"/>
        <v>16</v>
      </c>
      <c r="L35" s="164">
        <f t="shared" si="4"/>
        <v>12</v>
      </c>
      <c r="M35" s="164">
        <f t="shared" si="4"/>
        <v>13</v>
      </c>
      <c r="N35" s="164">
        <f t="shared" si="4"/>
        <v>144</v>
      </c>
    </row>
    <row r="36" spans="1:14" s="152" customFormat="1" ht="11.25" customHeight="1" x14ac:dyDescent="0.2">
      <c r="A36" s="105" t="s">
        <v>21</v>
      </c>
      <c r="B36" s="108">
        <f>SUM(B31:B35)</f>
        <v>1407</v>
      </c>
      <c r="C36" s="108">
        <f t="shared" ref="C36:N36" si="5">SUM(C31:C35)</f>
        <v>1061</v>
      </c>
      <c r="D36" s="108">
        <f t="shared" si="5"/>
        <v>1150</v>
      </c>
      <c r="E36" s="108">
        <f t="shared" si="5"/>
        <v>1576</v>
      </c>
      <c r="F36" s="108">
        <f t="shared" si="5"/>
        <v>1754</v>
      </c>
      <c r="G36" s="108">
        <f t="shared" si="5"/>
        <v>1570</v>
      </c>
      <c r="H36" s="108">
        <f t="shared" si="5"/>
        <v>816</v>
      </c>
      <c r="I36" s="108">
        <f t="shared" si="5"/>
        <v>635</v>
      </c>
      <c r="J36" s="108">
        <f t="shared" si="5"/>
        <v>994</v>
      </c>
      <c r="K36" s="108">
        <f t="shared" si="5"/>
        <v>772</v>
      </c>
      <c r="L36" s="108">
        <f t="shared" si="5"/>
        <v>770</v>
      </c>
      <c r="M36" s="108">
        <f t="shared" si="5"/>
        <v>964</v>
      </c>
      <c r="N36" s="108">
        <f t="shared" si="5"/>
        <v>13469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0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workbookViewId="0">
      <selection sqref="A1:N1"/>
    </sheetView>
  </sheetViews>
  <sheetFormatPr baseColWidth="10" defaultRowHeight="14.4" x14ac:dyDescent="0.3"/>
  <cols>
    <col min="1" max="1" width="30.44140625" customWidth="1"/>
    <col min="2" max="14" width="6.33203125" customWidth="1"/>
  </cols>
  <sheetData>
    <row r="1" spans="1:14" s="17" customFormat="1" ht="13.2" x14ac:dyDescent="0.3">
      <c r="A1" s="188" t="s">
        <v>193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</row>
    <row r="2" spans="1:14" s="17" customFormat="1" ht="13.2" x14ac:dyDescent="0.3">
      <c r="A2" s="188" t="s">
        <v>22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</row>
    <row r="3" spans="1:14" s="17" customFormat="1" ht="13.2" x14ac:dyDescent="0.3">
      <c r="A3" s="188" t="s">
        <v>2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</row>
    <row r="4" spans="1:14" s="17" customFormat="1" ht="8.4" x14ac:dyDescent="0.3"/>
    <row r="5" spans="1:14" s="17" customFormat="1" ht="8.4" x14ac:dyDescent="0.3"/>
    <row r="6" spans="1:14" s="68" customFormat="1" ht="12" x14ac:dyDescent="0.25">
      <c r="A6" s="2" t="s">
        <v>23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  <c r="G6" s="3" t="s">
        <v>9</v>
      </c>
      <c r="H6" s="3" t="s">
        <v>10</v>
      </c>
      <c r="I6" s="3" t="s">
        <v>11</v>
      </c>
      <c r="J6" s="3" t="s">
        <v>12</v>
      </c>
      <c r="K6" s="3" t="s">
        <v>13</v>
      </c>
      <c r="L6" s="3" t="s">
        <v>14</v>
      </c>
      <c r="M6" s="3" t="s">
        <v>15</v>
      </c>
      <c r="N6" s="3" t="s">
        <v>0</v>
      </c>
    </row>
    <row r="7" spans="1:14" ht="11.25" customHeight="1" x14ac:dyDescent="0.25">
      <c r="A7" s="152" t="s">
        <v>86</v>
      </c>
      <c r="B7" s="167">
        <v>1</v>
      </c>
      <c r="C7" s="167" t="s">
        <v>251</v>
      </c>
      <c r="D7" s="167">
        <v>4</v>
      </c>
      <c r="E7" s="167" t="s">
        <v>251</v>
      </c>
      <c r="F7" s="167" t="s">
        <v>251</v>
      </c>
      <c r="G7" s="167" t="s">
        <v>251</v>
      </c>
      <c r="H7" s="167" t="s">
        <v>251</v>
      </c>
      <c r="I7" s="167" t="s">
        <v>251</v>
      </c>
      <c r="J7" s="167">
        <v>6</v>
      </c>
      <c r="K7" s="167" t="s">
        <v>251</v>
      </c>
      <c r="L7" s="167">
        <v>1</v>
      </c>
      <c r="M7" s="167" t="s">
        <v>251</v>
      </c>
      <c r="N7" s="166">
        <v>12</v>
      </c>
    </row>
    <row r="8" spans="1:14" ht="11.25" customHeight="1" x14ac:dyDescent="0.25">
      <c r="A8" s="152" t="s">
        <v>108</v>
      </c>
      <c r="B8" s="167">
        <v>6</v>
      </c>
      <c r="C8" s="167">
        <v>15</v>
      </c>
      <c r="D8" s="167">
        <v>16</v>
      </c>
      <c r="E8" s="167">
        <v>30</v>
      </c>
      <c r="F8" s="167">
        <v>24</v>
      </c>
      <c r="G8" s="167">
        <v>29</v>
      </c>
      <c r="H8" s="167">
        <v>15</v>
      </c>
      <c r="I8" s="167">
        <v>5</v>
      </c>
      <c r="J8" s="167">
        <v>2</v>
      </c>
      <c r="K8" s="167">
        <v>7</v>
      </c>
      <c r="L8" s="167">
        <v>53</v>
      </c>
      <c r="M8" s="167">
        <v>18</v>
      </c>
      <c r="N8" s="166">
        <v>220</v>
      </c>
    </row>
    <row r="9" spans="1:14" ht="11.25" customHeight="1" x14ac:dyDescent="0.25">
      <c r="A9" s="152" t="s">
        <v>63</v>
      </c>
      <c r="B9" s="167">
        <v>194</v>
      </c>
      <c r="C9" s="167">
        <v>216</v>
      </c>
      <c r="D9" s="167">
        <v>227</v>
      </c>
      <c r="E9" s="167">
        <v>118</v>
      </c>
      <c r="F9" s="167">
        <v>82</v>
      </c>
      <c r="G9" s="167">
        <v>29</v>
      </c>
      <c r="H9" s="167">
        <v>39</v>
      </c>
      <c r="I9" s="167" t="s">
        <v>251</v>
      </c>
      <c r="J9" s="167" t="s">
        <v>251</v>
      </c>
      <c r="K9" s="167">
        <v>48</v>
      </c>
      <c r="L9" s="167">
        <v>106</v>
      </c>
      <c r="M9" s="167">
        <v>141</v>
      </c>
      <c r="N9" s="166">
        <v>1200</v>
      </c>
    </row>
    <row r="10" spans="1:14" ht="11.25" customHeight="1" x14ac:dyDescent="0.25">
      <c r="A10" s="152" t="s">
        <v>45</v>
      </c>
      <c r="B10" s="167">
        <v>570</v>
      </c>
      <c r="C10" s="167">
        <v>787</v>
      </c>
      <c r="D10" s="167">
        <v>710</v>
      </c>
      <c r="E10" s="167">
        <v>729</v>
      </c>
      <c r="F10" s="167">
        <v>850</v>
      </c>
      <c r="G10" s="167">
        <v>531</v>
      </c>
      <c r="H10" s="167">
        <v>399</v>
      </c>
      <c r="I10" s="167">
        <v>476</v>
      </c>
      <c r="J10" s="167">
        <v>427</v>
      </c>
      <c r="K10" s="167">
        <v>321</v>
      </c>
      <c r="L10" s="167">
        <v>406</v>
      </c>
      <c r="M10" s="167">
        <v>317</v>
      </c>
      <c r="N10" s="166">
        <v>6523</v>
      </c>
    </row>
    <row r="11" spans="1:14" ht="11.25" customHeight="1" x14ac:dyDescent="0.25">
      <c r="A11" s="152" t="s">
        <v>46</v>
      </c>
      <c r="B11" s="167">
        <v>43</v>
      </c>
      <c r="C11" s="167">
        <v>74</v>
      </c>
      <c r="D11" s="167">
        <v>114</v>
      </c>
      <c r="E11" s="167">
        <v>225</v>
      </c>
      <c r="F11" s="167">
        <v>264</v>
      </c>
      <c r="G11" s="167">
        <v>205</v>
      </c>
      <c r="H11" s="167">
        <v>270</v>
      </c>
      <c r="I11" s="167">
        <v>148</v>
      </c>
      <c r="J11" s="167">
        <v>167</v>
      </c>
      <c r="K11" s="167">
        <v>93</v>
      </c>
      <c r="L11" s="167">
        <v>124</v>
      </c>
      <c r="M11" s="167">
        <v>42</v>
      </c>
      <c r="N11" s="166">
        <v>1769</v>
      </c>
    </row>
    <row r="12" spans="1:14" ht="11.25" customHeight="1" x14ac:dyDescent="0.25">
      <c r="A12" s="152" t="s">
        <v>113</v>
      </c>
      <c r="B12" s="167">
        <v>20</v>
      </c>
      <c r="C12" s="167" t="s">
        <v>251</v>
      </c>
      <c r="D12" s="167">
        <v>5</v>
      </c>
      <c r="E12" s="167" t="s">
        <v>251</v>
      </c>
      <c r="F12" s="167" t="s">
        <v>251</v>
      </c>
      <c r="G12" s="167" t="s">
        <v>251</v>
      </c>
      <c r="H12" s="167" t="s">
        <v>251</v>
      </c>
      <c r="I12" s="167" t="s">
        <v>251</v>
      </c>
      <c r="J12" s="167" t="s">
        <v>251</v>
      </c>
      <c r="K12" s="167" t="s">
        <v>251</v>
      </c>
      <c r="L12" s="167" t="s">
        <v>251</v>
      </c>
      <c r="M12" s="167" t="s">
        <v>251</v>
      </c>
      <c r="N12" s="166">
        <v>25</v>
      </c>
    </row>
    <row r="13" spans="1:14" ht="11.25" customHeight="1" x14ac:dyDescent="0.25">
      <c r="A13" s="152" t="s">
        <v>81</v>
      </c>
      <c r="B13" s="167">
        <v>4</v>
      </c>
      <c r="C13" s="167" t="s">
        <v>251</v>
      </c>
      <c r="D13" s="167" t="s">
        <v>251</v>
      </c>
      <c r="E13" s="167" t="s">
        <v>251</v>
      </c>
      <c r="F13" s="167" t="s">
        <v>251</v>
      </c>
      <c r="G13" s="167" t="s">
        <v>251</v>
      </c>
      <c r="H13" s="167" t="s">
        <v>251</v>
      </c>
      <c r="I13" s="167" t="s">
        <v>251</v>
      </c>
      <c r="J13" s="167" t="s">
        <v>251</v>
      </c>
      <c r="K13" s="167" t="s">
        <v>251</v>
      </c>
      <c r="L13" s="167" t="s">
        <v>251</v>
      </c>
      <c r="M13" s="167" t="s">
        <v>251</v>
      </c>
      <c r="N13" s="166">
        <v>4</v>
      </c>
    </row>
    <row r="14" spans="1:14" ht="11.25" customHeight="1" x14ac:dyDescent="0.25">
      <c r="A14" s="140" t="s">
        <v>75</v>
      </c>
      <c r="B14" s="144" t="s">
        <v>251</v>
      </c>
      <c r="C14" s="144">
        <v>1</v>
      </c>
      <c r="D14" s="144">
        <v>1</v>
      </c>
      <c r="E14" s="144" t="s">
        <v>251</v>
      </c>
      <c r="F14" s="144" t="s">
        <v>251</v>
      </c>
      <c r="G14" s="144" t="s">
        <v>251</v>
      </c>
      <c r="H14" s="144" t="s">
        <v>251</v>
      </c>
      <c r="I14" s="144" t="s">
        <v>251</v>
      </c>
      <c r="J14" s="144" t="s">
        <v>251</v>
      </c>
      <c r="K14" s="144" t="s">
        <v>251</v>
      </c>
      <c r="L14" s="144" t="s">
        <v>251</v>
      </c>
      <c r="M14" s="144" t="s">
        <v>251</v>
      </c>
      <c r="N14" s="136">
        <v>2</v>
      </c>
    </row>
    <row r="15" spans="1:14" ht="11.25" customHeight="1" x14ac:dyDescent="0.25">
      <c r="A15" s="152" t="s">
        <v>56</v>
      </c>
      <c r="B15" s="167" t="s">
        <v>251</v>
      </c>
      <c r="C15" s="167" t="s">
        <v>251</v>
      </c>
      <c r="D15" s="167" t="s">
        <v>251</v>
      </c>
      <c r="E15" s="167">
        <v>4</v>
      </c>
      <c r="F15" s="167">
        <v>45</v>
      </c>
      <c r="G15" s="167">
        <v>68</v>
      </c>
      <c r="H15" s="167">
        <v>12</v>
      </c>
      <c r="I15" s="167">
        <v>9</v>
      </c>
      <c r="J15" s="167" t="s">
        <v>251</v>
      </c>
      <c r="K15" s="167" t="s">
        <v>251</v>
      </c>
      <c r="L15" s="167" t="s">
        <v>251</v>
      </c>
      <c r="M15" s="167" t="s">
        <v>251</v>
      </c>
      <c r="N15" s="166">
        <v>138</v>
      </c>
    </row>
    <row r="16" spans="1:14" ht="11.25" customHeight="1" x14ac:dyDescent="0.25">
      <c r="A16" s="152" t="s">
        <v>25</v>
      </c>
      <c r="B16" s="167" t="s">
        <v>251</v>
      </c>
      <c r="C16" s="167" t="s">
        <v>251</v>
      </c>
      <c r="D16" s="167">
        <v>78</v>
      </c>
      <c r="E16" s="167">
        <v>199</v>
      </c>
      <c r="F16" s="167" t="s">
        <v>251</v>
      </c>
      <c r="G16" s="167" t="s">
        <v>251</v>
      </c>
      <c r="H16" s="167" t="s">
        <v>251</v>
      </c>
      <c r="I16" s="167" t="s">
        <v>251</v>
      </c>
      <c r="J16" s="167" t="s">
        <v>251</v>
      </c>
      <c r="K16" s="167" t="s">
        <v>251</v>
      </c>
      <c r="L16" s="167" t="s">
        <v>251</v>
      </c>
      <c r="M16" s="167" t="s">
        <v>251</v>
      </c>
      <c r="N16" s="166">
        <v>277</v>
      </c>
    </row>
    <row r="17" spans="1:14" ht="11.25" customHeight="1" x14ac:dyDescent="0.25">
      <c r="A17" s="152" t="s">
        <v>123</v>
      </c>
      <c r="B17" s="167">
        <v>34</v>
      </c>
      <c r="C17" s="167">
        <v>27</v>
      </c>
      <c r="D17" s="167">
        <v>22</v>
      </c>
      <c r="E17" s="167" t="s">
        <v>251</v>
      </c>
      <c r="F17" s="167" t="s">
        <v>251</v>
      </c>
      <c r="G17" s="167" t="s">
        <v>251</v>
      </c>
      <c r="H17" s="167" t="s">
        <v>251</v>
      </c>
      <c r="I17" s="167" t="s">
        <v>251</v>
      </c>
      <c r="J17" s="167" t="s">
        <v>251</v>
      </c>
      <c r="K17" s="167" t="s">
        <v>251</v>
      </c>
      <c r="L17" s="167" t="s">
        <v>251</v>
      </c>
      <c r="M17" s="167" t="s">
        <v>251</v>
      </c>
      <c r="N17" s="166">
        <v>83</v>
      </c>
    </row>
    <row r="18" spans="1:14" ht="11.25" customHeight="1" x14ac:dyDescent="0.25">
      <c r="A18" s="152" t="s">
        <v>69</v>
      </c>
      <c r="B18" s="167" t="s">
        <v>251</v>
      </c>
      <c r="C18" s="167">
        <v>1</v>
      </c>
      <c r="D18" s="167">
        <v>1</v>
      </c>
      <c r="E18" s="167">
        <v>1</v>
      </c>
      <c r="F18" s="167">
        <v>1</v>
      </c>
      <c r="G18" s="167">
        <v>1</v>
      </c>
      <c r="H18" s="167">
        <v>1</v>
      </c>
      <c r="I18" s="167">
        <v>2</v>
      </c>
      <c r="J18" s="167">
        <v>1</v>
      </c>
      <c r="K18" s="167">
        <v>1</v>
      </c>
      <c r="L18" s="167">
        <v>3</v>
      </c>
      <c r="M18" s="167">
        <v>4</v>
      </c>
      <c r="N18" s="166">
        <v>17</v>
      </c>
    </row>
    <row r="19" spans="1:14" ht="11.25" customHeight="1" x14ac:dyDescent="0.25">
      <c r="A19" s="152" t="s">
        <v>124</v>
      </c>
      <c r="B19" s="167" t="s">
        <v>251</v>
      </c>
      <c r="C19" s="167" t="s">
        <v>251</v>
      </c>
      <c r="D19" s="167">
        <v>45</v>
      </c>
      <c r="E19" s="167" t="s">
        <v>251</v>
      </c>
      <c r="F19" s="167" t="s">
        <v>251</v>
      </c>
      <c r="G19" s="167" t="s">
        <v>251</v>
      </c>
      <c r="H19" s="167">
        <v>1</v>
      </c>
      <c r="I19" s="167">
        <v>1</v>
      </c>
      <c r="J19" s="167">
        <v>2</v>
      </c>
      <c r="K19" s="167">
        <v>4</v>
      </c>
      <c r="L19" s="167">
        <v>4</v>
      </c>
      <c r="M19" s="167">
        <v>4</v>
      </c>
      <c r="N19" s="166">
        <v>61</v>
      </c>
    </row>
    <row r="20" spans="1:14" ht="11.25" customHeight="1" x14ac:dyDescent="0.25">
      <c r="A20" s="152" t="s">
        <v>27</v>
      </c>
      <c r="B20" s="167" t="s">
        <v>251</v>
      </c>
      <c r="C20" s="167" t="s">
        <v>251</v>
      </c>
      <c r="D20" s="167">
        <v>21</v>
      </c>
      <c r="E20" s="167">
        <v>1</v>
      </c>
      <c r="F20" s="167">
        <v>5</v>
      </c>
      <c r="G20" s="167" t="s">
        <v>251</v>
      </c>
      <c r="H20" s="167" t="s">
        <v>251</v>
      </c>
      <c r="I20" s="167" t="s">
        <v>251</v>
      </c>
      <c r="J20" s="167" t="s">
        <v>251</v>
      </c>
      <c r="K20" s="167" t="s">
        <v>251</v>
      </c>
      <c r="L20" s="167" t="s">
        <v>251</v>
      </c>
      <c r="M20" s="167" t="s">
        <v>251</v>
      </c>
      <c r="N20" s="166">
        <v>27</v>
      </c>
    </row>
    <row r="21" spans="1:14" ht="11.25" customHeight="1" x14ac:dyDescent="0.25">
      <c r="A21" s="152" t="s">
        <v>92</v>
      </c>
      <c r="B21" s="167">
        <v>2</v>
      </c>
      <c r="C21" s="167" t="s">
        <v>251</v>
      </c>
      <c r="D21" s="167" t="s">
        <v>251</v>
      </c>
      <c r="E21" s="167">
        <v>1</v>
      </c>
      <c r="F21" s="167">
        <v>2</v>
      </c>
      <c r="G21" s="167">
        <v>1</v>
      </c>
      <c r="H21" s="167" t="s">
        <v>251</v>
      </c>
      <c r="I21" s="167">
        <v>1</v>
      </c>
      <c r="J21" s="167" t="s">
        <v>251</v>
      </c>
      <c r="K21" s="167" t="s">
        <v>251</v>
      </c>
      <c r="L21" s="167" t="s">
        <v>251</v>
      </c>
      <c r="M21" s="167" t="s">
        <v>251</v>
      </c>
      <c r="N21" s="166">
        <v>7</v>
      </c>
    </row>
    <row r="22" spans="1:14" ht="11.25" customHeight="1" x14ac:dyDescent="0.25">
      <c r="A22" s="152" t="s">
        <v>125</v>
      </c>
      <c r="B22" s="167">
        <v>5</v>
      </c>
      <c r="C22" s="167">
        <v>2</v>
      </c>
      <c r="D22" s="167">
        <v>2</v>
      </c>
      <c r="E22" s="167" t="s">
        <v>251</v>
      </c>
      <c r="F22" s="167" t="s">
        <v>251</v>
      </c>
      <c r="G22" s="167">
        <v>1</v>
      </c>
      <c r="H22" s="167">
        <v>2</v>
      </c>
      <c r="I22" s="167">
        <v>2</v>
      </c>
      <c r="J22" s="167">
        <v>2</v>
      </c>
      <c r="K22" s="167">
        <v>6</v>
      </c>
      <c r="L22" s="167">
        <v>4</v>
      </c>
      <c r="M22" s="167">
        <v>4</v>
      </c>
      <c r="N22" s="166">
        <v>30</v>
      </c>
    </row>
    <row r="23" spans="1:14" ht="11.25" customHeight="1" x14ac:dyDescent="0.25">
      <c r="A23" s="152" t="s">
        <v>57</v>
      </c>
      <c r="B23" s="167">
        <v>1</v>
      </c>
      <c r="C23" s="167">
        <v>1</v>
      </c>
      <c r="D23" s="167" t="s">
        <v>251</v>
      </c>
      <c r="E23" s="167" t="s">
        <v>251</v>
      </c>
      <c r="F23" s="167" t="s">
        <v>251</v>
      </c>
      <c r="G23" s="167" t="s">
        <v>251</v>
      </c>
      <c r="H23" s="167" t="s">
        <v>251</v>
      </c>
      <c r="I23" s="167" t="s">
        <v>251</v>
      </c>
      <c r="J23" s="167" t="s">
        <v>251</v>
      </c>
      <c r="K23" s="167" t="s">
        <v>251</v>
      </c>
      <c r="L23" s="167" t="s">
        <v>251</v>
      </c>
      <c r="M23" s="167" t="s">
        <v>251</v>
      </c>
      <c r="N23" s="166">
        <v>2</v>
      </c>
    </row>
    <row r="24" spans="1:14" ht="11.25" customHeight="1" x14ac:dyDescent="0.25">
      <c r="A24" s="152" t="s">
        <v>29</v>
      </c>
      <c r="B24" s="167">
        <v>1</v>
      </c>
      <c r="C24" s="167">
        <v>1</v>
      </c>
      <c r="D24" s="167">
        <v>42</v>
      </c>
      <c r="E24" s="167">
        <v>49</v>
      </c>
      <c r="F24" s="167" t="s">
        <v>251</v>
      </c>
      <c r="G24" s="167" t="s">
        <v>251</v>
      </c>
      <c r="H24" s="167" t="s">
        <v>251</v>
      </c>
      <c r="I24" s="167" t="s">
        <v>251</v>
      </c>
      <c r="J24" s="167" t="s">
        <v>251</v>
      </c>
      <c r="K24" s="167" t="s">
        <v>251</v>
      </c>
      <c r="L24" s="167" t="s">
        <v>251</v>
      </c>
      <c r="M24" s="167" t="s">
        <v>251</v>
      </c>
      <c r="N24" s="166">
        <v>93</v>
      </c>
    </row>
    <row r="25" spans="1:14" ht="11.25" customHeight="1" x14ac:dyDescent="0.25">
      <c r="A25" s="152" t="s">
        <v>30</v>
      </c>
      <c r="B25" s="167" t="s">
        <v>251</v>
      </c>
      <c r="C25" s="167" t="s">
        <v>251</v>
      </c>
      <c r="D25" s="167" t="s">
        <v>251</v>
      </c>
      <c r="E25" s="167" t="s">
        <v>251</v>
      </c>
      <c r="F25" s="167" t="s">
        <v>251</v>
      </c>
      <c r="G25" s="167" t="s">
        <v>251</v>
      </c>
      <c r="H25" s="167" t="s">
        <v>251</v>
      </c>
      <c r="I25" s="167" t="s">
        <v>251</v>
      </c>
      <c r="J25" s="167" t="s">
        <v>251</v>
      </c>
      <c r="K25" s="167" t="s">
        <v>251</v>
      </c>
      <c r="L25" s="167" t="s">
        <v>251</v>
      </c>
      <c r="M25" s="167">
        <v>1</v>
      </c>
      <c r="N25" s="166">
        <v>1</v>
      </c>
    </row>
    <row r="26" spans="1:14" ht="11.25" customHeight="1" x14ac:dyDescent="0.25">
      <c r="A26" s="152" t="s">
        <v>31</v>
      </c>
      <c r="B26" s="167">
        <v>2</v>
      </c>
      <c r="C26" s="167">
        <v>5</v>
      </c>
      <c r="D26" s="167">
        <v>2</v>
      </c>
      <c r="E26" s="167">
        <v>2</v>
      </c>
      <c r="F26" s="167">
        <v>1</v>
      </c>
      <c r="G26" s="167" t="s">
        <v>251</v>
      </c>
      <c r="H26" s="167" t="s">
        <v>251</v>
      </c>
      <c r="I26" s="167" t="s">
        <v>251</v>
      </c>
      <c r="J26" s="167">
        <v>3</v>
      </c>
      <c r="K26" s="167">
        <v>1</v>
      </c>
      <c r="L26" s="167">
        <v>2</v>
      </c>
      <c r="M26" s="167">
        <v>6</v>
      </c>
      <c r="N26" s="166">
        <v>24</v>
      </c>
    </row>
    <row r="27" spans="1:14" ht="11.25" customHeight="1" x14ac:dyDescent="0.3">
      <c r="A27" s="152" t="s">
        <v>77</v>
      </c>
      <c r="B27" s="167">
        <v>3</v>
      </c>
      <c r="C27" s="167">
        <v>1</v>
      </c>
      <c r="D27" s="167">
        <v>1</v>
      </c>
      <c r="E27" s="167" t="s">
        <v>251</v>
      </c>
      <c r="F27" s="167" t="s">
        <v>251</v>
      </c>
      <c r="G27" s="167" t="s">
        <v>251</v>
      </c>
      <c r="H27" s="167" t="s">
        <v>251</v>
      </c>
      <c r="I27" s="167" t="s">
        <v>251</v>
      </c>
      <c r="J27" s="167">
        <v>3</v>
      </c>
      <c r="K27" s="167" t="s">
        <v>251</v>
      </c>
      <c r="L27" s="167">
        <v>1</v>
      </c>
      <c r="M27" s="167">
        <v>3</v>
      </c>
      <c r="N27" s="166">
        <v>12</v>
      </c>
    </row>
    <row r="28" spans="1:14" ht="11.25" customHeight="1" x14ac:dyDescent="0.25">
      <c r="A28" s="152" t="s">
        <v>70</v>
      </c>
      <c r="B28" s="167" t="s">
        <v>251</v>
      </c>
      <c r="C28" s="167">
        <v>4</v>
      </c>
      <c r="D28" s="167" t="s">
        <v>251</v>
      </c>
      <c r="E28" s="167" t="s">
        <v>251</v>
      </c>
      <c r="F28" s="167">
        <v>3</v>
      </c>
      <c r="G28" s="167" t="s">
        <v>251</v>
      </c>
      <c r="H28" s="167" t="s">
        <v>251</v>
      </c>
      <c r="I28" s="167" t="s">
        <v>251</v>
      </c>
      <c r="J28" s="167" t="s">
        <v>251</v>
      </c>
      <c r="K28" s="167" t="s">
        <v>251</v>
      </c>
      <c r="L28" s="167" t="s">
        <v>251</v>
      </c>
      <c r="M28" s="167" t="s">
        <v>251</v>
      </c>
      <c r="N28" s="166">
        <v>7</v>
      </c>
    </row>
    <row r="29" spans="1:14" ht="11.25" customHeight="1" x14ac:dyDescent="0.25">
      <c r="A29" s="152" t="s">
        <v>71</v>
      </c>
      <c r="B29" s="167">
        <v>9</v>
      </c>
      <c r="C29" s="167">
        <v>12</v>
      </c>
      <c r="D29" s="167">
        <v>4</v>
      </c>
      <c r="E29" s="167">
        <v>3</v>
      </c>
      <c r="F29" s="167">
        <v>2</v>
      </c>
      <c r="G29" s="167" t="s">
        <v>251</v>
      </c>
      <c r="H29" s="167">
        <v>1</v>
      </c>
      <c r="I29" s="167">
        <v>1</v>
      </c>
      <c r="J29" s="167">
        <v>3</v>
      </c>
      <c r="K29" s="167">
        <v>3</v>
      </c>
      <c r="L29" s="167">
        <v>4</v>
      </c>
      <c r="M29" s="167">
        <v>2</v>
      </c>
      <c r="N29" s="166">
        <v>44</v>
      </c>
    </row>
    <row r="30" spans="1:14" ht="11.25" customHeight="1" x14ac:dyDescent="0.25">
      <c r="A30" s="152" t="s">
        <v>106</v>
      </c>
      <c r="B30" s="167">
        <v>13</v>
      </c>
      <c r="C30" s="167">
        <v>16</v>
      </c>
      <c r="D30" s="167">
        <v>10</v>
      </c>
      <c r="E30" s="167">
        <v>3</v>
      </c>
      <c r="F30" s="167">
        <v>2</v>
      </c>
      <c r="G30" s="167" t="s">
        <v>251</v>
      </c>
      <c r="H30" s="167">
        <v>1</v>
      </c>
      <c r="I30" s="167">
        <v>5</v>
      </c>
      <c r="J30" s="167">
        <v>3</v>
      </c>
      <c r="K30" s="167">
        <v>7</v>
      </c>
      <c r="L30" s="167">
        <v>9</v>
      </c>
      <c r="M30" s="167">
        <v>6</v>
      </c>
      <c r="N30" s="166">
        <v>75</v>
      </c>
    </row>
    <row r="31" spans="1:14" ht="11.25" customHeight="1" x14ac:dyDescent="0.25">
      <c r="A31" s="152" t="s">
        <v>32</v>
      </c>
      <c r="B31" s="167">
        <v>3</v>
      </c>
      <c r="C31" s="167">
        <v>1</v>
      </c>
      <c r="D31" s="167">
        <v>1</v>
      </c>
      <c r="E31" s="167">
        <v>3</v>
      </c>
      <c r="F31" s="167" t="s">
        <v>251</v>
      </c>
      <c r="G31" s="167" t="s">
        <v>251</v>
      </c>
      <c r="H31" s="167">
        <v>3</v>
      </c>
      <c r="I31" s="167" t="s">
        <v>251</v>
      </c>
      <c r="J31" s="167">
        <v>1</v>
      </c>
      <c r="K31" s="167" t="s">
        <v>251</v>
      </c>
      <c r="L31" s="167" t="s">
        <v>251</v>
      </c>
      <c r="M31" s="167">
        <v>2</v>
      </c>
      <c r="N31" s="166">
        <v>14</v>
      </c>
    </row>
    <row r="32" spans="1:14" ht="11.25" customHeight="1" x14ac:dyDescent="0.25">
      <c r="A32" s="152" t="s">
        <v>151</v>
      </c>
      <c r="B32" s="167">
        <v>1</v>
      </c>
      <c r="C32" s="167" t="s">
        <v>251</v>
      </c>
      <c r="D32" s="167" t="s">
        <v>251</v>
      </c>
      <c r="E32" s="167">
        <v>1</v>
      </c>
      <c r="F32" s="167" t="s">
        <v>251</v>
      </c>
      <c r="G32" s="167" t="s">
        <v>251</v>
      </c>
      <c r="H32" s="167" t="s">
        <v>251</v>
      </c>
      <c r="I32" s="167" t="s">
        <v>251</v>
      </c>
      <c r="J32" s="167" t="s">
        <v>251</v>
      </c>
      <c r="K32" s="167" t="s">
        <v>251</v>
      </c>
      <c r="L32" s="167" t="s">
        <v>251</v>
      </c>
      <c r="M32" s="167" t="s">
        <v>251</v>
      </c>
      <c r="N32" s="166">
        <v>2</v>
      </c>
    </row>
    <row r="33" spans="1:14" ht="11.25" customHeight="1" x14ac:dyDescent="0.25">
      <c r="A33" s="152" t="s">
        <v>34</v>
      </c>
      <c r="B33" s="167">
        <v>5</v>
      </c>
      <c r="C33" s="167">
        <v>141</v>
      </c>
      <c r="D33" s="167">
        <v>126</v>
      </c>
      <c r="E33" s="167">
        <v>218</v>
      </c>
      <c r="F33" s="167">
        <v>9</v>
      </c>
      <c r="G33" s="167">
        <v>11</v>
      </c>
      <c r="H33" s="167">
        <v>5</v>
      </c>
      <c r="I33" s="167">
        <v>16</v>
      </c>
      <c r="J33" s="167">
        <v>1</v>
      </c>
      <c r="K33" s="167" t="s">
        <v>251</v>
      </c>
      <c r="L33" s="167">
        <v>17</v>
      </c>
      <c r="M33" s="167">
        <v>7</v>
      </c>
      <c r="N33" s="166">
        <v>556</v>
      </c>
    </row>
    <row r="34" spans="1:14" ht="11.25" customHeight="1" x14ac:dyDescent="0.25">
      <c r="A34" s="152" t="s">
        <v>126</v>
      </c>
      <c r="B34" s="167">
        <v>1</v>
      </c>
      <c r="C34" s="167" t="s">
        <v>251</v>
      </c>
      <c r="D34" s="167" t="s">
        <v>251</v>
      </c>
      <c r="E34" s="167" t="s">
        <v>251</v>
      </c>
      <c r="F34" s="167" t="s">
        <v>251</v>
      </c>
      <c r="G34" s="167" t="s">
        <v>251</v>
      </c>
      <c r="H34" s="167">
        <v>1</v>
      </c>
      <c r="I34" s="167">
        <v>1</v>
      </c>
      <c r="J34" s="167" t="s">
        <v>251</v>
      </c>
      <c r="K34" s="167">
        <v>1</v>
      </c>
      <c r="L34" s="167">
        <v>1</v>
      </c>
      <c r="M34" s="167">
        <v>1</v>
      </c>
      <c r="N34" s="166">
        <v>6</v>
      </c>
    </row>
    <row r="35" spans="1:14" ht="11.25" customHeight="1" x14ac:dyDescent="0.25">
      <c r="A35" s="152" t="s">
        <v>117</v>
      </c>
      <c r="B35" s="167">
        <v>2</v>
      </c>
      <c r="C35" s="167" t="s">
        <v>251</v>
      </c>
      <c r="D35" s="167" t="s">
        <v>251</v>
      </c>
      <c r="E35" s="167" t="s">
        <v>251</v>
      </c>
      <c r="F35" s="167" t="s">
        <v>251</v>
      </c>
      <c r="G35" s="167" t="s">
        <v>251</v>
      </c>
      <c r="H35" s="167" t="s">
        <v>251</v>
      </c>
      <c r="I35" s="167" t="s">
        <v>251</v>
      </c>
      <c r="J35" s="167" t="s">
        <v>251</v>
      </c>
      <c r="K35" s="167" t="s">
        <v>251</v>
      </c>
      <c r="L35" s="167" t="s">
        <v>251</v>
      </c>
      <c r="M35" s="167" t="s">
        <v>251</v>
      </c>
      <c r="N35" s="166">
        <v>2</v>
      </c>
    </row>
    <row r="36" spans="1:14" ht="11.25" customHeight="1" x14ac:dyDescent="0.25">
      <c r="A36" s="152" t="s">
        <v>36</v>
      </c>
      <c r="B36" s="167">
        <v>1</v>
      </c>
      <c r="C36" s="167" t="s">
        <v>251</v>
      </c>
      <c r="D36" s="167" t="s">
        <v>251</v>
      </c>
      <c r="E36" s="167" t="s">
        <v>251</v>
      </c>
      <c r="F36" s="167" t="s">
        <v>251</v>
      </c>
      <c r="G36" s="167" t="s">
        <v>251</v>
      </c>
      <c r="H36" s="167" t="s">
        <v>251</v>
      </c>
      <c r="I36" s="167" t="s">
        <v>251</v>
      </c>
      <c r="J36" s="167" t="s">
        <v>251</v>
      </c>
      <c r="K36" s="167" t="s">
        <v>251</v>
      </c>
      <c r="L36" s="167" t="s">
        <v>251</v>
      </c>
      <c r="M36" s="167" t="s">
        <v>251</v>
      </c>
      <c r="N36" s="166">
        <v>1</v>
      </c>
    </row>
    <row r="37" spans="1:14" ht="11.25" customHeight="1" x14ac:dyDescent="0.25">
      <c r="A37" s="152" t="s">
        <v>187</v>
      </c>
      <c r="B37" s="167" t="s">
        <v>251</v>
      </c>
      <c r="C37" s="167" t="s">
        <v>251</v>
      </c>
      <c r="D37" s="167">
        <v>1</v>
      </c>
      <c r="E37" s="167" t="s">
        <v>251</v>
      </c>
      <c r="F37" s="167" t="s">
        <v>251</v>
      </c>
      <c r="G37" s="167">
        <v>2</v>
      </c>
      <c r="H37" s="167">
        <v>3</v>
      </c>
      <c r="I37" s="167">
        <v>1</v>
      </c>
      <c r="J37" s="167" t="s">
        <v>251</v>
      </c>
      <c r="K37" s="167">
        <v>1</v>
      </c>
      <c r="L37" s="167">
        <v>3</v>
      </c>
      <c r="M37" s="167">
        <v>1</v>
      </c>
      <c r="N37" s="166">
        <v>12</v>
      </c>
    </row>
    <row r="38" spans="1:14" ht="11.25" customHeight="1" x14ac:dyDescent="0.25">
      <c r="A38" s="152" t="s">
        <v>37</v>
      </c>
      <c r="B38" s="167">
        <v>1</v>
      </c>
      <c r="C38" s="167">
        <v>1</v>
      </c>
      <c r="D38" s="167">
        <v>2</v>
      </c>
      <c r="E38" s="167" t="s">
        <v>251</v>
      </c>
      <c r="F38" s="167">
        <v>1</v>
      </c>
      <c r="G38" s="167">
        <v>1</v>
      </c>
      <c r="H38" s="167">
        <v>1</v>
      </c>
      <c r="I38" s="167" t="s">
        <v>251</v>
      </c>
      <c r="J38" s="167" t="s">
        <v>251</v>
      </c>
      <c r="K38" s="167">
        <v>2</v>
      </c>
      <c r="L38" s="167">
        <v>1</v>
      </c>
      <c r="M38" s="167">
        <v>2</v>
      </c>
      <c r="N38" s="166">
        <v>12</v>
      </c>
    </row>
    <row r="39" spans="1:14" ht="11.25" customHeight="1" x14ac:dyDescent="0.25">
      <c r="A39" s="152" t="s">
        <v>38</v>
      </c>
      <c r="B39" s="167">
        <v>13</v>
      </c>
      <c r="C39" s="167">
        <v>98</v>
      </c>
      <c r="D39" s="167">
        <v>29</v>
      </c>
      <c r="E39" s="167">
        <v>3</v>
      </c>
      <c r="F39" s="167" t="s">
        <v>251</v>
      </c>
      <c r="G39" s="167" t="s">
        <v>251</v>
      </c>
      <c r="H39" s="167" t="s">
        <v>251</v>
      </c>
      <c r="I39" s="167" t="s">
        <v>251</v>
      </c>
      <c r="J39" s="167" t="s">
        <v>251</v>
      </c>
      <c r="K39" s="167">
        <v>1</v>
      </c>
      <c r="L39" s="167" t="s">
        <v>251</v>
      </c>
      <c r="M39" s="167" t="s">
        <v>251</v>
      </c>
      <c r="N39" s="166">
        <v>144</v>
      </c>
    </row>
    <row r="40" spans="1:14" ht="11.25" customHeight="1" x14ac:dyDescent="0.25">
      <c r="A40" s="152" t="s">
        <v>188</v>
      </c>
      <c r="B40" s="167" t="s">
        <v>251</v>
      </c>
      <c r="C40" s="167" t="s">
        <v>251</v>
      </c>
      <c r="D40" s="167" t="s">
        <v>251</v>
      </c>
      <c r="E40" s="167" t="s">
        <v>251</v>
      </c>
      <c r="F40" s="167" t="s">
        <v>251</v>
      </c>
      <c r="G40" s="167" t="s">
        <v>251</v>
      </c>
      <c r="H40" s="167" t="s">
        <v>251</v>
      </c>
      <c r="I40" s="167" t="s">
        <v>251</v>
      </c>
      <c r="J40" s="167" t="s">
        <v>251</v>
      </c>
      <c r="K40" s="167" t="s">
        <v>251</v>
      </c>
      <c r="L40" s="167">
        <v>1</v>
      </c>
      <c r="M40" s="167" t="s">
        <v>251</v>
      </c>
      <c r="N40" s="166">
        <v>1</v>
      </c>
    </row>
    <row r="41" spans="1:14" ht="11.25" customHeight="1" x14ac:dyDescent="0.3">
      <c r="A41" s="152" t="s">
        <v>94</v>
      </c>
      <c r="B41" s="167">
        <v>566</v>
      </c>
      <c r="C41" s="167">
        <v>350</v>
      </c>
      <c r="D41" s="167">
        <v>394</v>
      </c>
      <c r="E41" s="167">
        <v>537</v>
      </c>
      <c r="F41" s="167">
        <v>308</v>
      </c>
      <c r="G41" s="167">
        <v>193</v>
      </c>
      <c r="H41" s="167">
        <v>473</v>
      </c>
      <c r="I41" s="167">
        <v>817</v>
      </c>
      <c r="J41" s="167" t="s">
        <v>251</v>
      </c>
      <c r="K41" s="167">
        <v>932</v>
      </c>
      <c r="L41" s="167">
        <v>779</v>
      </c>
      <c r="M41" s="167">
        <v>706</v>
      </c>
      <c r="N41" s="166">
        <v>6055</v>
      </c>
    </row>
    <row r="42" spans="1:14" ht="11.25" customHeight="1" x14ac:dyDescent="0.3">
      <c r="A42" s="152" t="s">
        <v>189</v>
      </c>
      <c r="B42" s="167">
        <v>2</v>
      </c>
      <c r="C42" s="167" t="s">
        <v>251</v>
      </c>
      <c r="D42" s="167" t="s">
        <v>251</v>
      </c>
      <c r="E42" s="167" t="s">
        <v>251</v>
      </c>
      <c r="F42" s="167" t="s">
        <v>251</v>
      </c>
      <c r="G42" s="167" t="s">
        <v>251</v>
      </c>
      <c r="H42" s="167" t="s">
        <v>251</v>
      </c>
      <c r="I42" s="167" t="s">
        <v>251</v>
      </c>
      <c r="J42" s="167" t="s">
        <v>251</v>
      </c>
      <c r="K42" s="167">
        <v>1</v>
      </c>
      <c r="L42" s="167">
        <v>2</v>
      </c>
      <c r="M42" s="167">
        <v>1</v>
      </c>
      <c r="N42" s="166">
        <v>6</v>
      </c>
    </row>
    <row r="43" spans="1:14" ht="11.25" customHeight="1" x14ac:dyDescent="0.3">
      <c r="A43" s="152" t="s">
        <v>190</v>
      </c>
      <c r="B43" s="167" t="s">
        <v>251</v>
      </c>
      <c r="C43" s="167">
        <v>1</v>
      </c>
      <c r="D43" s="167">
        <v>1</v>
      </c>
      <c r="E43" s="167">
        <v>1</v>
      </c>
      <c r="F43" s="167">
        <v>2</v>
      </c>
      <c r="G43" s="167" t="s">
        <v>251</v>
      </c>
      <c r="H43" s="167" t="s">
        <v>251</v>
      </c>
      <c r="I43" s="167" t="s">
        <v>251</v>
      </c>
      <c r="J43" s="167" t="s">
        <v>251</v>
      </c>
      <c r="K43" s="167" t="s">
        <v>251</v>
      </c>
      <c r="L43" s="167" t="s">
        <v>251</v>
      </c>
      <c r="M43" s="167" t="s">
        <v>251</v>
      </c>
      <c r="N43" s="166">
        <v>5</v>
      </c>
    </row>
    <row r="44" spans="1:14" ht="11.25" customHeight="1" x14ac:dyDescent="0.3">
      <c r="A44" s="152" t="s">
        <v>111</v>
      </c>
      <c r="B44" s="167">
        <v>19</v>
      </c>
      <c r="C44" s="167">
        <v>5</v>
      </c>
      <c r="D44" s="167">
        <v>3</v>
      </c>
      <c r="E44" s="167">
        <v>1</v>
      </c>
      <c r="F44" s="167" t="s">
        <v>251</v>
      </c>
      <c r="G44" s="167" t="s">
        <v>251</v>
      </c>
      <c r="H44" s="167" t="s">
        <v>251</v>
      </c>
      <c r="I44" s="167">
        <v>2</v>
      </c>
      <c r="J44" s="167">
        <v>1</v>
      </c>
      <c r="K44" s="167">
        <v>15</v>
      </c>
      <c r="L44" s="167">
        <v>6</v>
      </c>
      <c r="M44" s="167">
        <v>6</v>
      </c>
      <c r="N44" s="166">
        <v>58</v>
      </c>
    </row>
    <row r="45" spans="1:14" ht="11.25" customHeight="1" x14ac:dyDescent="0.3">
      <c r="A45" s="152" t="s">
        <v>118</v>
      </c>
      <c r="B45" s="167">
        <v>1</v>
      </c>
      <c r="C45" s="167" t="s">
        <v>251</v>
      </c>
      <c r="D45" s="167">
        <v>1</v>
      </c>
      <c r="E45" s="167">
        <v>2</v>
      </c>
      <c r="F45" s="167">
        <v>3</v>
      </c>
      <c r="G45" s="167">
        <v>1</v>
      </c>
      <c r="H45" s="167" t="s">
        <v>251</v>
      </c>
      <c r="I45" s="167">
        <v>1</v>
      </c>
      <c r="J45" s="167" t="s">
        <v>251</v>
      </c>
      <c r="K45" s="167" t="s">
        <v>251</v>
      </c>
      <c r="L45" s="167" t="s">
        <v>251</v>
      </c>
      <c r="M45" s="167" t="s">
        <v>251</v>
      </c>
      <c r="N45" s="166">
        <v>9</v>
      </c>
    </row>
    <row r="46" spans="1:14" ht="11.25" customHeight="1" x14ac:dyDescent="0.3">
      <c r="A46" s="152" t="s">
        <v>119</v>
      </c>
      <c r="B46" s="167" t="s">
        <v>251</v>
      </c>
      <c r="C46" s="167" t="s">
        <v>251</v>
      </c>
      <c r="D46" s="167" t="s">
        <v>251</v>
      </c>
      <c r="E46" s="167" t="s">
        <v>251</v>
      </c>
      <c r="F46" s="167" t="s">
        <v>251</v>
      </c>
      <c r="G46" s="167" t="s">
        <v>251</v>
      </c>
      <c r="H46" s="167" t="s">
        <v>251</v>
      </c>
      <c r="I46" s="167" t="s">
        <v>251</v>
      </c>
      <c r="J46" s="167" t="s">
        <v>251</v>
      </c>
      <c r="K46" s="167">
        <v>5</v>
      </c>
      <c r="L46" s="167" t="s">
        <v>251</v>
      </c>
      <c r="M46" s="167" t="s">
        <v>251</v>
      </c>
      <c r="N46" s="166">
        <v>5</v>
      </c>
    </row>
    <row r="47" spans="1:14" ht="11.25" customHeight="1" x14ac:dyDescent="0.3">
      <c r="A47" s="152" t="s">
        <v>120</v>
      </c>
      <c r="B47" s="167" t="s">
        <v>251</v>
      </c>
      <c r="C47" s="167" t="s">
        <v>251</v>
      </c>
      <c r="D47" s="167" t="s">
        <v>251</v>
      </c>
      <c r="E47" s="167" t="s">
        <v>251</v>
      </c>
      <c r="F47" s="167" t="s">
        <v>251</v>
      </c>
      <c r="G47" s="167" t="s">
        <v>251</v>
      </c>
      <c r="H47" s="167" t="s">
        <v>251</v>
      </c>
      <c r="I47" s="167" t="s">
        <v>251</v>
      </c>
      <c r="J47" s="167" t="s">
        <v>251</v>
      </c>
      <c r="K47" s="167">
        <v>17</v>
      </c>
      <c r="L47" s="167" t="s">
        <v>251</v>
      </c>
      <c r="M47" s="167" t="s">
        <v>251</v>
      </c>
      <c r="N47" s="166">
        <v>17</v>
      </c>
    </row>
    <row r="48" spans="1:14" ht="11.25" customHeight="1" x14ac:dyDescent="0.3">
      <c r="A48" s="152" t="s">
        <v>121</v>
      </c>
      <c r="B48" s="167" t="s">
        <v>251</v>
      </c>
      <c r="C48" s="167" t="s">
        <v>251</v>
      </c>
      <c r="D48" s="167" t="s">
        <v>251</v>
      </c>
      <c r="E48" s="167" t="s">
        <v>251</v>
      </c>
      <c r="F48" s="167" t="s">
        <v>251</v>
      </c>
      <c r="G48" s="167" t="s">
        <v>251</v>
      </c>
      <c r="H48" s="167">
        <v>5</v>
      </c>
      <c r="I48" s="167" t="s">
        <v>251</v>
      </c>
      <c r="J48" s="167" t="s">
        <v>251</v>
      </c>
      <c r="K48" s="167" t="s">
        <v>251</v>
      </c>
      <c r="L48" s="167">
        <v>1</v>
      </c>
      <c r="M48" s="167">
        <v>3</v>
      </c>
      <c r="N48" s="166">
        <v>9</v>
      </c>
    </row>
    <row r="49" spans="1:14" ht="11.25" customHeight="1" x14ac:dyDescent="0.3">
      <c r="A49" s="152" t="s">
        <v>84</v>
      </c>
      <c r="B49" s="167" t="s">
        <v>251</v>
      </c>
      <c r="C49" s="167" t="s">
        <v>251</v>
      </c>
      <c r="D49" s="167">
        <v>1</v>
      </c>
      <c r="E49" s="167" t="s">
        <v>251</v>
      </c>
      <c r="F49" s="167" t="s">
        <v>251</v>
      </c>
      <c r="G49" s="167" t="s">
        <v>251</v>
      </c>
      <c r="H49" s="167" t="s">
        <v>251</v>
      </c>
      <c r="I49" s="167" t="s">
        <v>251</v>
      </c>
      <c r="J49" s="167" t="s">
        <v>251</v>
      </c>
      <c r="K49" s="167" t="s">
        <v>251</v>
      </c>
      <c r="L49" s="167" t="s">
        <v>251</v>
      </c>
      <c r="M49" s="167" t="s">
        <v>251</v>
      </c>
      <c r="N49" s="166">
        <v>1</v>
      </c>
    </row>
    <row r="50" spans="1:14" ht="11.25" customHeight="1" x14ac:dyDescent="0.3">
      <c r="A50" s="152" t="s">
        <v>122</v>
      </c>
      <c r="B50" s="167">
        <v>5</v>
      </c>
      <c r="C50" s="167" t="s">
        <v>251</v>
      </c>
      <c r="D50" s="167">
        <v>1</v>
      </c>
      <c r="E50" s="167">
        <v>382</v>
      </c>
      <c r="F50" s="167">
        <v>16</v>
      </c>
      <c r="G50" s="167">
        <v>4</v>
      </c>
      <c r="H50" s="167">
        <v>6</v>
      </c>
      <c r="I50" s="167">
        <v>1</v>
      </c>
      <c r="J50" s="167" t="s">
        <v>251</v>
      </c>
      <c r="K50" s="167" t="s">
        <v>251</v>
      </c>
      <c r="L50" s="167">
        <v>3</v>
      </c>
      <c r="M50" s="167">
        <v>3</v>
      </c>
      <c r="N50" s="166">
        <v>421</v>
      </c>
    </row>
    <row r="51" spans="1:14" ht="11.25" customHeight="1" x14ac:dyDescent="0.3">
      <c r="A51" s="152" t="s">
        <v>107</v>
      </c>
      <c r="B51" s="167">
        <v>33</v>
      </c>
      <c r="C51" s="167">
        <v>19</v>
      </c>
      <c r="D51" s="167">
        <v>9</v>
      </c>
      <c r="E51" s="167">
        <v>21</v>
      </c>
      <c r="F51" s="167">
        <v>22</v>
      </c>
      <c r="G51" s="167">
        <v>2</v>
      </c>
      <c r="H51" s="167">
        <v>5</v>
      </c>
      <c r="I51" s="167">
        <v>1</v>
      </c>
      <c r="J51" s="167" t="s">
        <v>251</v>
      </c>
      <c r="K51" s="167" t="s">
        <v>251</v>
      </c>
      <c r="L51" s="167">
        <v>1</v>
      </c>
      <c r="M51" s="167">
        <v>2</v>
      </c>
      <c r="N51" s="166">
        <v>115</v>
      </c>
    </row>
    <row r="52" spans="1:14" ht="11.25" customHeight="1" x14ac:dyDescent="0.3">
      <c r="A52" s="152" t="s">
        <v>191</v>
      </c>
      <c r="B52" s="167" t="s">
        <v>251</v>
      </c>
      <c r="C52" s="167" t="s">
        <v>251</v>
      </c>
      <c r="D52" s="167" t="s">
        <v>251</v>
      </c>
      <c r="E52" s="167" t="s">
        <v>251</v>
      </c>
      <c r="F52" s="167" t="s">
        <v>251</v>
      </c>
      <c r="G52" s="167" t="s">
        <v>251</v>
      </c>
      <c r="H52" s="167" t="s">
        <v>251</v>
      </c>
      <c r="I52" s="167">
        <v>1</v>
      </c>
      <c r="J52" s="167" t="s">
        <v>251</v>
      </c>
      <c r="K52" s="167" t="s">
        <v>251</v>
      </c>
      <c r="L52" s="167" t="s">
        <v>251</v>
      </c>
      <c r="M52" s="167" t="s">
        <v>251</v>
      </c>
      <c r="N52" s="166">
        <v>1</v>
      </c>
    </row>
    <row r="53" spans="1:14" ht="11.25" customHeight="1" x14ac:dyDescent="0.3">
      <c r="A53" s="152" t="s">
        <v>42</v>
      </c>
      <c r="B53" s="167" t="s">
        <v>251</v>
      </c>
      <c r="C53" s="167">
        <v>2</v>
      </c>
      <c r="D53" s="167">
        <v>3</v>
      </c>
      <c r="E53" s="167">
        <v>1</v>
      </c>
      <c r="F53" s="167">
        <v>4</v>
      </c>
      <c r="G53" s="167" t="s">
        <v>251</v>
      </c>
      <c r="H53" s="167" t="s">
        <v>251</v>
      </c>
      <c r="I53" s="167" t="s">
        <v>251</v>
      </c>
      <c r="J53" s="167" t="s">
        <v>251</v>
      </c>
      <c r="K53" s="167" t="s">
        <v>251</v>
      </c>
      <c r="L53" s="167" t="s">
        <v>251</v>
      </c>
      <c r="M53" s="167" t="s">
        <v>251</v>
      </c>
      <c r="N53" s="166">
        <v>10</v>
      </c>
    </row>
    <row r="54" spans="1:14" ht="11.25" customHeight="1" x14ac:dyDescent="0.3">
      <c r="A54" s="152" t="s">
        <v>73</v>
      </c>
      <c r="B54" s="167" t="s">
        <v>251</v>
      </c>
      <c r="C54" s="167" t="s">
        <v>251</v>
      </c>
      <c r="D54" s="167" t="s">
        <v>251</v>
      </c>
      <c r="E54" s="167" t="s">
        <v>251</v>
      </c>
      <c r="F54" s="167">
        <v>2</v>
      </c>
      <c r="G54" s="167" t="s">
        <v>251</v>
      </c>
      <c r="H54" s="167" t="s">
        <v>251</v>
      </c>
      <c r="I54" s="167" t="s">
        <v>251</v>
      </c>
      <c r="J54" s="167" t="s">
        <v>251</v>
      </c>
      <c r="K54" s="167" t="s">
        <v>251</v>
      </c>
      <c r="L54" s="167" t="s">
        <v>251</v>
      </c>
      <c r="M54" s="167" t="s">
        <v>251</v>
      </c>
      <c r="N54" s="166">
        <v>2</v>
      </c>
    </row>
    <row r="55" spans="1:14" ht="11.25" customHeight="1" x14ac:dyDescent="0.3">
      <c r="A55" s="152" t="s">
        <v>43</v>
      </c>
      <c r="B55" s="167">
        <v>1</v>
      </c>
      <c r="C55" s="167" t="s">
        <v>251</v>
      </c>
      <c r="D55" s="167" t="s">
        <v>251</v>
      </c>
      <c r="E55" s="167" t="s">
        <v>251</v>
      </c>
      <c r="F55" s="167" t="s">
        <v>251</v>
      </c>
      <c r="G55" s="167" t="s">
        <v>251</v>
      </c>
      <c r="H55" s="167" t="s">
        <v>251</v>
      </c>
      <c r="I55" s="167" t="s">
        <v>251</v>
      </c>
      <c r="J55" s="167" t="s">
        <v>251</v>
      </c>
      <c r="K55" s="167" t="s">
        <v>251</v>
      </c>
      <c r="L55" s="167">
        <v>1</v>
      </c>
      <c r="M55" s="167" t="s">
        <v>251</v>
      </c>
      <c r="N55" s="166">
        <v>2</v>
      </c>
    </row>
    <row r="56" spans="1:14" ht="11.25" customHeight="1" x14ac:dyDescent="0.3">
      <c r="A56" s="152" t="s">
        <v>44</v>
      </c>
      <c r="B56" s="167">
        <v>39</v>
      </c>
      <c r="C56" s="167">
        <v>23</v>
      </c>
      <c r="D56" s="167">
        <v>16</v>
      </c>
      <c r="E56" s="167">
        <v>11</v>
      </c>
      <c r="F56" s="167">
        <v>5</v>
      </c>
      <c r="G56" s="167">
        <v>5</v>
      </c>
      <c r="H56" s="167">
        <v>8</v>
      </c>
      <c r="I56" s="167">
        <v>4</v>
      </c>
      <c r="J56" s="167">
        <v>7</v>
      </c>
      <c r="K56" s="167">
        <v>8</v>
      </c>
      <c r="L56" s="167">
        <v>9</v>
      </c>
      <c r="M56" s="167">
        <v>13</v>
      </c>
      <c r="N56" s="166">
        <v>148</v>
      </c>
    </row>
    <row r="57" spans="1:14" ht="11.25" customHeight="1" x14ac:dyDescent="0.3">
      <c r="A57" s="140" t="s">
        <v>78</v>
      </c>
      <c r="B57" s="144" t="s">
        <v>251</v>
      </c>
      <c r="C57" s="144">
        <v>2</v>
      </c>
      <c r="D57" s="144" t="s">
        <v>251</v>
      </c>
      <c r="E57" s="144" t="s">
        <v>251</v>
      </c>
      <c r="F57" s="144" t="s">
        <v>251</v>
      </c>
      <c r="G57" s="144" t="s">
        <v>251</v>
      </c>
      <c r="H57" s="144" t="s">
        <v>251</v>
      </c>
      <c r="I57" s="144" t="s">
        <v>251</v>
      </c>
      <c r="J57" s="144" t="s">
        <v>251</v>
      </c>
      <c r="K57" s="144" t="s">
        <v>251</v>
      </c>
      <c r="L57" s="144" t="s">
        <v>251</v>
      </c>
      <c r="M57" s="144" t="s">
        <v>251</v>
      </c>
      <c r="N57" s="136">
        <v>2</v>
      </c>
    </row>
    <row r="58" spans="1:14" ht="11.25" customHeight="1" x14ac:dyDescent="0.3">
      <c r="A58" s="152" t="s">
        <v>83</v>
      </c>
      <c r="B58" s="167">
        <v>12</v>
      </c>
      <c r="C58" s="167">
        <v>9</v>
      </c>
      <c r="D58" s="167">
        <v>16</v>
      </c>
      <c r="E58" s="167">
        <v>12</v>
      </c>
      <c r="F58" s="167" t="s">
        <v>251</v>
      </c>
      <c r="G58" s="167">
        <v>1</v>
      </c>
      <c r="H58" s="167">
        <v>1</v>
      </c>
      <c r="I58" s="167">
        <v>16</v>
      </c>
      <c r="J58" s="167">
        <v>14</v>
      </c>
      <c r="K58" s="167">
        <v>20</v>
      </c>
      <c r="L58" s="167">
        <v>30</v>
      </c>
      <c r="M58" s="167">
        <v>13</v>
      </c>
      <c r="N58" s="166">
        <v>144</v>
      </c>
    </row>
    <row r="59" spans="1:14" ht="11.25" customHeight="1" x14ac:dyDescent="0.3">
      <c r="A59" s="152" t="s">
        <v>127</v>
      </c>
      <c r="B59" s="167" t="s">
        <v>251</v>
      </c>
      <c r="C59" s="167" t="s">
        <v>251</v>
      </c>
      <c r="D59" s="167" t="s">
        <v>251</v>
      </c>
      <c r="E59" s="167" t="s">
        <v>251</v>
      </c>
      <c r="F59" s="167" t="s">
        <v>251</v>
      </c>
      <c r="G59" s="167" t="s">
        <v>251</v>
      </c>
      <c r="H59" s="167">
        <v>1</v>
      </c>
      <c r="I59" s="167" t="s">
        <v>251</v>
      </c>
      <c r="J59" s="167" t="s">
        <v>251</v>
      </c>
      <c r="K59" s="167" t="s">
        <v>251</v>
      </c>
      <c r="L59" s="167" t="s">
        <v>251</v>
      </c>
      <c r="M59" s="167" t="s">
        <v>251</v>
      </c>
      <c r="N59" s="166">
        <v>1</v>
      </c>
    </row>
    <row r="60" spans="1:14" ht="11.25" customHeight="1" x14ac:dyDescent="0.3">
      <c r="A60" s="152" t="s">
        <v>134</v>
      </c>
      <c r="B60" s="167" t="s">
        <v>251</v>
      </c>
      <c r="C60" s="167" t="s">
        <v>251</v>
      </c>
      <c r="D60" s="167" t="s">
        <v>251</v>
      </c>
      <c r="E60" s="167" t="s">
        <v>251</v>
      </c>
      <c r="F60" s="167">
        <v>1</v>
      </c>
      <c r="G60" s="167" t="s">
        <v>251</v>
      </c>
      <c r="H60" s="167" t="s">
        <v>251</v>
      </c>
      <c r="I60" s="167" t="s">
        <v>251</v>
      </c>
      <c r="J60" s="167" t="s">
        <v>251</v>
      </c>
      <c r="K60" s="167" t="s">
        <v>251</v>
      </c>
      <c r="L60" s="167" t="s">
        <v>251</v>
      </c>
      <c r="M60" s="167" t="s">
        <v>251</v>
      </c>
      <c r="N60" s="166">
        <v>1</v>
      </c>
    </row>
    <row r="61" spans="1:14" ht="11.25" customHeight="1" x14ac:dyDescent="0.3">
      <c r="A61" s="152" t="s">
        <v>65</v>
      </c>
      <c r="B61" s="167">
        <v>3</v>
      </c>
      <c r="C61" s="167">
        <v>15</v>
      </c>
      <c r="D61" s="167" t="s">
        <v>251</v>
      </c>
      <c r="E61" s="167">
        <v>69</v>
      </c>
      <c r="F61" s="167">
        <v>2665</v>
      </c>
      <c r="G61" s="167">
        <v>2461</v>
      </c>
      <c r="H61" s="167">
        <v>2665</v>
      </c>
      <c r="I61" s="167">
        <v>33</v>
      </c>
      <c r="J61" s="167" t="s">
        <v>251</v>
      </c>
      <c r="K61" s="167" t="s">
        <v>251</v>
      </c>
      <c r="L61" s="167">
        <v>3</v>
      </c>
      <c r="M61" s="167">
        <v>2</v>
      </c>
      <c r="N61" s="166">
        <v>7916</v>
      </c>
    </row>
    <row r="62" spans="1:14" ht="11.25" customHeight="1" x14ac:dyDescent="0.3">
      <c r="A62" s="152" t="s">
        <v>51</v>
      </c>
      <c r="B62" s="167">
        <v>1</v>
      </c>
      <c r="C62" s="167">
        <v>2</v>
      </c>
      <c r="D62" s="167">
        <v>3</v>
      </c>
      <c r="E62" s="167">
        <v>1</v>
      </c>
      <c r="F62" s="167">
        <v>1</v>
      </c>
      <c r="G62" s="167" t="s">
        <v>251</v>
      </c>
      <c r="H62" s="167">
        <v>2</v>
      </c>
      <c r="I62" s="167">
        <v>2</v>
      </c>
      <c r="J62" s="167" t="s">
        <v>251</v>
      </c>
      <c r="K62" s="167">
        <v>1</v>
      </c>
      <c r="L62" s="167">
        <v>2</v>
      </c>
      <c r="M62" s="167">
        <v>2</v>
      </c>
      <c r="N62" s="166">
        <v>17</v>
      </c>
    </row>
    <row r="63" spans="1:14" ht="11.25" customHeight="1" x14ac:dyDescent="0.3">
      <c r="A63" s="152" t="s">
        <v>109</v>
      </c>
      <c r="B63" s="167" t="s">
        <v>251</v>
      </c>
      <c r="C63" s="167" t="s">
        <v>251</v>
      </c>
      <c r="D63" s="167" t="s">
        <v>251</v>
      </c>
      <c r="E63" s="167" t="s">
        <v>251</v>
      </c>
      <c r="F63" s="167" t="s">
        <v>251</v>
      </c>
      <c r="G63" s="167" t="s">
        <v>251</v>
      </c>
      <c r="H63" s="167" t="s">
        <v>251</v>
      </c>
      <c r="I63" s="167">
        <v>1</v>
      </c>
      <c r="J63" s="167" t="s">
        <v>251</v>
      </c>
      <c r="K63" s="167" t="s">
        <v>251</v>
      </c>
      <c r="L63" s="167" t="s">
        <v>251</v>
      </c>
      <c r="M63" s="167" t="s">
        <v>251</v>
      </c>
      <c r="N63" s="166">
        <v>1</v>
      </c>
    </row>
    <row r="64" spans="1:14" ht="11.25" customHeight="1" x14ac:dyDescent="0.3">
      <c r="A64" s="152" t="s">
        <v>66</v>
      </c>
      <c r="B64" s="167">
        <v>13</v>
      </c>
      <c r="C64" s="167" t="s">
        <v>251</v>
      </c>
      <c r="D64" s="167" t="s">
        <v>251</v>
      </c>
      <c r="E64" s="167" t="s">
        <v>251</v>
      </c>
      <c r="F64" s="167" t="s">
        <v>251</v>
      </c>
      <c r="G64" s="167" t="s">
        <v>251</v>
      </c>
      <c r="H64" s="167">
        <v>3</v>
      </c>
      <c r="I64" s="167">
        <v>4</v>
      </c>
      <c r="J64" s="167">
        <v>13</v>
      </c>
      <c r="K64" s="167">
        <v>6</v>
      </c>
      <c r="L64" s="167">
        <v>9</v>
      </c>
      <c r="M64" s="167">
        <v>34</v>
      </c>
      <c r="N64" s="166">
        <v>82</v>
      </c>
    </row>
    <row r="65" spans="1:14" ht="11.25" customHeight="1" x14ac:dyDescent="0.3">
      <c r="A65" s="140" t="s">
        <v>192</v>
      </c>
      <c r="B65" s="144" t="s">
        <v>251</v>
      </c>
      <c r="C65" s="144" t="s">
        <v>251</v>
      </c>
      <c r="D65" s="144" t="s">
        <v>251</v>
      </c>
      <c r="E65" s="144">
        <v>1</v>
      </c>
      <c r="F65" s="144">
        <v>1</v>
      </c>
      <c r="G65" s="144">
        <v>2</v>
      </c>
      <c r="H65" s="144">
        <v>2</v>
      </c>
      <c r="I65" s="144">
        <v>2</v>
      </c>
      <c r="J65" s="144">
        <v>2</v>
      </c>
      <c r="K65" s="144">
        <v>1</v>
      </c>
      <c r="L65" s="144">
        <v>2</v>
      </c>
      <c r="M65" s="144">
        <v>1</v>
      </c>
      <c r="N65" s="136">
        <v>14</v>
      </c>
    </row>
    <row r="66" spans="1:14" ht="11.25" customHeight="1" x14ac:dyDescent="0.3">
      <c r="A66" s="152" t="s">
        <v>101</v>
      </c>
      <c r="B66" s="167">
        <v>287</v>
      </c>
      <c r="C66" s="167">
        <v>354</v>
      </c>
      <c r="D66" s="167">
        <v>336</v>
      </c>
      <c r="E66" s="167">
        <v>93</v>
      </c>
      <c r="F66" s="167">
        <v>186</v>
      </c>
      <c r="G66" s="167">
        <v>166</v>
      </c>
      <c r="H66" s="167">
        <v>144</v>
      </c>
      <c r="I66" s="167">
        <v>126</v>
      </c>
      <c r="J66" s="167">
        <v>14</v>
      </c>
      <c r="K66" s="167">
        <v>235</v>
      </c>
      <c r="L66" s="167">
        <v>280</v>
      </c>
      <c r="M66" s="167">
        <v>304</v>
      </c>
      <c r="N66" s="166">
        <v>2525</v>
      </c>
    </row>
    <row r="67" spans="1:14" ht="11.25" customHeight="1" x14ac:dyDescent="0.3">
      <c r="A67" s="152" t="s">
        <v>128</v>
      </c>
      <c r="B67" s="167" t="s">
        <v>251</v>
      </c>
      <c r="C67" s="167" t="s">
        <v>251</v>
      </c>
      <c r="D67" s="167" t="s">
        <v>251</v>
      </c>
      <c r="E67" s="167" t="s">
        <v>251</v>
      </c>
      <c r="F67" s="167">
        <v>104</v>
      </c>
      <c r="G67" s="167">
        <v>1</v>
      </c>
      <c r="H67" s="167">
        <v>2</v>
      </c>
      <c r="I67" s="167">
        <v>1</v>
      </c>
      <c r="J67" s="167">
        <v>2</v>
      </c>
      <c r="K67" s="167">
        <v>1</v>
      </c>
      <c r="L67" s="167">
        <v>2</v>
      </c>
      <c r="M67" s="167" t="s">
        <v>251</v>
      </c>
      <c r="N67" s="166">
        <v>113</v>
      </c>
    </row>
    <row r="68" spans="1:14" ht="11.25" customHeight="1" x14ac:dyDescent="0.3">
      <c r="A68" s="152" t="s">
        <v>102</v>
      </c>
      <c r="B68" s="167">
        <v>1</v>
      </c>
      <c r="C68" s="167">
        <v>2</v>
      </c>
      <c r="D68" s="167">
        <v>1</v>
      </c>
      <c r="E68" s="167" t="s">
        <v>251</v>
      </c>
      <c r="F68" s="167" t="s">
        <v>251</v>
      </c>
      <c r="G68" s="167">
        <v>1</v>
      </c>
      <c r="H68" s="167">
        <v>1</v>
      </c>
      <c r="I68" s="167" t="s">
        <v>251</v>
      </c>
      <c r="J68" s="167" t="s">
        <v>251</v>
      </c>
      <c r="K68" s="167" t="s">
        <v>251</v>
      </c>
      <c r="L68" s="167" t="s">
        <v>251</v>
      </c>
      <c r="M68" s="167" t="s">
        <v>251</v>
      </c>
      <c r="N68" s="166">
        <v>6</v>
      </c>
    </row>
    <row r="69" spans="1:14" ht="11.25" customHeight="1" x14ac:dyDescent="0.3">
      <c r="A69" s="152" t="s">
        <v>114</v>
      </c>
      <c r="B69" s="167">
        <v>29</v>
      </c>
      <c r="C69" s="167">
        <v>30</v>
      </c>
      <c r="D69" s="167">
        <v>28</v>
      </c>
      <c r="E69" s="167">
        <v>36</v>
      </c>
      <c r="F69" s="167">
        <v>34</v>
      </c>
      <c r="G69" s="167">
        <v>20</v>
      </c>
      <c r="H69" s="167">
        <v>19</v>
      </c>
      <c r="I69" s="167">
        <v>11</v>
      </c>
      <c r="J69" s="167">
        <v>9</v>
      </c>
      <c r="K69" s="167">
        <v>8</v>
      </c>
      <c r="L69" s="167">
        <v>10</v>
      </c>
      <c r="M69" s="167">
        <v>8</v>
      </c>
      <c r="N69" s="166">
        <v>242</v>
      </c>
    </row>
    <row r="70" spans="1:14" ht="11.25" customHeight="1" x14ac:dyDescent="0.3">
      <c r="A70" s="152" t="s">
        <v>88</v>
      </c>
      <c r="B70" s="167">
        <v>2</v>
      </c>
      <c r="C70" s="167">
        <v>2</v>
      </c>
      <c r="D70" s="167">
        <v>1</v>
      </c>
      <c r="E70" s="167">
        <v>1</v>
      </c>
      <c r="F70" s="167">
        <v>1</v>
      </c>
      <c r="G70" s="167" t="s">
        <v>251</v>
      </c>
      <c r="H70" s="167">
        <v>14</v>
      </c>
      <c r="I70" s="167">
        <v>1</v>
      </c>
      <c r="J70" s="167">
        <v>1</v>
      </c>
      <c r="K70" s="167">
        <v>1</v>
      </c>
      <c r="L70" s="167">
        <v>1</v>
      </c>
      <c r="M70" s="167">
        <v>1</v>
      </c>
      <c r="N70" s="166">
        <v>26</v>
      </c>
    </row>
    <row r="71" spans="1:14" ht="11.25" customHeight="1" x14ac:dyDescent="0.3">
      <c r="A71" s="152" t="s">
        <v>115</v>
      </c>
      <c r="B71" s="167" t="s">
        <v>251</v>
      </c>
      <c r="C71" s="167" t="s">
        <v>251</v>
      </c>
      <c r="D71" s="167" t="s">
        <v>251</v>
      </c>
      <c r="E71" s="167" t="s">
        <v>251</v>
      </c>
      <c r="F71" s="167" t="s">
        <v>251</v>
      </c>
      <c r="G71" s="167" t="s">
        <v>251</v>
      </c>
      <c r="H71" s="167" t="s">
        <v>251</v>
      </c>
      <c r="I71" s="167" t="s">
        <v>251</v>
      </c>
      <c r="J71" s="167" t="s">
        <v>251</v>
      </c>
      <c r="K71" s="167">
        <v>2</v>
      </c>
      <c r="L71" s="167">
        <v>1</v>
      </c>
      <c r="M71" s="167" t="s">
        <v>251</v>
      </c>
      <c r="N71" s="166">
        <v>3</v>
      </c>
    </row>
    <row r="72" spans="1:14" ht="11.25" customHeight="1" x14ac:dyDescent="0.3">
      <c r="A72" s="152" t="s">
        <v>135</v>
      </c>
      <c r="B72" s="167">
        <v>1</v>
      </c>
      <c r="C72" s="167" t="s">
        <v>251</v>
      </c>
      <c r="D72" s="167" t="s">
        <v>251</v>
      </c>
      <c r="E72" s="167" t="s">
        <v>251</v>
      </c>
      <c r="F72" s="167" t="s">
        <v>251</v>
      </c>
      <c r="G72" s="167" t="s">
        <v>251</v>
      </c>
      <c r="H72" s="167" t="s">
        <v>251</v>
      </c>
      <c r="I72" s="167" t="s">
        <v>251</v>
      </c>
      <c r="J72" s="167" t="s">
        <v>251</v>
      </c>
      <c r="K72" s="167" t="s">
        <v>251</v>
      </c>
      <c r="L72" s="167" t="s">
        <v>251</v>
      </c>
      <c r="M72" s="167" t="s">
        <v>251</v>
      </c>
      <c r="N72" s="166">
        <v>1</v>
      </c>
    </row>
    <row r="73" spans="1:14" ht="11.25" customHeight="1" x14ac:dyDescent="0.3">
      <c r="A73" s="152" t="s">
        <v>67</v>
      </c>
      <c r="B73" s="167">
        <v>2</v>
      </c>
      <c r="C73" s="167">
        <v>2</v>
      </c>
      <c r="D73" s="167" t="s">
        <v>251</v>
      </c>
      <c r="E73" s="167" t="s">
        <v>251</v>
      </c>
      <c r="F73" s="167" t="s">
        <v>251</v>
      </c>
      <c r="G73" s="167" t="s">
        <v>251</v>
      </c>
      <c r="H73" s="167" t="s">
        <v>251</v>
      </c>
      <c r="I73" s="167" t="s">
        <v>251</v>
      </c>
      <c r="J73" s="167" t="s">
        <v>251</v>
      </c>
      <c r="K73" s="167">
        <v>2</v>
      </c>
      <c r="L73" s="167" t="s">
        <v>251</v>
      </c>
      <c r="M73" s="167" t="s">
        <v>251</v>
      </c>
      <c r="N73" s="166">
        <v>6</v>
      </c>
    </row>
    <row r="74" spans="1:14" ht="11.25" customHeight="1" x14ac:dyDescent="0.3">
      <c r="A74" s="152" t="s">
        <v>129</v>
      </c>
      <c r="B74" s="167">
        <v>14</v>
      </c>
      <c r="C74" s="167">
        <v>6</v>
      </c>
      <c r="D74" s="167">
        <v>6</v>
      </c>
      <c r="E74" s="167">
        <v>3</v>
      </c>
      <c r="F74" s="167">
        <v>7</v>
      </c>
      <c r="G74" s="167" t="s">
        <v>251</v>
      </c>
      <c r="H74" s="167" t="s">
        <v>251</v>
      </c>
      <c r="I74" s="167" t="s">
        <v>251</v>
      </c>
      <c r="J74" s="167" t="s">
        <v>251</v>
      </c>
      <c r="K74" s="167">
        <v>3</v>
      </c>
      <c r="L74" s="167">
        <v>9</v>
      </c>
      <c r="M74" s="167">
        <v>15</v>
      </c>
      <c r="N74" s="166">
        <v>63</v>
      </c>
    </row>
    <row r="75" spans="1:14" ht="11.25" customHeight="1" x14ac:dyDescent="0.3">
      <c r="A75" s="152" t="s">
        <v>103</v>
      </c>
      <c r="B75" s="167">
        <v>2</v>
      </c>
      <c r="C75" s="167" t="s">
        <v>251</v>
      </c>
      <c r="D75" s="167">
        <v>21</v>
      </c>
      <c r="E75" s="167">
        <v>64</v>
      </c>
      <c r="F75" s="167">
        <v>169</v>
      </c>
      <c r="G75" s="167">
        <v>226</v>
      </c>
      <c r="H75" s="167">
        <v>283</v>
      </c>
      <c r="I75" s="167">
        <v>185</v>
      </c>
      <c r="J75" s="167">
        <v>14</v>
      </c>
      <c r="K75" s="167">
        <v>70</v>
      </c>
      <c r="L75" s="167">
        <v>128</v>
      </c>
      <c r="M75" s="167">
        <v>71</v>
      </c>
      <c r="N75" s="166">
        <v>1233</v>
      </c>
    </row>
    <row r="76" spans="1:14" ht="11.25" customHeight="1" x14ac:dyDescent="0.3">
      <c r="A76" s="152" t="s">
        <v>104</v>
      </c>
      <c r="B76" s="167" t="s">
        <v>251</v>
      </c>
      <c r="C76" s="167" t="s">
        <v>251</v>
      </c>
      <c r="D76" s="167">
        <v>1</v>
      </c>
      <c r="E76" s="167">
        <v>8</v>
      </c>
      <c r="F76" s="167">
        <v>113</v>
      </c>
      <c r="G76" s="167">
        <v>156</v>
      </c>
      <c r="H76" s="167">
        <v>255</v>
      </c>
      <c r="I76" s="167">
        <v>128</v>
      </c>
      <c r="J76" s="167">
        <v>6</v>
      </c>
      <c r="K76" s="167">
        <v>255</v>
      </c>
      <c r="L76" s="167">
        <v>335</v>
      </c>
      <c r="M76" s="167">
        <v>19</v>
      </c>
      <c r="N76" s="166">
        <v>1276</v>
      </c>
    </row>
    <row r="77" spans="1:14" ht="11.25" customHeight="1" x14ac:dyDescent="0.3">
      <c r="A77" s="140" t="s">
        <v>105</v>
      </c>
      <c r="B77" s="144" t="s">
        <v>251</v>
      </c>
      <c r="C77" s="144" t="s">
        <v>251</v>
      </c>
      <c r="D77" s="144">
        <v>1</v>
      </c>
      <c r="E77" s="144">
        <v>1</v>
      </c>
      <c r="F77" s="144" t="s">
        <v>251</v>
      </c>
      <c r="G77" s="144">
        <v>1</v>
      </c>
      <c r="H77" s="144" t="s">
        <v>251</v>
      </c>
      <c r="I77" s="144" t="s">
        <v>251</v>
      </c>
      <c r="J77" s="144">
        <v>1</v>
      </c>
      <c r="K77" s="144" t="s">
        <v>251</v>
      </c>
      <c r="L77" s="144" t="s">
        <v>251</v>
      </c>
      <c r="M77" s="144" t="s">
        <v>251</v>
      </c>
      <c r="N77" s="136">
        <v>4</v>
      </c>
    </row>
    <row r="78" spans="1:14" ht="11.25" customHeight="1" x14ac:dyDescent="0.3">
      <c r="A78" s="152" t="s">
        <v>54</v>
      </c>
      <c r="B78" s="167" t="s">
        <v>251</v>
      </c>
      <c r="C78" s="167" t="s">
        <v>251</v>
      </c>
      <c r="D78" s="167">
        <v>1</v>
      </c>
      <c r="E78" s="167">
        <v>1</v>
      </c>
      <c r="F78" s="167" t="s">
        <v>251</v>
      </c>
      <c r="G78" s="167" t="s">
        <v>251</v>
      </c>
      <c r="H78" s="167">
        <v>2</v>
      </c>
      <c r="I78" s="167">
        <v>1</v>
      </c>
      <c r="J78" s="167">
        <v>6</v>
      </c>
      <c r="K78" s="167" t="s">
        <v>251</v>
      </c>
      <c r="L78" s="167" t="s">
        <v>251</v>
      </c>
      <c r="M78" s="167" t="s">
        <v>251</v>
      </c>
      <c r="N78" s="166">
        <v>11</v>
      </c>
    </row>
    <row r="79" spans="1:14" ht="11.25" customHeight="1" x14ac:dyDescent="0.3">
      <c r="A79" s="140" t="s">
        <v>55</v>
      </c>
      <c r="B79" s="144">
        <v>1</v>
      </c>
      <c r="C79" s="144">
        <v>2</v>
      </c>
      <c r="D79" s="144">
        <v>1</v>
      </c>
      <c r="E79" s="144" t="s">
        <v>251</v>
      </c>
      <c r="F79" s="144" t="s">
        <v>251</v>
      </c>
      <c r="G79" s="144" t="s">
        <v>251</v>
      </c>
      <c r="H79" s="144" t="s">
        <v>251</v>
      </c>
      <c r="I79" s="144" t="s">
        <v>251</v>
      </c>
      <c r="J79" s="144" t="s">
        <v>251</v>
      </c>
      <c r="K79" s="144" t="s">
        <v>251</v>
      </c>
      <c r="L79" s="144" t="s">
        <v>251</v>
      </c>
      <c r="M79" s="144" t="s">
        <v>251</v>
      </c>
      <c r="N79" s="136">
        <v>4</v>
      </c>
    </row>
    <row r="80" spans="1:14" ht="11.25" customHeight="1" x14ac:dyDescent="0.3">
      <c r="A80" s="152"/>
      <c r="B80" s="152"/>
      <c r="C80" s="152"/>
      <c r="D80" s="152"/>
      <c r="E80" s="152"/>
      <c r="F80" s="152"/>
      <c r="G80" s="152"/>
      <c r="H80" s="152"/>
      <c r="I80" s="152"/>
      <c r="J80" s="152"/>
      <c r="K80" s="152"/>
      <c r="L80" s="152"/>
      <c r="M80" s="152"/>
      <c r="N80" s="152"/>
    </row>
    <row r="81" spans="1:15" s="124" customFormat="1" ht="11.25" customHeight="1" x14ac:dyDescent="0.3">
      <c r="A81" s="163" t="s">
        <v>16</v>
      </c>
      <c r="B81" s="164">
        <f>SUM(B7:B14)</f>
        <v>838</v>
      </c>
      <c r="C81" s="164">
        <f t="shared" ref="C81:N81" si="0">SUM(C7:C14)</f>
        <v>1093</v>
      </c>
      <c r="D81" s="164">
        <f t="shared" si="0"/>
        <v>1077</v>
      </c>
      <c r="E81" s="164">
        <f t="shared" si="0"/>
        <v>1102</v>
      </c>
      <c r="F81" s="164">
        <f t="shared" si="0"/>
        <v>1220</v>
      </c>
      <c r="G81" s="164">
        <f t="shared" si="0"/>
        <v>794</v>
      </c>
      <c r="H81" s="164">
        <f t="shared" si="0"/>
        <v>723</v>
      </c>
      <c r="I81" s="164">
        <f t="shared" si="0"/>
        <v>629</v>
      </c>
      <c r="J81" s="164">
        <f t="shared" si="0"/>
        <v>602</v>
      </c>
      <c r="K81" s="164">
        <f t="shared" si="0"/>
        <v>469</v>
      </c>
      <c r="L81" s="164">
        <f t="shared" si="0"/>
        <v>690</v>
      </c>
      <c r="M81" s="164">
        <f t="shared" si="0"/>
        <v>518</v>
      </c>
      <c r="N81" s="164">
        <f t="shared" si="0"/>
        <v>9755</v>
      </c>
    </row>
    <row r="82" spans="1:15" s="124" customFormat="1" ht="11.25" customHeight="1" x14ac:dyDescent="0.3">
      <c r="A82" s="163" t="s">
        <v>17</v>
      </c>
      <c r="B82" s="164">
        <f>SUM(B15:B57)</f>
        <v>763</v>
      </c>
      <c r="C82" s="164">
        <f t="shared" ref="C82:N82" si="1">SUM(C15:C57)</f>
        <v>713</v>
      </c>
      <c r="D82" s="164">
        <f t="shared" si="1"/>
        <v>816</v>
      </c>
      <c r="E82" s="164">
        <f t="shared" si="1"/>
        <v>1444</v>
      </c>
      <c r="F82" s="164">
        <f t="shared" si="1"/>
        <v>433</v>
      </c>
      <c r="G82" s="164">
        <f t="shared" si="1"/>
        <v>290</v>
      </c>
      <c r="H82" s="164">
        <f t="shared" si="1"/>
        <v>528</v>
      </c>
      <c r="I82" s="164">
        <f t="shared" si="1"/>
        <v>866</v>
      </c>
      <c r="J82" s="164">
        <f t="shared" si="1"/>
        <v>27</v>
      </c>
      <c r="K82" s="164">
        <f t="shared" si="1"/>
        <v>1005</v>
      </c>
      <c r="L82" s="164">
        <f t="shared" si="1"/>
        <v>852</v>
      </c>
      <c r="M82" s="164">
        <f t="shared" si="1"/>
        <v>777</v>
      </c>
      <c r="N82" s="164">
        <f t="shared" si="1"/>
        <v>8514</v>
      </c>
    </row>
    <row r="83" spans="1:15" s="124" customFormat="1" ht="11.25" customHeight="1" x14ac:dyDescent="0.3">
      <c r="A83" s="163" t="s">
        <v>18</v>
      </c>
      <c r="B83" s="164">
        <f>SUM(B58:B65)</f>
        <v>29</v>
      </c>
      <c r="C83" s="164">
        <f t="shared" ref="C83:N83" si="2">SUM(C58:C65)</f>
        <v>26</v>
      </c>
      <c r="D83" s="164">
        <f t="shared" si="2"/>
        <v>19</v>
      </c>
      <c r="E83" s="164">
        <f t="shared" si="2"/>
        <v>83</v>
      </c>
      <c r="F83" s="164">
        <f t="shared" si="2"/>
        <v>2668</v>
      </c>
      <c r="G83" s="164">
        <f t="shared" si="2"/>
        <v>2464</v>
      </c>
      <c r="H83" s="164">
        <f t="shared" si="2"/>
        <v>2674</v>
      </c>
      <c r="I83" s="164">
        <f t="shared" si="2"/>
        <v>58</v>
      </c>
      <c r="J83" s="164">
        <f t="shared" si="2"/>
        <v>29</v>
      </c>
      <c r="K83" s="164">
        <f t="shared" si="2"/>
        <v>28</v>
      </c>
      <c r="L83" s="164">
        <f t="shared" si="2"/>
        <v>46</v>
      </c>
      <c r="M83" s="164">
        <f t="shared" si="2"/>
        <v>52</v>
      </c>
      <c r="N83" s="164">
        <f t="shared" si="2"/>
        <v>8176</v>
      </c>
      <c r="O83" s="4"/>
    </row>
    <row r="84" spans="1:15" s="124" customFormat="1" ht="11.25" customHeight="1" x14ac:dyDescent="0.3">
      <c r="A84" s="163" t="s">
        <v>19</v>
      </c>
      <c r="B84" s="164">
        <f>SUM(B66:B77)</f>
        <v>338</v>
      </c>
      <c r="C84" s="164">
        <f t="shared" ref="C84:N84" si="3">SUM(C66:C77)</f>
        <v>396</v>
      </c>
      <c r="D84" s="164">
        <f t="shared" si="3"/>
        <v>395</v>
      </c>
      <c r="E84" s="164">
        <f t="shared" si="3"/>
        <v>206</v>
      </c>
      <c r="F84" s="164">
        <f t="shared" si="3"/>
        <v>614</v>
      </c>
      <c r="G84" s="164">
        <f t="shared" si="3"/>
        <v>571</v>
      </c>
      <c r="H84" s="164">
        <f t="shared" si="3"/>
        <v>718</v>
      </c>
      <c r="I84" s="164">
        <f t="shared" si="3"/>
        <v>452</v>
      </c>
      <c r="J84" s="164">
        <f t="shared" si="3"/>
        <v>47</v>
      </c>
      <c r="K84" s="164">
        <f t="shared" si="3"/>
        <v>577</v>
      </c>
      <c r="L84" s="164">
        <f t="shared" si="3"/>
        <v>766</v>
      </c>
      <c r="M84" s="164">
        <f t="shared" si="3"/>
        <v>418</v>
      </c>
      <c r="N84" s="164">
        <f t="shared" si="3"/>
        <v>5498</v>
      </c>
    </row>
    <row r="85" spans="1:15" s="124" customFormat="1" ht="11.25" customHeight="1" x14ac:dyDescent="0.3">
      <c r="A85" s="163" t="s">
        <v>20</v>
      </c>
      <c r="B85" s="164">
        <f>SUM(B78:B79)</f>
        <v>1</v>
      </c>
      <c r="C85" s="164">
        <f t="shared" ref="C85:N85" si="4">SUM(C78:C79)</f>
        <v>2</v>
      </c>
      <c r="D85" s="164">
        <f t="shared" si="4"/>
        <v>2</v>
      </c>
      <c r="E85" s="164">
        <f t="shared" si="4"/>
        <v>1</v>
      </c>
      <c r="F85" s="164">
        <f t="shared" si="4"/>
        <v>0</v>
      </c>
      <c r="G85" s="164">
        <f t="shared" si="4"/>
        <v>0</v>
      </c>
      <c r="H85" s="164">
        <f t="shared" si="4"/>
        <v>2</v>
      </c>
      <c r="I85" s="164">
        <f t="shared" si="4"/>
        <v>1</v>
      </c>
      <c r="J85" s="164">
        <f t="shared" si="4"/>
        <v>6</v>
      </c>
      <c r="K85" s="164">
        <f t="shared" si="4"/>
        <v>0</v>
      </c>
      <c r="L85" s="164">
        <f t="shared" si="4"/>
        <v>0</v>
      </c>
      <c r="M85" s="164">
        <f t="shared" si="4"/>
        <v>0</v>
      </c>
      <c r="N85" s="164">
        <f t="shared" si="4"/>
        <v>15</v>
      </c>
      <c r="O85" s="4"/>
    </row>
    <row r="86" spans="1:15" s="111" customFormat="1" ht="11.25" customHeight="1" x14ac:dyDescent="0.2">
      <c r="A86" s="105" t="s">
        <v>21</v>
      </c>
      <c r="B86" s="108">
        <f>SUM(B81:B85)</f>
        <v>1969</v>
      </c>
      <c r="C86" s="108">
        <f t="shared" ref="C86:N86" si="5">SUM(C81:C85)</f>
        <v>2230</v>
      </c>
      <c r="D86" s="108">
        <f t="shared" si="5"/>
        <v>2309</v>
      </c>
      <c r="E86" s="108">
        <f t="shared" si="5"/>
        <v>2836</v>
      </c>
      <c r="F86" s="108">
        <f t="shared" si="5"/>
        <v>4935</v>
      </c>
      <c r="G86" s="108">
        <f t="shared" si="5"/>
        <v>4119</v>
      </c>
      <c r="H86" s="108">
        <f t="shared" si="5"/>
        <v>4645</v>
      </c>
      <c r="I86" s="108">
        <f t="shared" si="5"/>
        <v>2006</v>
      </c>
      <c r="J86" s="108">
        <f t="shared" si="5"/>
        <v>711</v>
      </c>
      <c r="K86" s="108">
        <f t="shared" si="5"/>
        <v>2079</v>
      </c>
      <c r="L86" s="108">
        <f t="shared" si="5"/>
        <v>2354</v>
      </c>
      <c r="M86" s="108">
        <f t="shared" si="5"/>
        <v>1765</v>
      </c>
      <c r="N86" s="108">
        <f t="shared" si="5"/>
        <v>31958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70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workbookViewId="0">
      <selection sqref="A1:N1"/>
    </sheetView>
  </sheetViews>
  <sheetFormatPr baseColWidth="10" defaultRowHeight="14.4" x14ac:dyDescent="0.3"/>
  <cols>
    <col min="1" max="1" width="26.5546875" bestFit="1" customWidth="1"/>
    <col min="2" max="14" width="6.33203125" customWidth="1"/>
  </cols>
  <sheetData>
    <row r="1" spans="1:16" s="78" customFormat="1" ht="12.75" customHeight="1" x14ac:dyDescent="0.3">
      <c r="A1" s="186" t="s">
        <v>194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91"/>
      <c r="P1" s="91"/>
    </row>
    <row r="2" spans="1:16" s="78" customFormat="1" ht="12.75" customHeight="1" x14ac:dyDescent="0.3">
      <c r="A2" s="186" t="s">
        <v>1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91"/>
      <c r="P2" s="91"/>
    </row>
    <row r="3" spans="1:16" s="78" customFormat="1" ht="12.75" customHeight="1" x14ac:dyDescent="0.3">
      <c r="A3" s="186" t="s">
        <v>2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91"/>
      <c r="P3" s="91"/>
    </row>
    <row r="4" spans="1:16" s="78" customFormat="1" ht="12.75" customHeight="1" x14ac:dyDescent="0.3"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91"/>
      <c r="P4" s="91"/>
    </row>
    <row r="5" spans="1:16" s="81" customFormat="1" ht="12.15" customHeight="1" x14ac:dyDescent="0.25">
      <c r="A5" s="19" t="s">
        <v>3</v>
      </c>
      <c r="B5" s="20" t="s">
        <v>4</v>
      </c>
      <c r="C5" s="20" t="s">
        <v>5</v>
      </c>
      <c r="D5" s="20" t="s">
        <v>6</v>
      </c>
      <c r="E5" s="20" t="s">
        <v>7</v>
      </c>
      <c r="F5" s="20" t="s">
        <v>8</v>
      </c>
      <c r="G5" s="20" t="s">
        <v>9</v>
      </c>
      <c r="H5" s="20" t="s">
        <v>10</v>
      </c>
      <c r="I5" s="20" t="s">
        <v>11</v>
      </c>
      <c r="J5" s="20" t="s">
        <v>12</v>
      </c>
      <c r="K5" s="20" t="s">
        <v>13</v>
      </c>
      <c r="L5" s="20" t="s">
        <v>14</v>
      </c>
      <c r="M5" s="20" t="s">
        <v>15</v>
      </c>
      <c r="N5" s="20" t="s">
        <v>0</v>
      </c>
      <c r="O5" s="96"/>
      <c r="P5" s="96"/>
    </row>
    <row r="6" spans="1:16" s="152" customFormat="1" ht="11.25" customHeight="1" x14ac:dyDescent="0.2">
      <c r="A6" s="152" t="s">
        <v>108</v>
      </c>
      <c r="B6" s="167" t="s">
        <v>251</v>
      </c>
      <c r="C6" s="167" t="s">
        <v>251</v>
      </c>
      <c r="D6" s="167" t="s">
        <v>251</v>
      </c>
      <c r="E6" s="167">
        <v>5</v>
      </c>
      <c r="F6" s="167">
        <v>1</v>
      </c>
      <c r="G6" s="167">
        <v>3</v>
      </c>
      <c r="H6" s="167">
        <v>15</v>
      </c>
      <c r="I6" s="167" t="s">
        <v>251</v>
      </c>
      <c r="J6" s="167" t="s">
        <v>251</v>
      </c>
      <c r="K6" s="167" t="s">
        <v>251</v>
      </c>
      <c r="L6" s="167" t="s">
        <v>251</v>
      </c>
      <c r="M6" s="167">
        <v>8</v>
      </c>
      <c r="N6" s="166">
        <v>32</v>
      </c>
    </row>
    <row r="7" spans="1:16" s="152" customFormat="1" ht="11.25" customHeight="1" x14ac:dyDescent="0.2">
      <c r="A7" s="152" t="s">
        <v>63</v>
      </c>
      <c r="B7" s="167">
        <v>137</v>
      </c>
      <c r="C7" s="167">
        <v>118</v>
      </c>
      <c r="D7" s="167">
        <v>136</v>
      </c>
      <c r="E7" s="167">
        <v>79</v>
      </c>
      <c r="F7" s="167">
        <v>59</v>
      </c>
      <c r="G7" s="167">
        <v>13</v>
      </c>
      <c r="H7" s="167">
        <v>15</v>
      </c>
      <c r="I7" s="167" t="s">
        <v>251</v>
      </c>
      <c r="J7" s="167" t="s">
        <v>251</v>
      </c>
      <c r="K7" s="167">
        <v>23</v>
      </c>
      <c r="L7" s="167">
        <v>79</v>
      </c>
      <c r="M7" s="167">
        <v>112</v>
      </c>
      <c r="N7" s="166">
        <v>771</v>
      </c>
    </row>
    <row r="8" spans="1:16" s="152" customFormat="1" ht="11.25" customHeight="1" x14ac:dyDescent="0.2">
      <c r="A8" s="152" t="s">
        <v>45</v>
      </c>
      <c r="B8" s="167">
        <v>503</v>
      </c>
      <c r="C8" s="167">
        <v>603</v>
      </c>
      <c r="D8" s="167">
        <v>630</v>
      </c>
      <c r="E8" s="167">
        <v>582</v>
      </c>
      <c r="F8" s="167">
        <v>680</v>
      </c>
      <c r="G8" s="167">
        <v>474</v>
      </c>
      <c r="H8" s="167">
        <v>349</v>
      </c>
      <c r="I8" s="167">
        <v>420</v>
      </c>
      <c r="J8" s="167">
        <v>345</v>
      </c>
      <c r="K8" s="167">
        <v>252</v>
      </c>
      <c r="L8" s="167">
        <v>261</v>
      </c>
      <c r="M8" s="167">
        <v>213</v>
      </c>
      <c r="N8" s="166">
        <v>5312</v>
      </c>
    </row>
    <row r="9" spans="1:16" s="152" customFormat="1" ht="11.25" customHeight="1" x14ac:dyDescent="0.2">
      <c r="A9" s="152" t="s">
        <v>46</v>
      </c>
      <c r="B9" s="167">
        <v>27</v>
      </c>
      <c r="C9" s="167">
        <v>55</v>
      </c>
      <c r="D9" s="167">
        <v>95</v>
      </c>
      <c r="E9" s="167">
        <v>161</v>
      </c>
      <c r="F9" s="167">
        <v>182</v>
      </c>
      <c r="G9" s="167">
        <v>154</v>
      </c>
      <c r="H9" s="167">
        <v>217</v>
      </c>
      <c r="I9" s="167">
        <v>82</v>
      </c>
      <c r="J9" s="167">
        <v>118</v>
      </c>
      <c r="K9" s="167">
        <v>58</v>
      </c>
      <c r="L9" s="167">
        <v>60</v>
      </c>
      <c r="M9" s="167">
        <v>32</v>
      </c>
      <c r="N9" s="166">
        <v>1241</v>
      </c>
    </row>
    <row r="10" spans="1:16" s="152" customFormat="1" ht="11.25" customHeight="1" x14ac:dyDescent="0.2">
      <c r="A10" s="140" t="s">
        <v>75</v>
      </c>
      <c r="B10" s="144" t="s">
        <v>251</v>
      </c>
      <c r="C10" s="144">
        <v>1</v>
      </c>
      <c r="D10" s="144">
        <v>1</v>
      </c>
      <c r="E10" s="144" t="s">
        <v>251</v>
      </c>
      <c r="F10" s="144" t="s">
        <v>251</v>
      </c>
      <c r="G10" s="144" t="s">
        <v>251</v>
      </c>
      <c r="H10" s="144" t="s">
        <v>251</v>
      </c>
      <c r="I10" s="144" t="s">
        <v>251</v>
      </c>
      <c r="J10" s="144" t="s">
        <v>251</v>
      </c>
      <c r="K10" s="144" t="s">
        <v>251</v>
      </c>
      <c r="L10" s="144" t="s">
        <v>251</v>
      </c>
      <c r="M10" s="144" t="s">
        <v>251</v>
      </c>
      <c r="N10" s="136">
        <v>2</v>
      </c>
    </row>
    <row r="11" spans="1:16" s="152" customFormat="1" ht="11.25" customHeight="1" x14ac:dyDescent="0.2">
      <c r="A11" s="152" t="s">
        <v>56</v>
      </c>
      <c r="B11" s="167" t="s">
        <v>251</v>
      </c>
      <c r="C11" s="167" t="s">
        <v>251</v>
      </c>
      <c r="D11" s="167" t="s">
        <v>251</v>
      </c>
      <c r="E11" s="167" t="s">
        <v>251</v>
      </c>
      <c r="F11" s="167" t="s">
        <v>251</v>
      </c>
      <c r="G11" s="167">
        <v>4</v>
      </c>
      <c r="H11" s="167">
        <v>6</v>
      </c>
      <c r="I11" s="167">
        <v>4</v>
      </c>
      <c r="J11" s="167" t="s">
        <v>251</v>
      </c>
      <c r="K11" s="167" t="s">
        <v>251</v>
      </c>
      <c r="L11" s="167" t="s">
        <v>251</v>
      </c>
      <c r="M11" s="167" t="s">
        <v>251</v>
      </c>
      <c r="N11" s="166">
        <v>14</v>
      </c>
    </row>
    <row r="12" spans="1:16" s="152" customFormat="1" ht="11.25" customHeight="1" x14ac:dyDescent="0.2">
      <c r="A12" s="152" t="s">
        <v>27</v>
      </c>
      <c r="B12" s="167" t="s">
        <v>251</v>
      </c>
      <c r="C12" s="167" t="s">
        <v>251</v>
      </c>
      <c r="D12" s="167">
        <v>9</v>
      </c>
      <c r="E12" s="167" t="s">
        <v>251</v>
      </c>
      <c r="F12" s="167" t="s">
        <v>251</v>
      </c>
      <c r="G12" s="167" t="s">
        <v>251</v>
      </c>
      <c r="H12" s="167" t="s">
        <v>251</v>
      </c>
      <c r="I12" s="167" t="s">
        <v>251</v>
      </c>
      <c r="J12" s="167" t="s">
        <v>251</v>
      </c>
      <c r="K12" s="167" t="s">
        <v>251</v>
      </c>
      <c r="L12" s="167" t="s">
        <v>251</v>
      </c>
      <c r="M12" s="167" t="s">
        <v>251</v>
      </c>
      <c r="N12" s="166">
        <v>9</v>
      </c>
    </row>
    <row r="13" spans="1:16" s="152" customFormat="1" ht="11.25" customHeight="1" x14ac:dyDescent="0.2">
      <c r="A13" s="152" t="s">
        <v>92</v>
      </c>
      <c r="B13" s="167" t="s">
        <v>251</v>
      </c>
      <c r="C13" s="167" t="s">
        <v>251</v>
      </c>
      <c r="D13" s="167" t="s">
        <v>251</v>
      </c>
      <c r="E13" s="167" t="s">
        <v>251</v>
      </c>
      <c r="F13" s="167">
        <v>1</v>
      </c>
      <c r="G13" s="167">
        <v>1</v>
      </c>
      <c r="H13" s="167" t="s">
        <v>251</v>
      </c>
      <c r="I13" s="167" t="s">
        <v>251</v>
      </c>
      <c r="J13" s="167" t="s">
        <v>251</v>
      </c>
      <c r="K13" s="167" t="s">
        <v>251</v>
      </c>
      <c r="L13" s="167" t="s">
        <v>251</v>
      </c>
      <c r="M13" s="167" t="s">
        <v>251</v>
      </c>
      <c r="N13" s="166">
        <v>2</v>
      </c>
    </row>
    <row r="14" spans="1:16" s="152" customFormat="1" ht="11.25" customHeight="1" x14ac:dyDescent="0.2">
      <c r="A14" s="152" t="s">
        <v>29</v>
      </c>
      <c r="B14" s="167">
        <v>1</v>
      </c>
      <c r="C14" s="167">
        <v>1</v>
      </c>
      <c r="D14" s="167" t="s">
        <v>251</v>
      </c>
      <c r="E14" s="167" t="s">
        <v>251</v>
      </c>
      <c r="F14" s="167" t="s">
        <v>251</v>
      </c>
      <c r="G14" s="167" t="s">
        <v>251</v>
      </c>
      <c r="H14" s="167" t="s">
        <v>251</v>
      </c>
      <c r="I14" s="167" t="s">
        <v>251</v>
      </c>
      <c r="J14" s="167" t="s">
        <v>251</v>
      </c>
      <c r="K14" s="167" t="s">
        <v>251</v>
      </c>
      <c r="L14" s="167" t="s">
        <v>251</v>
      </c>
      <c r="M14" s="167" t="s">
        <v>251</v>
      </c>
      <c r="N14" s="166">
        <v>2</v>
      </c>
    </row>
    <row r="15" spans="1:16" s="152" customFormat="1" ht="11.25" customHeight="1" x14ac:dyDescent="0.2">
      <c r="A15" s="152" t="s">
        <v>30</v>
      </c>
      <c r="B15" s="167" t="s">
        <v>251</v>
      </c>
      <c r="C15" s="167" t="s">
        <v>251</v>
      </c>
      <c r="D15" s="167" t="s">
        <v>251</v>
      </c>
      <c r="E15" s="167" t="s">
        <v>251</v>
      </c>
      <c r="F15" s="167" t="s">
        <v>251</v>
      </c>
      <c r="G15" s="167" t="s">
        <v>251</v>
      </c>
      <c r="H15" s="167" t="s">
        <v>251</v>
      </c>
      <c r="I15" s="167" t="s">
        <v>251</v>
      </c>
      <c r="J15" s="167" t="s">
        <v>251</v>
      </c>
      <c r="K15" s="167" t="s">
        <v>251</v>
      </c>
      <c r="L15" s="167" t="s">
        <v>251</v>
      </c>
      <c r="M15" s="167">
        <v>1</v>
      </c>
      <c r="N15" s="166">
        <v>1</v>
      </c>
    </row>
    <row r="16" spans="1:16" s="152" customFormat="1" ht="11.25" customHeight="1" x14ac:dyDescent="0.2">
      <c r="A16" s="152" t="s">
        <v>31</v>
      </c>
      <c r="B16" s="167" t="s">
        <v>251</v>
      </c>
      <c r="C16" s="167" t="s">
        <v>251</v>
      </c>
      <c r="D16" s="167" t="s">
        <v>251</v>
      </c>
      <c r="E16" s="167" t="s">
        <v>251</v>
      </c>
      <c r="F16" s="167" t="s">
        <v>251</v>
      </c>
      <c r="G16" s="167" t="s">
        <v>251</v>
      </c>
      <c r="H16" s="167" t="s">
        <v>251</v>
      </c>
      <c r="I16" s="167" t="s">
        <v>251</v>
      </c>
      <c r="J16" s="167">
        <v>1</v>
      </c>
      <c r="K16" s="167" t="s">
        <v>251</v>
      </c>
      <c r="L16" s="167">
        <v>1</v>
      </c>
      <c r="M16" s="167">
        <v>2</v>
      </c>
      <c r="N16" s="166">
        <v>4</v>
      </c>
    </row>
    <row r="17" spans="1:14" s="152" customFormat="1" ht="11.25" customHeight="1" x14ac:dyDescent="0.2">
      <c r="A17" s="152" t="s">
        <v>70</v>
      </c>
      <c r="B17" s="167" t="s">
        <v>251</v>
      </c>
      <c r="C17" s="167">
        <v>2</v>
      </c>
      <c r="D17" s="167" t="s">
        <v>251</v>
      </c>
      <c r="E17" s="167" t="s">
        <v>251</v>
      </c>
      <c r="F17" s="167" t="s">
        <v>251</v>
      </c>
      <c r="G17" s="167" t="s">
        <v>251</v>
      </c>
      <c r="H17" s="167" t="s">
        <v>251</v>
      </c>
      <c r="I17" s="167" t="s">
        <v>251</v>
      </c>
      <c r="J17" s="167" t="s">
        <v>251</v>
      </c>
      <c r="K17" s="167" t="s">
        <v>251</v>
      </c>
      <c r="L17" s="167" t="s">
        <v>251</v>
      </c>
      <c r="M17" s="167" t="s">
        <v>251</v>
      </c>
      <c r="N17" s="166">
        <v>2</v>
      </c>
    </row>
    <row r="18" spans="1:14" s="152" customFormat="1" ht="11.25" customHeight="1" x14ac:dyDescent="0.2">
      <c r="A18" s="152" t="s">
        <v>71</v>
      </c>
      <c r="B18" s="167">
        <v>2</v>
      </c>
      <c r="C18" s="167">
        <v>1</v>
      </c>
      <c r="D18" s="167">
        <v>2</v>
      </c>
      <c r="E18" s="167" t="s">
        <v>251</v>
      </c>
      <c r="F18" s="167" t="s">
        <v>251</v>
      </c>
      <c r="G18" s="167" t="s">
        <v>251</v>
      </c>
      <c r="H18" s="167" t="s">
        <v>251</v>
      </c>
      <c r="I18" s="167" t="s">
        <v>251</v>
      </c>
      <c r="J18" s="167" t="s">
        <v>251</v>
      </c>
      <c r="K18" s="167">
        <v>1</v>
      </c>
      <c r="L18" s="167">
        <v>1</v>
      </c>
      <c r="M18" s="167" t="s">
        <v>251</v>
      </c>
      <c r="N18" s="166">
        <v>7</v>
      </c>
    </row>
    <row r="19" spans="1:14" s="152" customFormat="1" ht="11.25" customHeight="1" x14ac:dyDescent="0.2">
      <c r="A19" s="152" t="s">
        <v>106</v>
      </c>
      <c r="B19" s="167" t="s">
        <v>251</v>
      </c>
      <c r="C19" s="167">
        <v>3</v>
      </c>
      <c r="D19" s="167" t="s">
        <v>251</v>
      </c>
      <c r="E19" s="167" t="s">
        <v>251</v>
      </c>
      <c r="F19" s="167" t="s">
        <v>251</v>
      </c>
      <c r="G19" s="167" t="s">
        <v>251</v>
      </c>
      <c r="H19" s="167" t="s">
        <v>251</v>
      </c>
      <c r="I19" s="167" t="s">
        <v>251</v>
      </c>
      <c r="J19" s="167" t="s">
        <v>251</v>
      </c>
      <c r="K19" s="167" t="s">
        <v>251</v>
      </c>
      <c r="L19" s="167" t="s">
        <v>251</v>
      </c>
      <c r="M19" s="167" t="s">
        <v>251</v>
      </c>
      <c r="N19" s="166">
        <v>3</v>
      </c>
    </row>
    <row r="20" spans="1:14" s="152" customFormat="1" ht="11.25" customHeight="1" x14ac:dyDescent="0.2">
      <c r="A20" s="152" t="s">
        <v>32</v>
      </c>
      <c r="B20" s="167">
        <v>1</v>
      </c>
      <c r="C20" s="167" t="s">
        <v>251</v>
      </c>
      <c r="D20" s="167" t="s">
        <v>251</v>
      </c>
      <c r="E20" s="167">
        <v>1</v>
      </c>
      <c r="F20" s="167" t="s">
        <v>251</v>
      </c>
      <c r="G20" s="167" t="s">
        <v>251</v>
      </c>
      <c r="H20" s="167">
        <v>2</v>
      </c>
      <c r="I20" s="167" t="s">
        <v>251</v>
      </c>
      <c r="J20" s="167" t="s">
        <v>251</v>
      </c>
      <c r="K20" s="167" t="s">
        <v>251</v>
      </c>
      <c r="L20" s="167" t="s">
        <v>251</v>
      </c>
      <c r="M20" s="167">
        <v>1</v>
      </c>
      <c r="N20" s="166">
        <v>5</v>
      </c>
    </row>
    <row r="21" spans="1:14" s="152" customFormat="1" ht="11.25" customHeight="1" x14ac:dyDescent="0.2">
      <c r="A21" s="152" t="s">
        <v>151</v>
      </c>
      <c r="B21" s="167" t="s">
        <v>251</v>
      </c>
      <c r="C21" s="167" t="s">
        <v>251</v>
      </c>
      <c r="D21" s="167" t="s">
        <v>251</v>
      </c>
      <c r="E21" s="167">
        <v>1</v>
      </c>
      <c r="F21" s="167" t="s">
        <v>251</v>
      </c>
      <c r="G21" s="167" t="s">
        <v>251</v>
      </c>
      <c r="H21" s="167" t="s">
        <v>251</v>
      </c>
      <c r="I21" s="167" t="s">
        <v>251</v>
      </c>
      <c r="J21" s="167" t="s">
        <v>251</v>
      </c>
      <c r="K21" s="167" t="s">
        <v>251</v>
      </c>
      <c r="L21" s="167" t="s">
        <v>251</v>
      </c>
      <c r="M21" s="167" t="s">
        <v>251</v>
      </c>
      <c r="N21" s="166">
        <v>1</v>
      </c>
    </row>
    <row r="22" spans="1:14" s="152" customFormat="1" ht="11.25" customHeight="1" x14ac:dyDescent="0.2">
      <c r="A22" s="152" t="s">
        <v>34</v>
      </c>
      <c r="B22" s="167">
        <v>5</v>
      </c>
      <c r="C22" s="167">
        <v>3</v>
      </c>
      <c r="D22" s="167">
        <v>2</v>
      </c>
      <c r="E22" s="167">
        <v>1</v>
      </c>
      <c r="F22" s="167">
        <v>8</v>
      </c>
      <c r="G22" s="167">
        <v>11</v>
      </c>
      <c r="H22" s="167">
        <v>5</v>
      </c>
      <c r="I22" s="167">
        <v>15</v>
      </c>
      <c r="J22" s="167">
        <v>1</v>
      </c>
      <c r="K22" s="167" t="s">
        <v>251</v>
      </c>
      <c r="L22" s="167">
        <v>1</v>
      </c>
      <c r="M22" s="167">
        <v>3</v>
      </c>
      <c r="N22" s="166">
        <v>55</v>
      </c>
    </row>
    <row r="23" spans="1:14" s="152" customFormat="1" ht="11.25" customHeight="1" x14ac:dyDescent="0.2">
      <c r="A23" s="152" t="s">
        <v>117</v>
      </c>
      <c r="B23" s="167">
        <v>1</v>
      </c>
      <c r="C23" s="167" t="s">
        <v>251</v>
      </c>
      <c r="D23" s="167" t="s">
        <v>251</v>
      </c>
      <c r="E23" s="167" t="s">
        <v>251</v>
      </c>
      <c r="F23" s="167" t="s">
        <v>251</v>
      </c>
      <c r="G23" s="167" t="s">
        <v>251</v>
      </c>
      <c r="H23" s="167" t="s">
        <v>251</v>
      </c>
      <c r="I23" s="167" t="s">
        <v>251</v>
      </c>
      <c r="J23" s="167" t="s">
        <v>251</v>
      </c>
      <c r="K23" s="167" t="s">
        <v>251</v>
      </c>
      <c r="L23" s="167" t="s">
        <v>251</v>
      </c>
      <c r="M23" s="167" t="s">
        <v>251</v>
      </c>
      <c r="N23" s="166">
        <v>1</v>
      </c>
    </row>
    <row r="24" spans="1:14" s="152" customFormat="1" ht="11.25" customHeight="1" x14ac:dyDescent="0.2">
      <c r="A24" s="152" t="s">
        <v>187</v>
      </c>
      <c r="B24" s="167" t="s">
        <v>251</v>
      </c>
      <c r="C24" s="167" t="s">
        <v>251</v>
      </c>
      <c r="D24" s="167">
        <v>1</v>
      </c>
      <c r="E24" s="167" t="s">
        <v>251</v>
      </c>
      <c r="F24" s="167" t="s">
        <v>251</v>
      </c>
      <c r="G24" s="167">
        <v>1</v>
      </c>
      <c r="H24" s="167">
        <v>2</v>
      </c>
      <c r="I24" s="167">
        <v>1</v>
      </c>
      <c r="J24" s="167" t="s">
        <v>251</v>
      </c>
      <c r="K24" s="167" t="s">
        <v>251</v>
      </c>
      <c r="L24" s="167">
        <v>2</v>
      </c>
      <c r="M24" s="167">
        <v>1</v>
      </c>
      <c r="N24" s="166">
        <v>8</v>
      </c>
    </row>
    <row r="25" spans="1:14" s="152" customFormat="1" ht="11.25" customHeight="1" x14ac:dyDescent="0.2">
      <c r="A25" s="152" t="s">
        <v>37</v>
      </c>
      <c r="B25" s="167" t="s">
        <v>251</v>
      </c>
      <c r="C25" s="167" t="s">
        <v>251</v>
      </c>
      <c r="D25" s="167">
        <v>1</v>
      </c>
      <c r="E25" s="167" t="s">
        <v>251</v>
      </c>
      <c r="F25" s="167" t="s">
        <v>251</v>
      </c>
      <c r="G25" s="167" t="s">
        <v>251</v>
      </c>
      <c r="H25" s="167" t="s">
        <v>251</v>
      </c>
      <c r="I25" s="167" t="s">
        <v>251</v>
      </c>
      <c r="J25" s="167" t="s">
        <v>251</v>
      </c>
      <c r="K25" s="167" t="s">
        <v>251</v>
      </c>
      <c r="L25" s="167" t="s">
        <v>251</v>
      </c>
      <c r="M25" s="167" t="s">
        <v>251</v>
      </c>
      <c r="N25" s="166">
        <v>1</v>
      </c>
    </row>
    <row r="26" spans="1:14" s="152" customFormat="1" ht="11.25" customHeight="1" x14ac:dyDescent="0.2">
      <c r="A26" s="152" t="s">
        <v>38</v>
      </c>
      <c r="B26" s="167" t="s">
        <v>251</v>
      </c>
      <c r="C26" s="167" t="s">
        <v>251</v>
      </c>
      <c r="D26" s="167" t="s">
        <v>251</v>
      </c>
      <c r="E26" s="167">
        <v>3</v>
      </c>
      <c r="F26" s="167" t="s">
        <v>251</v>
      </c>
      <c r="G26" s="167" t="s">
        <v>251</v>
      </c>
      <c r="H26" s="167" t="s">
        <v>251</v>
      </c>
      <c r="I26" s="167" t="s">
        <v>251</v>
      </c>
      <c r="J26" s="167" t="s">
        <v>251</v>
      </c>
      <c r="K26" s="167">
        <v>1</v>
      </c>
      <c r="L26" s="167" t="s">
        <v>251</v>
      </c>
      <c r="M26" s="167" t="s">
        <v>251</v>
      </c>
      <c r="N26" s="166">
        <v>4</v>
      </c>
    </row>
    <row r="27" spans="1:14" s="152" customFormat="1" ht="11.25" customHeight="1" x14ac:dyDescent="0.2">
      <c r="A27" s="152" t="s">
        <v>94</v>
      </c>
      <c r="B27" s="167">
        <v>24</v>
      </c>
      <c r="C27" s="167">
        <v>22</v>
      </c>
      <c r="D27" s="167">
        <v>32</v>
      </c>
      <c r="E27" s="167">
        <v>48</v>
      </c>
      <c r="F27" s="167">
        <v>16</v>
      </c>
      <c r="G27" s="167">
        <v>6</v>
      </c>
      <c r="H27" s="167">
        <v>66</v>
      </c>
      <c r="I27" s="167">
        <v>77</v>
      </c>
      <c r="J27" s="167" t="s">
        <v>251</v>
      </c>
      <c r="K27" s="167">
        <v>97</v>
      </c>
      <c r="L27" s="167">
        <v>112</v>
      </c>
      <c r="M27" s="167">
        <v>30</v>
      </c>
      <c r="N27" s="166">
        <v>530</v>
      </c>
    </row>
    <row r="28" spans="1:14" s="152" customFormat="1" ht="11.25" customHeight="1" x14ac:dyDescent="0.2">
      <c r="A28" s="152" t="s">
        <v>111</v>
      </c>
      <c r="B28" s="167">
        <v>1</v>
      </c>
      <c r="C28" s="167" t="s">
        <v>251</v>
      </c>
      <c r="D28" s="167" t="s">
        <v>251</v>
      </c>
      <c r="E28" s="167" t="s">
        <v>251</v>
      </c>
      <c r="F28" s="167" t="s">
        <v>251</v>
      </c>
      <c r="G28" s="167" t="s">
        <v>251</v>
      </c>
      <c r="H28" s="167" t="s">
        <v>251</v>
      </c>
      <c r="I28" s="167" t="s">
        <v>251</v>
      </c>
      <c r="J28" s="167" t="s">
        <v>251</v>
      </c>
      <c r="K28" s="167" t="s">
        <v>251</v>
      </c>
      <c r="L28" s="167" t="s">
        <v>251</v>
      </c>
      <c r="M28" s="167">
        <v>1</v>
      </c>
      <c r="N28" s="166">
        <v>2</v>
      </c>
    </row>
    <row r="29" spans="1:14" s="152" customFormat="1" ht="11.25" customHeight="1" x14ac:dyDescent="0.2">
      <c r="A29" s="152" t="s">
        <v>121</v>
      </c>
      <c r="B29" s="167" t="s">
        <v>251</v>
      </c>
      <c r="C29" s="167" t="s">
        <v>251</v>
      </c>
      <c r="D29" s="167" t="s">
        <v>251</v>
      </c>
      <c r="E29" s="167" t="s">
        <v>251</v>
      </c>
      <c r="F29" s="167" t="s">
        <v>251</v>
      </c>
      <c r="G29" s="167" t="s">
        <v>251</v>
      </c>
      <c r="H29" s="167">
        <v>1</v>
      </c>
      <c r="I29" s="167" t="s">
        <v>251</v>
      </c>
      <c r="J29" s="167" t="s">
        <v>251</v>
      </c>
      <c r="K29" s="167" t="s">
        <v>251</v>
      </c>
      <c r="L29" s="167" t="s">
        <v>251</v>
      </c>
      <c r="M29" s="167" t="s">
        <v>251</v>
      </c>
      <c r="N29" s="166">
        <v>1</v>
      </c>
    </row>
    <row r="30" spans="1:14" s="152" customFormat="1" ht="11.25" customHeight="1" x14ac:dyDescent="0.2">
      <c r="A30" s="152" t="s">
        <v>107</v>
      </c>
      <c r="B30" s="167">
        <v>8</v>
      </c>
      <c r="C30" s="167">
        <v>3</v>
      </c>
      <c r="D30" s="167">
        <v>1</v>
      </c>
      <c r="E30" s="167">
        <v>5</v>
      </c>
      <c r="F30" s="167">
        <v>3</v>
      </c>
      <c r="G30" s="167" t="s">
        <v>251</v>
      </c>
      <c r="H30" s="167" t="s">
        <v>251</v>
      </c>
      <c r="I30" s="167" t="s">
        <v>251</v>
      </c>
      <c r="J30" s="167" t="s">
        <v>251</v>
      </c>
      <c r="K30" s="167" t="s">
        <v>251</v>
      </c>
      <c r="L30" s="167" t="s">
        <v>251</v>
      </c>
      <c r="M30" s="167" t="s">
        <v>251</v>
      </c>
      <c r="N30" s="166">
        <v>20</v>
      </c>
    </row>
    <row r="31" spans="1:14" s="152" customFormat="1" ht="11.25" customHeight="1" x14ac:dyDescent="0.2">
      <c r="A31" s="140" t="s">
        <v>44</v>
      </c>
      <c r="B31" s="144">
        <v>23</v>
      </c>
      <c r="C31" s="144">
        <v>9</v>
      </c>
      <c r="D31" s="144">
        <v>7</v>
      </c>
      <c r="E31" s="144">
        <v>8</v>
      </c>
      <c r="F31" s="144" t="s">
        <v>251</v>
      </c>
      <c r="G31" s="144" t="s">
        <v>251</v>
      </c>
      <c r="H31" s="144" t="s">
        <v>251</v>
      </c>
      <c r="I31" s="144" t="s">
        <v>251</v>
      </c>
      <c r="J31" s="144" t="s">
        <v>251</v>
      </c>
      <c r="K31" s="144" t="s">
        <v>251</v>
      </c>
      <c r="L31" s="144" t="s">
        <v>251</v>
      </c>
      <c r="M31" s="144">
        <v>2</v>
      </c>
      <c r="N31" s="136">
        <v>49</v>
      </c>
    </row>
    <row r="32" spans="1:14" s="152" customFormat="1" ht="11.25" customHeight="1" x14ac:dyDescent="0.2">
      <c r="A32" s="152" t="s">
        <v>83</v>
      </c>
      <c r="B32" s="167">
        <v>11</v>
      </c>
      <c r="C32" s="167">
        <v>9</v>
      </c>
      <c r="D32" s="167">
        <v>16</v>
      </c>
      <c r="E32" s="167">
        <v>12</v>
      </c>
      <c r="F32" s="167" t="s">
        <v>251</v>
      </c>
      <c r="G32" s="167" t="s">
        <v>251</v>
      </c>
      <c r="H32" s="167" t="s">
        <v>251</v>
      </c>
      <c r="I32" s="167">
        <v>14</v>
      </c>
      <c r="J32" s="167">
        <v>12</v>
      </c>
      <c r="K32" s="167">
        <v>17</v>
      </c>
      <c r="L32" s="167">
        <v>23</v>
      </c>
      <c r="M32" s="167">
        <v>12</v>
      </c>
      <c r="N32" s="166">
        <v>126</v>
      </c>
    </row>
    <row r="33" spans="1:14" s="152" customFormat="1" ht="11.25" customHeight="1" x14ac:dyDescent="0.2">
      <c r="A33" s="152" t="s">
        <v>127</v>
      </c>
      <c r="B33" s="167" t="s">
        <v>251</v>
      </c>
      <c r="C33" s="167" t="s">
        <v>251</v>
      </c>
      <c r="D33" s="167" t="s">
        <v>251</v>
      </c>
      <c r="E33" s="167" t="s">
        <v>251</v>
      </c>
      <c r="F33" s="167" t="s">
        <v>251</v>
      </c>
      <c r="G33" s="167" t="s">
        <v>251</v>
      </c>
      <c r="H33" s="167">
        <v>1</v>
      </c>
      <c r="I33" s="167" t="s">
        <v>251</v>
      </c>
      <c r="J33" s="167" t="s">
        <v>251</v>
      </c>
      <c r="K33" s="167" t="s">
        <v>251</v>
      </c>
      <c r="L33" s="167" t="s">
        <v>251</v>
      </c>
      <c r="M33" s="167" t="s">
        <v>251</v>
      </c>
      <c r="N33" s="166">
        <v>1</v>
      </c>
    </row>
    <row r="34" spans="1:14" s="152" customFormat="1" ht="11.25" customHeight="1" x14ac:dyDescent="0.2">
      <c r="A34" s="152" t="s">
        <v>134</v>
      </c>
      <c r="B34" s="167" t="s">
        <v>251</v>
      </c>
      <c r="C34" s="167" t="s">
        <v>251</v>
      </c>
      <c r="D34" s="167" t="s">
        <v>251</v>
      </c>
      <c r="E34" s="167" t="s">
        <v>251</v>
      </c>
      <c r="F34" s="167">
        <v>1</v>
      </c>
      <c r="G34" s="167" t="s">
        <v>251</v>
      </c>
      <c r="H34" s="167" t="s">
        <v>251</v>
      </c>
      <c r="I34" s="167" t="s">
        <v>251</v>
      </c>
      <c r="J34" s="167" t="s">
        <v>251</v>
      </c>
      <c r="K34" s="167" t="s">
        <v>251</v>
      </c>
      <c r="L34" s="167" t="s">
        <v>251</v>
      </c>
      <c r="M34" s="167" t="s">
        <v>251</v>
      </c>
      <c r="N34" s="166">
        <v>1</v>
      </c>
    </row>
    <row r="35" spans="1:14" s="152" customFormat="1" ht="11.25" customHeight="1" x14ac:dyDescent="0.2">
      <c r="A35" s="152" t="s">
        <v>65</v>
      </c>
      <c r="B35" s="167" t="s">
        <v>251</v>
      </c>
      <c r="C35" s="167">
        <v>14</v>
      </c>
      <c r="D35" s="167" t="s">
        <v>251</v>
      </c>
      <c r="E35" s="167">
        <v>16</v>
      </c>
      <c r="F35" s="167">
        <v>863</v>
      </c>
      <c r="G35" s="167">
        <v>738</v>
      </c>
      <c r="H35" s="167">
        <v>1020</v>
      </c>
      <c r="I35" s="167" t="s">
        <v>251</v>
      </c>
      <c r="J35" s="167" t="s">
        <v>251</v>
      </c>
      <c r="K35" s="167" t="s">
        <v>251</v>
      </c>
      <c r="L35" s="167" t="s">
        <v>251</v>
      </c>
      <c r="M35" s="167" t="s">
        <v>251</v>
      </c>
      <c r="N35" s="166">
        <v>2651</v>
      </c>
    </row>
    <row r="36" spans="1:14" s="152" customFormat="1" ht="11.25" customHeight="1" x14ac:dyDescent="0.2">
      <c r="A36" s="152" t="s">
        <v>51</v>
      </c>
      <c r="B36" s="167" t="s">
        <v>251</v>
      </c>
      <c r="C36" s="167">
        <v>1</v>
      </c>
      <c r="D36" s="167">
        <v>1</v>
      </c>
      <c r="E36" s="167" t="s">
        <v>251</v>
      </c>
      <c r="F36" s="167" t="s">
        <v>251</v>
      </c>
      <c r="G36" s="167" t="s">
        <v>251</v>
      </c>
      <c r="H36" s="167">
        <v>1</v>
      </c>
      <c r="I36" s="167" t="s">
        <v>251</v>
      </c>
      <c r="J36" s="167" t="s">
        <v>251</v>
      </c>
      <c r="K36" s="167" t="s">
        <v>251</v>
      </c>
      <c r="L36" s="167">
        <v>1</v>
      </c>
      <c r="M36" s="167" t="s">
        <v>251</v>
      </c>
      <c r="N36" s="166">
        <v>4</v>
      </c>
    </row>
    <row r="37" spans="1:14" s="152" customFormat="1" ht="11.25" customHeight="1" x14ac:dyDescent="0.2">
      <c r="A37" s="140" t="s">
        <v>66</v>
      </c>
      <c r="B37" s="144">
        <v>8</v>
      </c>
      <c r="C37" s="144" t="s">
        <v>251</v>
      </c>
      <c r="D37" s="144" t="s">
        <v>251</v>
      </c>
      <c r="E37" s="144" t="s">
        <v>251</v>
      </c>
      <c r="F37" s="144" t="s">
        <v>251</v>
      </c>
      <c r="G37" s="144" t="s">
        <v>251</v>
      </c>
      <c r="H37" s="144" t="s">
        <v>251</v>
      </c>
      <c r="I37" s="144">
        <v>3</v>
      </c>
      <c r="J37" s="144">
        <v>7</v>
      </c>
      <c r="K37" s="144">
        <v>6</v>
      </c>
      <c r="L37" s="144">
        <v>6</v>
      </c>
      <c r="M37" s="144">
        <v>23</v>
      </c>
      <c r="N37" s="136">
        <v>53</v>
      </c>
    </row>
    <row r="38" spans="1:14" s="152" customFormat="1" ht="11.25" customHeight="1" x14ac:dyDescent="0.2">
      <c r="A38" s="152" t="s">
        <v>101</v>
      </c>
      <c r="B38" s="167">
        <v>254</v>
      </c>
      <c r="C38" s="167">
        <v>318</v>
      </c>
      <c r="D38" s="167">
        <v>270</v>
      </c>
      <c r="E38" s="167">
        <v>93</v>
      </c>
      <c r="F38" s="167">
        <v>134</v>
      </c>
      <c r="G38" s="167">
        <v>99</v>
      </c>
      <c r="H38" s="167">
        <v>139</v>
      </c>
      <c r="I38" s="167">
        <v>119</v>
      </c>
      <c r="J38" s="167">
        <v>14</v>
      </c>
      <c r="K38" s="167">
        <v>164</v>
      </c>
      <c r="L38" s="167">
        <v>221</v>
      </c>
      <c r="M38" s="167">
        <v>184</v>
      </c>
      <c r="N38" s="166">
        <v>2009</v>
      </c>
    </row>
    <row r="39" spans="1:14" s="152" customFormat="1" ht="11.25" customHeight="1" x14ac:dyDescent="0.2">
      <c r="A39" s="152" t="s">
        <v>102</v>
      </c>
      <c r="B39" s="167">
        <v>1</v>
      </c>
      <c r="C39" s="167">
        <v>2</v>
      </c>
      <c r="D39" s="167">
        <v>1</v>
      </c>
      <c r="E39" s="167" t="s">
        <v>251</v>
      </c>
      <c r="F39" s="167" t="s">
        <v>251</v>
      </c>
      <c r="G39" s="167" t="s">
        <v>251</v>
      </c>
      <c r="H39" s="167" t="s">
        <v>251</v>
      </c>
      <c r="I39" s="167" t="s">
        <v>251</v>
      </c>
      <c r="J39" s="167" t="s">
        <v>251</v>
      </c>
      <c r="K39" s="167" t="s">
        <v>251</v>
      </c>
      <c r="L39" s="167" t="s">
        <v>251</v>
      </c>
      <c r="M39" s="167" t="s">
        <v>251</v>
      </c>
      <c r="N39" s="166">
        <v>4</v>
      </c>
    </row>
    <row r="40" spans="1:14" s="152" customFormat="1" ht="11.25" customHeight="1" x14ac:dyDescent="0.2">
      <c r="A40" s="152" t="s">
        <v>114</v>
      </c>
      <c r="B40" s="167">
        <v>2</v>
      </c>
      <c r="C40" s="167">
        <v>5</v>
      </c>
      <c r="D40" s="167">
        <v>3</v>
      </c>
      <c r="E40" s="167">
        <v>8</v>
      </c>
      <c r="F40" s="167">
        <v>3</v>
      </c>
      <c r="G40" s="167" t="s">
        <v>251</v>
      </c>
      <c r="H40" s="167">
        <v>3</v>
      </c>
      <c r="I40" s="167">
        <v>1</v>
      </c>
      <c r="J40" s="167">
        <v>2</v>
      </c>
      <c r="K40" s="167" t="s">
        <v>251</v>
      </c>
      <c r="L40" s="167" t="s">
        <v>251</v>
      </c>
      <c r="M40" s="167" t="s">
        <v>251</v>
      </c>
      <c r="N40" s="166">
        <v>27</v>
      </c>
    </row>
    <row r="41" spans="1:14" s="152" customFormat="1" ht="11.25" customHeight="1" x14ac:dyDescent="0.2">
      <c r="A41" s="152" t="s">
        <v>88</v>
      </c>
      <c r="B41" s="167">
        <v>1</v>
      </c>
      <c r="C41" s="167">
        <v>1</v>
      </c>
      <c r="D41" s="167" t="s">
        <v>251</v>
      </c>
      <c r="E41" s="167" t="s">
        <v>251</v>
      </c>
      <c r="F41" s="167" t="s">
        <v>251</v>
      </c>
      <c r="G41" s="167" t="s">
        <v>251</v>
      </c>
      <c r="H41" s="167" t="s">
        <v>251</v>
      </c>
      <c r="I41" s="167" t="s">
        <v>251</v>
      </c>
      <c r="J41" s="167" t="s">
        <v>251</v>
      </c>
      <c r="K41" s="167" t="s">
        <v>251</v>
      </c>
      <c r="L41" s="167" t="s">
        <v>251</v>
      </c>
      <c r="M41" s="167" t="s">
        <v>251</v>
      </c>
      <c r="N41" s="166">
        <v>2</v>
      </c>
    </row>
    <row r="42" spans="1:14" s="152" customFormat="1" ht="11.25" customHeight="1" x14ac:dyDescent="0.2">
      <c r="A42" s="152" t="s">
        <v>135</v>
      </c>
      <c r="B42" s="167">
        <v>1</v>
      </c>
      <c r="C42" s="167" t="s">
        <v>251</v>
      </c>
      <c r="D42" s="167" t="s">
        <v>251</v>
      </c>
      <c r="E42" s="167" t="s">
        <v>251</v>
      </c>
      <c r="F42" s="167" t="s">
        <v>251</v>
      </c>
      <c r="G42" s="167" t="s">
        <v>251</v>
      </c>
      <c r="H42" s="167" t="s">
        <v>251</v>
      </c>
      <c r="I42" s="167" t="s">
        <v>251</v>
      </c>
      <c r="J42" s="167" t="s">
        <v>251</v>
      </c>
      <c r="K42" s="167" t="s">
        <v>251</v>
      </c>
      <c r="L42" s="167" t="s">
        <v>251</v>
      </c>
      <c r="M42" s="167" t="s">
        <v>251</v>
      </c>
      <c r="N42" s="166">
        <v>1</v>
      </c>
    </row>
    <row r="43" spans="1:14" s="152" customFormat="1" ht="11.25" customHeight="1" x14ac:dyDescent="0.2">
      <c r="A43" s="152" t="s">
        <v>67</v>
      </c>
      <c r="B43" s="167">
        <v>2</v>
      </c>
      <c r="C43" s="167">
        <v>2</v>
      </c>
      <c r="D43" s="167" t="s">
        <v>251</v>
      </c>
      <c r="E43" s="167" t="s">
        <v>251</v>
      </c>
      <c r="F43" s="167" t="s">
        <v>251</v>
      </c>
      <c r="G43" s="167" t="s">
        <v>251</v>
      </c>
      <c r="H43" s="167" t="s">
        <v>251</v>
      </c>
      <c r="I43" s="167" t="s">
        <v>251</v>
      </c>
      <c r="J43" s="167" t="s">
        <v>251</v>
      </c>
      <c r="K43" s="167">
        <v>1</v>
      </c>
      <c r="L43" s="167" t="s">
        <v>251</v>
      </c>
      <c r="M43" s="167" t="s">
        <v>251</v>
      </c>
      <c r="N43" s="166">
        <v>5</v>
      </c>
    </row>
    <row r="44" spans="1:14" s="152" customFormat="1" ht="11.25" customHeight="1" x14ac:dyDescent="0.2">
      <c r="A44" s="152" t="s">
        <v>103</v>
      </c>
      <c r="B44" s="167">
        <v>2</v>
      </c>
      <c r="C44" s="167" t="s">
        <v>251</v>
      </c>
      <c r="D44" s="167">
        <v>5</v>
      </c>
      <c r="E44" s="167">
        <v>48</v>
      </c>
      <c r="F44" s="167">
        <v>65</v>
      </c>
      <c r="G44" s="167">
        <v>183</v>
      </c>
      <c r="H44" s="167">
        <v>193</v>
      </c>
      <c r="I44" s="167">
        <v>85</v>
      </c>
      <c r="J44" s="167">
        <v>14</v>
      </c>
      <c r="K44" s="167">
        <v>57</v>
      </c>
      <c r="L44" s="167">
        <v>22</v>
      </c>
      <c r="M44" s="167">
        <v>31</v>
      </c>
      <c r="N44" s="166">
        <v>705</v>
      </c>
    </row>
    <row r="45" spans="1:14" s="152" customFormat="1" ht="11.25" customHeight="1" x14ac:dyDescent="0.2">
      <c r="A45" s="152" t="s">
        <v>104</v>
      </c>
      <c r="B45" s="167" t="s">
        <v>251</v>
      </c>
      <c r="C45" s="167" t="s">
        <v>251</v>
      </c>
      <c r="D45" s="167" t="s">
        <v>251</v>
      </c>
      <c r="E45" s="167" t="s">
        <v>251</v>
      </c>
      <c r="F45" s="167">
        <v>7</v>
      </c>
      <c r="G45" s="167">
        <v>29</v>
      </c>
      <c r="H45" s="167">
        <v>47</v>
      </c>
      <c r="I45" s="167" t="s">
        <v>251</v>
      </c>
      <c r="J45" s="167">
        <v>6</v>
      </c>
      <c r="K45" s="167" t="s">
        <v>251</v>
      </c>
      <c r="L45" s="167">
        <v>8</v>
      </c>
      <c r="M45" s="167" t="s">
        <v>251</v>
      </c>
      <c r="N45" s="166">
        <v>97</v>
      </c>
    </row>
    <row r="46" spans="1:14" s="152" customFormat="1" ht="11.25" customHeight="1" x14ac:dyDescent="0.2">
      <c r="A46" s="140" t="s">
        <v>105</v>
      </c>
      <c r="B46" s="144" t="s">
        <v>251</v>
      </c>
      <c r="C46" s="144" t="s">
        <v>251</v>
      </c>
      <c r="D46" s="144">
        <v>1</v>
      </c>
      <c r="E46" s="144">
        <v>1</v>
      </c>
      <c r="F46" s="144" t="s">
        <v>251</v>
      </c>
      <c r="G46" s="144">
        <v>1</v>
      </c>
      <c r="H46" s="144" t="s">
        <v>251</v>
      </c>
      <c r="I46" s="144" t="s">
        <v>251</v>
      </c>
      <c r="J46" s="144">
        <v>1</v>
      </c>
      <c r="K46" s="144" t="s">
        <v>251</v>
      </c>
      <c r="L46" s="144" t="s">
        <v>251</v>
      </c>
      <c r="M46" s="144" t="s">
        <v>251</v>
      </c>
      <c r="N46" s="136">
        <v>4</v>
      </c>
    </row>
    <row r="47" spans="1:14" s="152" customFormat="1" ht="11.25" customHeight="1" x14ac:dyDescent="0.2">
      <c r="A47" s="152" t="s">
        <v>54</v>
      </c>
      <c r="B47" s="167" t="s">
        <v>251</v>
      </c>
      <c r="C47" s="167" t="s">
        <v>251</v>
      </c>
      <c r="D47" s="167" t="s">
        <v>251</v>
      </c>
      <c r="E47" s="167">
        <v>1</v>
      </c>
      <c r="F47" s="167" t="s">
        <v>251</v>
      </c>
      <c r="G47" s="167" t="s">
        <v>251</v>
      </c>
      <c r="H47" s="167" t="s">
        <v>251</v>
      </c>
      <c r="I47" s="167" t="s">
        <v>251</v>
      </c>
      <c r="J47" s="167">
        <v>4</v>
      </c>
      <c r="K47" s="167" t="s">
        <v>251</v>
      </c>
      <c r="L47" s="167" t="s">
        <v>251</v>
      </c>
      <c r="M47" s="167" t="s">
        <v>251</v>
      </c>
      <c r="N47" s="166">
        <v>5</v>
      </c>
    </row>
    <row r="48" spans="1:14" s="152" customFormat="1" ht="11.25" customHeight="1" x14ac:dyDescent="0.2">
      <c r="A48" s="140" t="s">
        <v>55</v>
      </c>
      <c r="B48" s="144">
        <v>1</v>
      </c>
      <c r="C48" s="144">
        <v>2</v>
      </c>
      <c r="D48" s="144">
        <v>1</v>
      </c>
      <c r="E48" s="144" t="s">
        <v>251</v>
      </c>
      <c r="F48" s="144" t="s">
        <v>251</v>
      </c>
      <c r="G48" s="144" t="s">
        <v>251</v>
      </c>
      <c r="H48" s="144" t="s">
        <v>251</v>
      </c>
      <c r="I48" s="144" t="s">
        <v>251</v>
      </c>
      <c r="J48" s="144" t="s">
        <v>251</v>
      </c>
      <c r="K48" s="144" t="s">
        <v>251</v>
      </c>
      <c r="L48" s="144" t="s">
        <v>251</v>
      </c>
      <c r="M48" s="144" t="s">
        <v>251</v>
      </c>
      <c r="N48" s="136">
        <v>4</v>
      </c>
    </row>
    <row r="49" spans="1:16" s="152" customFormat="1" ht="11.25" customHeight="1" x14ac:dyDescent="0.2"/>
    <row r="50" spans="1:16" s="152" customFormat="1" ht="11.25" customHeight="1" x14ac:dyDescent="0.2">
      <c r="A50" s="163" t="s">
        <v>16</v>
      </c>
      <c r="B50" s="164">
        <f>SUM(B6:B10)</f>
        <v>667</v>
      </c>
      <c r="C50" s="164">
        <f t="shared" ref="C50:N50" si="0">SUM(C6:C10)</f>
        <v>777</v>
      </c>
      <c r="D50" s="164">
        <f t="shared" si="0"/>
        <v>862</v>
      </c>
      <c r="E50" s="164">
        <f t="shared" si="0"/>
        <v>827</v>
      </c>
      <c r="F50" s="164">
        <f t="shared" si="0"/>
        <v>922</v>
      </c>
      <c r="G50" s="164">
        <f t="shared" si="0"/>
        <v>644</v>
      </c>
      <c r="H50" s="164">
        <f t="shared" si="0"/>
        <v>596</v>
      </c>
      <c r="I50" s="164">
        <f t="shared" si="0"/>
        <v>502</v>
      </c>
      <c r="J50" s="164">
        <f t="shared" si="0"/>
        <v>463</v>
      </c>
      <c r="K50" s="164">
        <f t="shared" si="0"/>
        <v>333</v>
      </c>
      <c r="L50" s="164">
        <f t="shared" si="0"/>
        <v>400</v>
      </c>
      <c r="M50" s="164">
        <f t="shared" si="0"/>
        <v>365</v>
      </c>
      <c r="N50" s="164">
        <f t="shared" si="0"/>
        <v>7358</v>
      </c>
      <c r="O50" s="166"/>
      <c r="P50" s="166"/>
    </row>
    <row r="51" spans="1:16" s="152" customFormat="1" ht="11.25" customHeight="1" x14ac:dyDescent="0.2">
      <c r="A51" s="163" t="s">
        <v>17</v>
      </c>
      <c r="B51" s="164">
        <f>SUM(B11:B31)</f>
        <v>66</v>
      </c>
      <c r="C51" s="164">
        <f t="shared" ref="C51:N51" si="1">SUM(C11:C31)</f>
        <v>44</v>
      </c>
      <c r="D51" s="164">
        <f t="shared" si="1"/>
        <v>55</v>
      </c>
      <c r="E51" s="164">
        <f t="shared" si="1"/>
        <v>67</v>
      </c>
      <c r="F51" s="164">
        <f t="shared" si="1"/>
        <v>28</v>
      </c>
      <c r="G51" s="164">
        <f t="shared" si="1"/>
        <v>23</v>
      </c>
      <c r="H51" s="164">
        <f t="shared" si="1"/>
        <v>82</v>
      </c>
      <c r="I51" s="164">
        <f t="shared" si="1"/>
        <v>97</v>
      </c>
      <c r="J51" s="164">
        <f t="shared" si="1"/>
        <v>2</v>
      </c>
      <c r="K51" s="164">
        <f t="shared" si="1"/>
        <v>99</v>
      </c>
      <c r="L51" s="164">
        <f t="shared" si="1"/>
        <v>117</v>
      </c>
      <c r="M51" s="164">
        <f t="shared" si="1"/>
        <v>41</v>
      </c>
      <c r="N51" s="164">
        <f t="shared" si="1"/>
        <v>721</v>
      </c>
      <c r="O51" s="166"/>
      <c r="P51" s="166"/>
    </row>
    <row r="52" spans="1:16" s="152" customFormat="1" ht="11.25" customHeight="1" x14ac:dyDescent="0.2">
      <c r="A52" s="163" t="s">
        <v>18</v>
      </c>
      <c r="B52" s="164">
        <f>SUM(B32:B37)</f>
        <v>19</v>
      </c>
      <c r="C52" s="164">
        <f t="shared" ref="C52:N52" si="2">SUM(C32:C37)</f>
        <v>24</v>
      </c>
      <c r="D52" s="164">
        <f t="shared" si="2"/>
        <v>17</v>
      </c>
      <c r="E52" s="164">
        <f t="shared" si="2"/>
        <v>28</v>
      </c>
      <c r="F52" s="164">
        <f t="shared" si="2"/>
        <v>864</v>
      </c>
      <c r="G52" s="164">
        <f t="shared" si="2"/>
        <v>738</v>
      </c>
      <c r="H52" s="164">
        <f t="shared" si="2"/>
        <v>1022</v>
      </c>
      <c r="I52" s="164">
        <f t="shared" si="2"/>
        <v>17</v>
      </c>
      <c r="J52" s="164">
        <f t="shared" si="2"/>
        <v>19</v>
      </c>
      <c r="K52" s="164">
        <f t="shared" si="2"/>
        <v>23</v>
      </c>
      <c r="L52" s="164">
        <f t="shared" si="2"/>
        <v>30</v>
      </c>
      <c r="M52" s="164">
        <f t="shared" si="2"/>
        <v>35</v>
      </c>
      <c r="N52" s="164">
        <f t="shared" si="2"/>
        <v>2836</v>
      </c>
      <c r="O52" s="166"/>
      <c r="P52" s="166"/>
    </row>
    <row r="53" spans="1:16" s="152" customFormat="1" ht="11.25" customHeight="1" x14ac:dyDescent="0.2">
      <c r="A53" s="163" t="s">
        <v>19</v>
      </c>
      <c r="B53" s="164">
        <f>SUM(B38:B46)</f>
        <v>263</v>
      </c>
      <c r="C53" s="164">
        <f t="shared" ref="C53:N53" si="3">SUM(C38:C46)</f>
        <v>328</v>
      </c>
      <c r="D53" s="164">
        <f t="shared" si="3"/>
        <v>280</v>
      </c>
      <c r="E53" s="164">
        <f t="shared" si="3"/>
        <v>150</v>
      </c>
      <c r="F53" s="164">
        <f t="shared" si="3"/>
        <v>209</v>
      </c>
      <c r="G53" s="164">
        <f t="shared" si="3"/>
        <v>312</v>
      </c>
      <c r="H53" s="164">
        <f t="shared" si="3"/>
        <v>382</v>
      </c>
      <c r="I53" s="164">
        <f t="shared" si="3"/>
        <v>205</v>
      </c>
      <c r="J53" s="164">
        <f t="shared" si="3"/>
        <v>37</v>
      </c>
      <c r="K53" s="164">
        <f t="shared" si="3"/>
        <v>222</v>
      </c>
      <c r="L53" s="164">
        <f t="shared" si="3"/>
        <v>251</v>
      </c>
      <c r="M53" s="164">
        <f t="shared" si="3"/>
        <v>215</v>
      </c>
      <c r="N53" s="164">
        <f t="shared" si="3"/>
        <v>2854</v>
      </c>
      <c r="O53" s="166"/>
      <c r="P53" s="166"/>
    </row>
    <row r="54" spans="1:16" s="152" customFormat="1" ht="11.25" customHeight="1" x14ac:dyDescent="0.2">
      <c r="A54" s="163" t="s">
        <v>20</v>
      </c>
      <c r="B54" s="164">
        <f>SUM(B47:B48)</f>
        <v>1</v>
      </c>
      <c r="C54" s="164">
        <f t="shared" ref="C54:N54" si="4">SUM(C47:C48)</f>
        <v>2</v>
      </c>
      <c r="D54" s="164">
        <f t="shared" si="4"/>
        <v>1</v>
      </c>
      <c r="E54" s="164">
        <f t="shared" si="4"/>
        <v>1</v>
      </c>
      <c r="F54" s="164">
        <f t="shared" si="4"/>
        <v>0</v>
      </c>
      <c r="G54" s="164">
        <f t="shared" si="4"/>
        <v>0</v>
      </c>
      <c r="H54" s="164">
        <f t="shared" si="4"/>
        <v>0</v>
      </c>
      <c r="I54" s="164">
        <f t="shared" si="4"/>
        <v>0</v>
      </c>
      <c r="J54" s="164">
        <f t="shared" si="4"/>
        <v>4</v>
      </c>
      <c r="K54" s="164">
        <f t="shared" si="4"/>
        <v>0</v>
      </c>
      <c r="L54" s="164">
        <f t="shared" si="4"/>
        <v>0</v>
      </c>
      <c r="M54" s="164">
        <f t="shared" si="4"/>
        <v>0</v>
      </c>
      <c r="N54" s="164">
        <f t="shared" si="4"/>
        <v>9</v>
      </c>
      <c r="O54" s="166"/>
      <c r="P54" s="166"/>
    </row>
    <row r="55" spans="1:16" s="152" customFormat="1" ht="11.25" customHeight="1" x14ac:dyDescent="0.2">
      <c r="A55" s="105" t="s">
        <v>21</v>
      </c>
      <c r="B55" s="108">
        <f>SUM(B50:B54)</f>
        <v>1016</v>
      </c>
      <c r="C55" s="108">
        <f t="shared" ref="C55:N55" si="5">SUM(C50:C54)</f>
        <v>1175</v>
      </c>
      <c r="D55" s="108">
        <f t="shared" si="5"/>
        <v>1215</v>
      </c>
      <c r="E55" s="108">
        <f t="shared" si="5"/>
        <v>1073</v>
      </c>
      <c r="F55" s="108">
        <f t="shared" si="5"/>
        <v>2023</v>
      </c>
      <c r="G55" s="108">
        <f t="shared" si="5"/>
        <v>1717</v>
      </c>
      <c r="H55" s="108">
        <f t="shared" si="5"/>
        <v>2082</v>
      </c>
      <c r="I55" s="108">
        <f t="shared" si="5"/>
        <v>821</v>
      </c>
      <c r="J55" s="108">
        <f t="shared" si="5"/>
        <v>525</v>
      </c>
      <c r="K55" s="108">
        <f t="shared" si="5"/>
        <v>677</v>
      </c>
      <c r="L55" s="108">
        <f t="shared" si="5"/>
        <v>798</v>
      </c>
      <c r="M55" s="108">
        <f t="shared" si="5"/>
        <v>656</v>
      </c>
      <c r="N55" s="108">
        <f t="shared" si="5"/>
        <v>13778</v>
      </c>
      <c r="O55" s="166"/>
      <c r="P55" s="166"/>
    </row>
    <row r="56" spans="1:16" s="125" customFormat="1" x14ac:dyDescent="0.3"/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sqref="A1:N1"/>
    </sheetView>
  </sheetViews>
  <sheetFormatPr baseColWidth="10" defaultColWidth="11.44140625" defaultRowHeight="13.8" x14ac:dyDescent="0.3"/>
  <cols>
    <col min="1" max="1" width="26.6640625" style="149" customWidth="1"/>
    <col min="2" max="2" width="5.33203125" style="149" customWidth="1"/>
    <col min="3" max="3" width="5.6640625" style="149" customWidth="1"/>
    <col min="4" max="6" width="6.6640625" style="149" customWidth="1"/>
    <col min="7" max="8" width="5.6640625" style="149" customWidth="1"/>
    <col min="9" max="9" width="6.6640625" style="149" customWidth="1"/>
    <col min="10" max="10" width="6" style="149" customWidth="1"/>
    <col min="11" max="14" width="6.6640625" style="149" customWidth="1"/>
    <col min="15" max="16384" width="11.44140625" style="149"/>
  </cols>
  <sheetData>
    <row r="1" spans="1:14" s="73" customFormat="1" ht="12.75" customHeight="1" x14ac:dyDescent="0.3">
      <c r="A1" s="183" t="s">
        <v>170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</row>
    <row r="2" spans="1:14" s="73" customFormat="1" ht="12.75" customHeight="1" x14ac:dyDescent="0.25">
      <c r="A2" s="183" t="s">
        <v>1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</row>
    <row r="3" spans="1:14" s="73" customFormat="1" ht="12.75" customHeight="1" x14ac:dyDescent="0.25">
      <c r="A3" s="183" t="s">
        <v>2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</row>
    <row r="4" spans="1:14" s="73" customFormat="1" ht="12.75" x14ac:dyDescent="0.25"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</row>
    <row r="5" spans="1:14" s="75" customFormat="1" ht="11.25" customHeight="1" x14ac:dyDescent="0.25">
      <c r="A5" s="103" t="s">
        <v>3</v>
      </c>
      <c r="B5" s="104" t="s">
        <v>4</v>
      </c>
      <c r="C5" s="104" t="s">
        <v>5</v>
      </c>
      <c r="D5" s="104" t="s">
        <v>6</v>
      </c>
      <c r="E5" s="104" t="s">
        <v>7</v>
      </c>
      <c r="F5" s="104" t="s">
        <v>8</v>
      </c>
      <c r="G5" s="104" t="s">
        <v>9</v>
      </c>
      <c r="H5" s="104" t="s">
        <v>10</v>
      </c>
      <c r="I5" s="104" t="s">
        <v>11</v>
      </c>
      <c r="J5" s="104" t="s">
        <v>12</v>
      </c>
      <c r="K5" s="104" t="s">
        <v>13</v>
      </c>
      <c r="L5" s="104" t="s">
        <v>14</v>
      </c>
      <c r="M5" s="104" t="s">
        <v>15</v>
      </c>
      <c r="N5" s="104" t="s">
        <v>0</v>
      </c>
    </row>
    <row r="6" spans="1:14" ht="11.25" customHeight="1" x14ac:dyDescent="0.2">
      <c r="A6" s="152" t="s">
        <v>45</v>
      </c>
      <c r="B6" s="167">
        <v>41</v>
      </c>
      <c r="C6" s="167">
        <v>13</v>
      </c>
      <c r="D6" s="167" t="s">
        <v>251</v>
      </c>
      <c r="E6" s="167">
        <v>22</v>
      </c>
      <c r="F6" s="167">
        <v>35</v>
      </c>
      <c r="G6" s="167" t="s">
        <v>251</v>
      </c>
      <c r="H6" s="167" t="s">
        <v>251</v>
      </c>
      <c r="I6" s="167" t="s">
        <v>251</v>
      </c>
      <c r="J6" s="167">
        <v>9</v>
      </c>
      <c r="K6" s="167">
        <v>5</v>
      </c>
      <c r="L6" s="167">
        <v>7</v>
      </c>
      <c r="M6" s="167">
        <v>6</v>
      </c>
      <c r="N6" s="166">
        <v>138</v>
      </c>
    </row>
    <row r="7" spans="1:14" ht="11.25" customHeight="1" x14ac:dyDescent="0.2">
      <c r="A7" s="140" t="s">
        <v>46</v>
      </c>
      <c r="B7" s="144">
        <v>1</v>
      </c>
      <c r="C7" s="144" t="s">
        <v>251</v>
      </c>
      <c r="D7" s="144" t="s">
        <v>251</v>
      </c>
      <c r="E7" s="144" t="s">
        <v>251</v>
      </c>
      <c r="F7" s="144">
        <v>5</v>
      </c>
      <c r="G7" s="144">
        <v>11</v>
      </c>
      <c r="H7" s="144">
        <v>11</v>
      </c>
      <c r="I7" s="144" t="s">
        <v>251</v>
      </c>
      <c r="J7" s="144">
        <v>9</v>
      </c>
      <c r="K7" s="144">
        <v>4</v>
      </c>
      <c r="L7" s="144">
        <v>22</v>
      </c>
      <c r="M7" s="144">
        <v>20</v>
      </c>
      <c r="N7" s="136">
        <v>83</v>
      </c>
    </row>
    <row r="8" spans="1:14" ht="11.25" customHeight="1" x14ac:dyDescent="0.2">
      <c r="A8" s="152" t="s">
        <v>25</v>
      </c>
      <c r="B8" s="167">
        <v>2677</v>
      </c>
      <c r="C8" s="167" t="s">
        <v>251</v>
      </c>
      <c r="D8" s="167">
        <v>12976</v>
      </c>
      <c r="E8" s="167">
        <v>25079</v>
      </c>
      <c r="F8" s="167">
        <v>15652</v>
      </c>
      <c r="G8" s="167">
        <v>6417</v>
      </c>
      <c r="H8" s="167">
        <v>3044</v>
      </c>
      <c r="I8" s="167">
        <v>14989</v>
      </c>
      <c r="J8" s="167" t="s">
        <v>251</v>
      </c>
      <c r="K8" s="167">
        <v>22857</v>
      </c>
      <c r="L8" s="167">
        <v>28392</v>
      </c>
      <c r="M8" s="167">
        <v>8689</v>
      </c>
      <c r="N8" s="166">
        <v>140772</v>
      </c>
    </row>
    <row r="9" spans="1:14" ht="11.25" customHeight="1" x14ac:dyDescent="0.2">
      <c r="A9" s="152" t="s">
        <v>26</v>
      </c>
      <c r="B9" s="167" t="s">
        <v>251</v>
      </c>
      <c r="C9" s="167" t="s">
        <v>251</v>
      </c>
      <c r="D9" s="167">
        <v>1</v>
      </c>
      <c r="E9" s="167" t="s">
        <v>251</v>
      </c>
      <c r="F9" s="167" t="s">
        <v>251</v>
      </c>
      <c r="G9" s="167">
        <v>2</v>
      </c>
      <c r="H9" s="167">
        <v>1</v>
      </c>
      <c r="I9" s="167">
        <v>1</v>
      </c>
      <c r="J9" s="167" t="s">
        <v>251</v>
      </c>
      <c r="K9" s="167">
        <v>3</v>
      </c>
      <c r="L9" s="167">
        <v>2</v>
      </c>
      <c r="M9" s="167" t="s">
        <v>251</v>
      </c>
      <c r="N9" s="166">
        <v>10</v>
      </c>
    </row>
    <row r="10" spans="1:14" ht="11.25" customHeight="1" x14ac:dyDescent="0.2">
      <c r="A10" s="152" t="s">
        <v>27</v>
      </c>
      <c r="B10" s="167" t="s">
        <v>251</v>
      </c>
      <c r="C10" s="167" t="s">
        <v>251</v>
      </c>
      <c r="D10" s="167">
        <v>2</v>
      </c>
      <c r="E10" s="167" t="s">
        <v>251</v>
      </c>
      <c r="F10" s="167">
        <v>3</v>
      </c>
      <c r="G10" s="167" t="s">
        <v>251</v>
      </c>
      <c r="H10" s="167" t="s">
        <v>251</v>
      </c>
      <c r="I10" s="167" t="s">
        <v>251</v>
      </c>
      <c r="J10" s="167" t="s">
        <v>251</v>
      </c>
      <c r="K10" s="167" t="s">
        <v>251</v>
      </c>
      <c r="L10" s="167" t="s">
        <v>251</v>
      </c>
      <c r="M10" s="167" t="s">
        <v>251</v>
      </c>
      <c r="N10" s="166">
        <v>5</v>
      </c>
    </row>
    <row r="11" spans="1:14" ht="11.25" customHeight="1" x14ac:dyDescent="0.2">
      <c r="A11" s="152" t="s">
        <v>28</v>
      </c>
      <c r="B11" s="167" t="s">
        <v>251</v>
      </c>
      <c r="C11" s="167">
        <v>1</v>
      </c>
      <c r="D11" s="167">
        <v>3</v>
      </c>
      <c r="E11" s="167">
        <v>6</v>
      </c>
      <c r="F11" s="167">
        <v>2</v>
      </c>
      <c r="G11" s="167">
        <v>2</v>
      </c>
      <c r="H11" s="167">
        <v>4</v>
      </c>
      <c r="I11" s="167">
        <v>3</v>
      </c>
      <c r="J11" s="167">
        <v>1</v>
      </c>
      <c r="K11" s="167">
        <v>3</v>
      </c>
      <c r="L11" s="167">
        <v>1</v>
      </c>
      <c r="M11" s="167" t="s">
        <v>251</v>
      </c>
      <c r="N11" s="166">
        <v>26</v>
      </c>
    </row>
    <row r="12" spans="1:14" ht="11.25" customHeight="1" x14ac:dyDescent="0.2">
      <c r="A12" s="152" t="s">
        <v>29</v>
      </c>
      <c r="B12" s="167">
        <v>442</v>
      </c>
      <c r="C12" s="167" t="s">
        <v>251</v>
      </c>
      <c r="D12" s="167">
        <v>1509</v>
      </c>
      <c r="E12" s="167">
        <v>4243</v>
      </c>
      <c r="F12" s="167">
        <v>2090</v>
      </c>
      <c r="G12" s="167">
        <v>1</v>
      </c>
      <c r="H12" s="167">
        <v>7</v>
      </c>
      <c r="I12" s="167">
        <v>1</v>
      </c>
      <c r="J12" s="167">
        <v>1</v>
      </c>
      <c r="K12" s="167">
        <v>173</v>
      </c>
      <c r="L12" s="167">
        <v>130</v>
      </c>
      <c r="M12" s="167" t="s">
        <v>251</v>
      </c>
      <c r="N12" s="166">
        <v>8597</v>
      </c>
    </row>
    <row r="13" spans="1:14" ht="11.25" customHeight="1" x14ac:dyDescent="0.2">
      <c r="A13" s="152" t="s">
        <v>32</v>
      </c>
      <c r="B13" s="167">
        <v>1</v>
      </c>
      <c r="C13" s="167" t="s">
        <v>251</v>
      </c>
      <c r="D13" s="167">
        <v>1</v>
      </c>
      <c r="E13" s="167" t="s">
        <v>251</v>
      </c>
      <c r="F13" s="167">
        <v>1</v>
      </c>
      <c r="G13" s="167" t="s">
        <v>251</v>
      </c>
      <c r="H13" s="167" t="s">
        <v>251</v>
      </c>
      <c r="I13" s="167" t="s">
        <v>251</v>
      </c>
      <c r="J13" s="167">
        <v>1</v>
      </c>
      <c r="K13" s="167" t="s">
        <v>251</v>
      </c>
      <c r="L13" s="167" t="s">
        <v>251</v>
      </c>
      <c r="M13" s="167">
        <v>1</v>
      </c>
      <c r="N13" s="166">
        <v>5</v>
      </c>
    </row>
    <row r="14" spans="1:14" ht="11.25" customHeight="1" x14ac:dyDescent="0.2">
      <c r="A14" s="152" t="s">
        <v>33</v>
      </c>
      <c r="B14" s="167">
        <v>21</v>
      </c>
      <c r="C14" s="167">
        <v>20</v>
      </c>
      <c r="D14" s="167">
        <v>1</v>
      </c>
      <c r="E14" s="167" t="s">
        <v>251</v>
      </c>
      <c r="F14" s="167" t="s">
        <v>251</v>
      </c>
      <c r="G14" s="167" t="s">
        <v>251</v>
      </c>
      <c r="H14" s="167" t="s">
        <v>251</v>
      </c>
      <c r="I14" s="167" t="s">
        <v>251</v>
      </c>
      <c r="J14" s="167" t="s">
        <v>251</v>
      </c>
      <c r="K14" s="167" t="s">
        <v>251</v>
      </c>
      <c r="L14" s="167">
        <v>1</v>
      </c>
      <c r="M14" s="167">
        <v>5</v>
      </c>
      <c r="N14" s="166">
        <v>48</v>
      </c>
    </row>
    <row r="15" spans="1:14" ht="11.25" customHeight="1" x14ac:dyDescent="0.2">
      <c r="A15" s="152" t="s">
        <v>34</v>
      </c>
      <c r="B15" s="167">
        <v>6</v>
      </c>
      <c r="C15" s="167" t="s">
        <v>251</v>
      </c>
      <c r="D15" s="167">
        <v>381</v>
      </c>
      <c r="E15" s="167">
        <v>1081</v>
      </c>
      <c r="F15" s="167">
        <v>1200</v>
      </c>
      <c r="G15" s="167" t="s">
        <v>251</v>
      </c>
      <c r="H15" s="167">
        <v>196</v>
      </c>
      <c r="I15" s="167" t="s">
        <v>251</v>
      </c>
      <c r="J15" s="167" t="s">
        <v>251</v>
      </c>
      <c r="K15" s="167">
        <v>202</v>
      </c>
      <c r="L15" s="167">
        <v>444</v>
      </c>
      <c r="M15" s="167" t="s">
        <v>251</v>
      </c>
      <c r="N15" s="166">
        <v>3510</v>
      </c>
    </row>
    <row r="16" spans="1:14" ht="11.25" customHeight="1" x14ac:dyDescent="0.2">
      <c r="A16" s="152" t="s">
        <v>38</v>
      </c>
      <c r="B16" s="167" t="s">
        <v>251</v>
      </c>
      <c r="C16" s="167" t="s">
        <v>251</v>
      </c>
      <c r="D16" s="167" t="s">
        <v>251</v>
      </c>
      <c r="E16" s="167" t="s">
        <v>251</v>
      </c>
      <c r="F16" s="167" t="s">
        <v>251</v>
      </c>
      <c r="G16" s="167" t="s">
        <v>251</v>
      </c>
      <c r="H16" s="167" t="s">
        <v>251</v>
      </c>
      <c r="I16" s="167" t="s">
        <v>251</v>
      </c>
      <c r="J16" s="167">
        <v>1</v>
      </c>
      <c r="K16" s="167" t="s">
        <v>251</v>
      </c>
      <c r="L16" s="167" t="s">
        <v>251</v>
      </c>
      <c r="M16" s="167" t="s">
        <v>251</v>
      </c>
      <c r="N16" s="166">
        <v>1</v>
      </c>
    </row>
    <row r="17" spans="1:14" ht="11.25" customHeight="1" x14ac:dyDescent="0.2">
      <c r="A17" s="152" t="s">
        <v>40</v>
      </c>
      <c r="B17" s="167" t="s">
        <v>251</v>
      </c>
      <c r="C17" s="167" t="s">
        <v>251</v>
      </c>
      <c r="D17" s="167">
        <v>1</v>
      </c>
      <c r="E17" s="167" t="s">
        <v>251</v>
      </c>
      <c r="F17" s="167" t="s">
        <v>251</v>
      </c>
      <c r="G17" s="167" t="s">
        <v>251</v>
      </c>
      <c r="H17" s="167" t="s">
        <v>251</v>
      </c>
      <c r="I17" s="167" t="s">
        <v>251</v>
      </c>
      <c r="J17" s="167" t="s">
        <v>251</v>
      </c>
      <c r="K17" s="167" t="s">
        <v>251</v>
      </c>
      <c r="L17" s="167">
        <v>1</v>
      </c>
      <c r="M17" s="167" t="s">
        <v>251</v>
      </c>
      <c r="N17" s="166">
        <v>2</v>
      </c>
    </row>
    <row r="18" spans="1:14" ht="11.25" customHeight="1" x14ac:dyDescent="0.2">
      <c r="A18" s="152" t="s">
        <v>41</v>
      </c>
      <c r="B18" s="167" t="s">
        <v>251</v>
      </c>
      <c r="C18" s="167" t="s">
        <v>251</v>
      </c>
      <c r="D18" s="167">
        <v>1</v>
      </c>
      <c r="E18" s="167" t="s">
        <v>251</v>
      </c>
      <c r="F18" s="167" t="s">
        <v>251</v>
      </c>
      <c r="G18" s="167" t="s">
        <v>251</v>
      </c>
      <c r="H18" s="167" t="s">
        <v>251</v>
      </c>
      <c r="I18" s="167" t="s">
        <v>251</v>
      </c>
      <c r="J18" s="167" t="s">
        <v>251</v>
      </c>
      <c r="K18" s="167" t="s">
        <v>251</v>
      </c>
      <c r="L18" s="167" t="s">
        <v>251</v>
      </c>
      <c r="M18" s="167" t="s">
        <v>251</v>
      </c>
      <c r="N18" s="166">
        <v>1</v>
      </c>
    </row>
    <row r="19" spans="1:14" ht="11.25" customHeight="1" x14ac:dyDescent="0.2">
      <c r="A19" s="152" t="s">
        <v>42</v>
      </c>
      <c r="B19" s="167" t="s">
        <v>251</v>
      </c>
      <c r="C19" s="167" t="s">
        <v>251</v>
      </c>
      <c r="D19" s="167" t="s">
        <v>251</v>
      </c>
      <c r="E19" s="167" t="s">
        <v>251</v>
      </c>
      <c r="F19" s="167" t="s">
        <v>251</v>
      </c>
      <c r="G19" s="167" t="s">
        <v>251</v>
      </c>
      <c r="H19" s="167" t="s">
        <v>251</v>
      </c>
      <c r="I19" s="167" t="s">
        <v>251</v>
      </c>
      <c r="J19" s="167" t="s">
        <v>251</v>
      </c>
      <c r="K19" s="167">
        <v>2</v>
      </c>
      <c r="L19" s="167">
        <v>1</v>
      </c>
      <c r="M19" s="167">
        <v>5</v>
      </c>
      <c r="N19" s="166">
        <v>8</v>
      </c>
    </row>
    <row r="20" spans="1:14" ht="11.25" customHeight="1" x14ac:dyDescent="0.2">
      <c r="A20" s="140" t="s">
        <v>44</v>
      </c>
      <c r="B20" s="144">
        <v>17</v>
      </c>
      <c r="C20" s="144">
        <v>4</v>
      </c>
      <c r="D20" s="144" t="s">
        <v>251</v>
      </c>
      <c r="E20" s="144" t="s">
        <v>251</v>
      </c>
      <c r="F20" s="144" t="s">
        <v>251</v>
      </c>
      <c r="G20" s="144" t="s">
        <v>251</v>
      </c>
      <c r="H20" s="144" t="s">
        <v>251</v>
      </c>
      <c r="I20" s="144" t="s">
        <v>251</v>
      </c>
      <c r="J20" s="144" t="s">
        <v>251</v>
      </c>
      <c r="K20" s="144" t="s">
        <v>251</v>
      </c>
      <c r="L20" s="144">
        <v>1</v>
      </c>
      <c r="M20" s="144">
        <v>2</v>
      </c>
      <c r="N20" s="136">
        <v>24</v>
      </c>
    </row>
    <row r="21" spans="1:14" ht="11.25" customHeight="1" x14ac:dyDescent="0.2">
      <c r="A21" s="152" t="s">
        <v>47</v>
      </c>
      <c r="B21" s="167">
        <v>1</v>
      </c>
      <c r="C21" s="167" t="s">
        <v>251</v>
      </c>
      <c r="D21" s="167" t="s">
        <v>251</v>
      </c>
      <c r="E21" s="167">
        <v>1</v>
      </c>
      <c r="F21" s="167">
        <v>1</v>
      </c>
      <c r="G21" s="167">
        <v>1</v>
      </c>
      <c r="H21" s="167">
        <v>1</v>
      </c>
      <c r="I21" s="167">
        <v>2</v>
      </c>
      <c r="J21" s="167">
        <v>1</v>
      </c>
      <c r="K21" s="167">
        <v>1</v>
      </c>
      <c r="L21" s="167">
        <v>1</v>
      </c>
      <c r="M21" s="167" t="s">
        <v>251</v>
      </c>
      <c r="N21" s="166">
        <v>10</v>
      </c>
    </row>
    <row r="22" spans="1:14" ht="11.25" customHeight="1" x14ac:dyDescent="0.2">
      <c r="A22" s="152" t="s">
        <v>48</v>
      </c>
      <c r="B22" s="167">
        <v>2</v>
      </c>
      <c r="C22" s="167">
        <v>6</v>
      </c>
      <c r="D22" s="167" t="s">
        <v>251</v>
      </c>
      <c r="E22" s="167" t="s">
        <v>251</v>
      </c>
      <c r="F22" s="167" t="s">
        <v>251</v>
      </c>
      <c r="G22" s="167" t="s">
        <v>251</v>
      </c>
      <c r="H22" s="167" t="s">
        <v>251</v>
      </c>
      <c r="I22" s="167" t="s">
        <v>251</v>
      </c>
      <c r="J22" s="167" t="s">
        <v>251</v>
      </c>
      <c r="K22" s="167" t="s">
        <v>251</v>
      </c>
      <c r="L22" s="167" t="s">
        <v>251</v>
      </c>
      <c r="M22" s="167" t="s">
        <v>251</v>
      </c>
      <c r="N22" s="166">
        <v>8</v>
      </c>
    </row>
    <row r="23" spans="1:14" ht="11.25" customHeight="1" x14ac:dyDescent="0.2">
      <c r="A23" s="152" t="s">
        <v>49</v>
      </c>
      <c r="B23" s="167">
        <v>1</v>
      </c>
      <c r="C23" s="167">
        <v>1</v>
      </c>
      <c r="D23" s="167">
        <v>1</v>
      </c>
      <c r="E23" s="167">
        <v>1</v>
      </c>
      <c r="F23" s="167">
        <v>2</v>
      </c>
      <c r="G23" s="167">
        <v>1</v>
      </c>
      <c r="H23" s="167">
        <v>1</v>
      </c>
      <c r="I23" s="167" t="s">
        <v>251</v>
      </c>
      <c r="J23" s="167" t="s">
        <v>251</v>
      </c>
      <c r="K23" s="167">
        <v>1</v>
      </c>
      <c r="L23" s="167" t="s">
        <v>251</v>
      </c>
      <c r="M23" s="167" t="s">
        <v>251</v>
      </c>
      <c r="N23" s="166">
        <v>9</v>
      </c>
    </row>
    <row r="24" spans="1:14" ht="11.25" customHeight="1" x14ac:dyDescent="0.2">
      <c r="A24" s="152" t="s">
        <v>50</v>
      </c>
      <c r="B24" s="167" t="s">
        <v>251</v>
      </c>
      <c r="C24" s="167" t="s">
        <v>251</v>
      </c>
      <c r="D24" s="167" t="s">
        <v>251</v>
      </c>
      <c r="E24" s="167" t="s">
        <v>251</v>
      </c>
      <c r="F24" s="167">
        <v>1</v>
      </c>
      <c r="G24" s="167" t="s">
        <v>251</v>
      </c>
      <c r="H24" s="167" t="s">
        <v>251</v>
      </c>
      <c r="I24" s="167" t="s">
        <v>251</v>
      </c>
      <c r="J24" s="167" t="s">
        <v>251</v>
      </c>
      <c r="K24" s="167" t="s">
        <v>251</v>
      </c>
      <c r="L24" s="167" t="s">
        <v>251</v>
      </c>
      <c r="M24" s="167" t="s">
        <v>251</v>
      </c>
      <c r="N24" s="166">
        <v>1</v>
      </c>
    </row>
    <row r="25" spans="1:14" ht="11.25" customHeight="1" x14ac:dyDescent="0.2">
      <c r="A25" s="152" t="s">
        <v>51</v>
      </c>
      <c r="B25" s="167" t="s">
        <v>251</v>
      </c>
      <c r="C25" s="167" t="s">
        <v>251</v>
      </c>
      <c r="D25" s="167" t="s">
        <v>251</v>
      </c>
      <c r="E25" s="167" t="s">
        <v>251</v>
      </c>
      <c r="F25" s="167" t="s">
        <v>251</v>
      </c>
      <c r="G25" s="167" t="s">
        <v>251</v>
      </c>
      <c r="H25" s="167" t="s">
        <v>251</v>
      </c>
      <c r="I25" s="167">
        <v>1</v>
      </c>
      <c r="J25" s="167" t="s">
        <v>251</v>
      </c>
      <c r="K25" s="167" t="s">
        <v>251</v>
      </c>
      <c r="L25" s="167" t="s">
        <v>251</v>
      </c>
      <c r="M25" s="167" t="s">
        <v>251</v>
      </c>
      <c r="N25" s="166">
        <v>1</v>
      </c>
    </row>
    <row r="26" spans="1:14" ht="11.25" customHeight="1" x14ac:dyDescent="0.2">
      <c r="A26" s="140" t="s">
        <v>52</v>
      </c>
      <c r="B26" s="144" t="s">
        <v>251</v>
      </c>
      <c r="C26" s="144" t="s">
        <v>251</v>
      </c>
      <c r="D26" s="144">
        <v>2</v>
      </c>
      <c r="E26" s="144">
        <v>1</v>
      </c>
      <c r="F26" s="144">
        <v>5</v>
      </c>
      <c r="G26" s="144">
        <v>1</v>
      </c>
      <c r="H26" s="144" t="s">
        <v>251</v>
      </c>
      <c r="I26" s="144" t="s">
        <v>251</v>
      </c>
      <c r="J26" s="144">
        <v>2</v>
      </c>
      <c r="K26" s="144">
        <v>9</v>
      </c>
      <c r="L26" s="144" t="s">
        <v>251</v>
      </c>
      <c r="M26" s="144" t="s">
        <v>251</v>
      </c>
      <c r="N26" s="136">
        <v>20</v>
      </c>
    </row>
    <row r="27" spans="1:14" ht="11.25" customHeight="1" x14ac:dyDescent="0.2">
      <c r="A27" s="156" t="s">
        <v>67</v>
      </c>
      <c r="B27" s="160">
        <v>1</v>
      </c>
      <c r="C27" s="160" t="s">
        <v>251</v>
      </c>
      <c r="D27" s="160" t="s">
        <v>251</v>
      </c>
      <c r="E27" s="160" t="s">
        <v>251</v>
      </c>
      <c r="F27" s="160" t="s">
        <v>251</v>
      </c>
      <c r="G27" s="160" t="s">
        <v>251</v>
      </c>
      <c r="H27" s="160" t="s">
        <v>251</v>
      </c>
      <c r="I27" s="160" t="s">
        <v>251</v>
      </c>
      <c r="J27" s="160" t="s">
        <v>251</v>
      </c>
      <c r="K27" s="160" t="s">
        <v>251</v>
      </c>
      <c r="L27" s="160" t="s">
        <v>251</v>
      </c>
      <c r="M27" s="160" t="s">
        <v>251</v>
      </c>
      <c r="N27" s="161">
        <v>1</v>
      </c>
    </row>
    <row r="28" spans="1:14" ht="11.25" customHeight="1" x14ac:dyDescent="0.2">
      <c r="A28" s="152" t="s">
        <v>54</v>
      </c>
      <c r="B28" s="167" t="s">
        <v>251</v>
      </c>
      <c r="C28" s="167">
        <v>4</v>
      </c>
      <c r="D28" s="167">
        <v>9</v>
      </c>
      <c r="E28" s="167">
        <v>17</v>
      </c>
      <c r="F28" s="167">
        <v>13</v>
      </c>
      <c r="G28" s="167">
        <v>5</v>
      </c>
      <c r="H28" s="167">
        <v>62</v>
      </c>
      <c r="I28" s="167">
        <v>26</v>
      </c>
      <c r="J28" s="167">
        <v>22</v>
      </c>
      <c r="K28" s="167">
        <v>15</v>
      </c>
      <c r="L28" s="167" t="s">
        <v>251</v>
      </c>
      <c r="M28" s="167" t="s">
        <v>251</v>
      </c>
      <c r="N28" s="166">
        <v>173</v>
      </c>
    </row>
    <row r="29" spans="1:14" ht="11.25" customHeight="1" x14ac:dyDescent="0.2">
      <c r="A29" s="152" t="s">
        <v>68</v>
      </c>
      <c r="B29" s="167" t="s">
        <v>251</v>
      </c>
      <c r="C29" s="167" t="s">
        <v>251</v>
      </c>
      <c r="D29" s="167" t="s">
        <v>251</v>
      </c>
      <c r="E29" s="167" t="s">
        <v>251</v>
      </c>
      <c r="F29" s="167" t="s">
        <v>251</v>
      </c>
      <c r="G29" s="167" t="s">
        <v>251</v>
      </c>
      <c r="H29" s="167" t="s">
        <v>251</v>
      </c>
      <c r="I29" s="167" t="s">
        <v>251</v>
      </c>
      <c r="J29" s="167" t="s">
        <v>251</v>
      </c>
      <c r="K29" s="167" t="s">
        <v>251</v>
      </c>
      <c r="L29" s="167">
        <v>607</v>
      </c>
      <c r="M29" s="167">
        <v>93</v>
      </c>
      <c r="N29" s="166">
        <v>700</v>
      </c>
    </row>
    <row r="30" spans="1:14" ht="11.25" customHeight="1" x14ac:dyDescent="0.2">
      <c r="A30" s="140" t="s">
        <v>55</v>
      </c>
      <c r="B30" s="144">
        <v>5</v>
      </c>
      <c r="C30" s="144">
        <v>2</v>
      </c>
      <c r="D30" s="144">
        <v>2</v>
      </c>
      <c r="E30" s="144">
        <v>2</v>
      </c>
      <c r="F30" s="144">
        <v>4</v>
      </c>
      <c r="G30" s="144">
        <v>2</v>
      </c>
      <c r="H30" s="144">
        <v>3</v>
      </c>
      <c r="I30" s="144">
        <v>4</v>
      </c>
      <c r="J30" s="144">
        <v>1</v>
      </c>
      <c r="K30" s="144">
        <v>1</v>
      </c>
      <c r="L30" s="144" t="s">
        <v>251</v>
      </c>
      <c r="M30" s="144" t="s">
        <v>251</v>
      </c>
      <c r="N30" s="136">
        <v>26</v>
      </c>
    </row>
    <row r="31" spans="1:14" ht="11.25" customHeight="1" x14ac:dyDescent="0.2">
      <c r="A31" s="152"/>
      <c r="B31" s="166"/>
      <c r="C31" s="166"/>
      <c r="D31" s="166"/>
      <c r="E31" s="166"/>
      <c r="F31" s="166"/>
      <c r="G31" s="166"/>
      <c r="H31" s="166"/>
      <c r="I31" s="166"/>
      <c r="J31" s="166"/>
      <c r="K31" s="166"/>
      <c r="L31" s="166"/>
      <c r="M31" s="166"/>
      <c r="N31" s="166"/>
    </row>
    <row r="32" spans="1:14" s="150" customFormat="1" ht="11.25" customHeight="1" x14ac:dyDescent="0.25">
      <c r="A32" s="133" t="s">
        <v>16</v>
      </c>
      <c r="B32" s="154">
        <f>SUM(B6:B7)</f>
        <v>42</v>
      </c>
      <c r="C32" s="154">
        <f t="shared" ref="C32:N32" si="0">SUM(C6:C7)</f>
        <v>13</v>
      </c>
      <c r="D32" s="154">
        <f t="shared" si="0"/>
        <v>0</v>
      </c>
      <c r="E32" s="154">
        <f t="shared" si="0"/>
        <v>22</v>
      </c>
      <c r="F32" s="154">
        <f t="shared" si="0"/>
        <v>40</v>
      </c>
      <c r="G32" s="154">
        <f t="shared" si="0"/>
        <v>11</v>
      </c>
      <c r="H32" s="154">
        <f t="shared" si="0"/>
        <v>11</v>
      </c>
      <c r="I32" s="154">
        <f t="shared" si="0"/>
        <v>0</v>
      </c>
      <c r="J32" s="154">
        <f t="shared" si="0"/>
        <v>18</v>
      </c>
      <c r="K32" s="154">
        <f t="shared" si="0"/>
        <v>9</v>
      </c>
      <c r="L32" s="154">
        <f t="shared" si="0"/>
        <v>29</v>
      </c>
      <c r="M32" s="154">
        <f t="shared" si="0"/>
        <v>26</v>
      </c>
      <c r="N32" s="154">
        <f t="shared" si="0"/>
        <v>221</v>
      </c>
    </row>
    <row r="33" spans="1:14" s="150" customFormat="1" ht="11.25" customHeight="1" x14ac:dyDescent="0.25">
      <c r="A33" s="133" t="s">
        <v>17</v>
      </c>
      <c r="B33" s="154">
        <f>SUM(B8:B20)</f>
        <v>3164</v>
      </c>
      <c r="C33" s="154">
        <f t="shared" ref="C33:N33" si="1">SUM(C8:C20)</f>
        <v>25</v>
      </c>
      <c r="D33" s="154">
        <f t="shared" si="1"/>
        <v>14876</v>
      </c>
      <c r="E33" s="154">
        <f t="shared" si="1"/>
        <v>30409</v>
      </c>
      <c r="F33" s="154">
        <f t="shared" si="1"/>
        <v>18948</v>
      </c>
      <c r="G33" s="154">
        <f t="shared" si="1"/>
        <v>6422</v>
      </c>
      <c r="H33" s="154">
        <f t="shared" si="1"/>
        <v>3252</v>
      </c>
      <c r="I33" s="154">
        <f t="shared" si="1"/>
        <v>14994</v>
      </c>
      <c r="J33" s="154">
        <f t="shared" si="1"/>
        <v>4</v>
      </c>
      <c r="K33" s="154">
        <f t="shared" si="1"/>
        <v>23240</v>
      </c>
      <c r="L33" s="154">
        <f t="shared" si="1"/>
        <v>28973</v>
      </c>
      <c r="M33" s="154">
        <f t="shared" si="1"/>
        <v>8702</v>
      </c>
      <c r="N33" s="154">
        <f t="shared" si="1"/>
        <v>153009</v>
      </c>
    </row>
    <row r="34" spans="1:14" s="150" customFormat="1" ht="11.25" customHeight="1" x14ac:dyDescent="0.25">
      <c r="A34" s="133" t="s">
        <v>18</v>
      </c>
      <c r="B34" s="154">
        <f>SUM(B21:B26)</f>
        <v>4</v>
      </c>
      <c r="C34" s="154">
        <f t="shared" ref="C34:N34" si="2">SUM(C21:C26)</f>
        <v>7</v>
      </c>
      <c r="D34" s="154">
        <f t="shared" si="2"/>
        <v>3</v>
      </c>
      <c r="E34" s="154">
        <f t="shared" si="2"/>
        <v>3</v>
      </c>
      <c r="F34" s="154">
        <f t="shared" si="2"/>
        <v>9</v>
      </c>
      <c r="G34" s="154">
        <f t="shared" si="2"/>
        <v>3</v>
      </c>
      <c r="H34" s="154">
        <f t="shared" si="2"/>
        <v>2</v>
      </c>
      <c r="I34" s="154">
        <f t="shared" si="2"/>
        <v>3</v>
      </c>
      <c r="J34" s="154">
        <f t="shared" si="2"/>
        <v>3</v>
      </c>
      <c r="K34" s="154">
        <f t="shared" si="2"/>
        <v>11</v>
      </c>
      <c r="L34" s="154">
        <f t="shared" si="2"/>
        <v>1</v>
      </c>
      <c r="M34" s="154">
        <f t="shared" si="2"/>
        <v>0</v>
      </c>
      <c r="N34" s="154">
        <f t="shared" si="2"/>
        <v>49</v>
      </c>
    </row>
    <row r="35" spans="1:14" s="150" customFormat="1" ht="11.25" customHeight="1" x14ac:dyDescent="0.25">
      <c r="A35" s="133" t="s">
        <v>19</v>
      </c>
      <c r="B35" s="155">
        <f>SUM(B27)</f>
        <v>1</v>
      </c>
      <c r="C35" s="155">
        <f t="shared" ref="C35:N35" si="3">SUM(C27)</f>
        <v>0</v>
      </c>
      <c r="D35" s="155">
        <f t="shared" si="3"/>
        <v>0</v>
      </c>
      <c r="E35" s="155">
        <f t="shared" si="3"/>
        <v>0</v>
      </c>
      <c r="F35" s="155">
        <f t="shared" si="3"/>
        <v>0</v>
      </c>
      <c r="G35" s="155">
        <f t="shared" si="3"/>
        <v>0</v>
      </c>
      <c r="H35" s="155">
        <f t="shared" si="3"/>
        <v>0</v>
      </c>
      <c r="I35" s="155">
        <f t="shared" si="3"/>
        <v>0</v>
      </c>
      <c r="J35" s="155">
        <f t="shared" si="3"/>
        <v>0</v>
      </c>
      <c r="K35" s="155">
        <f t="shared" si="3"/>
        <v>0</v>
      </c>
      <c r="L35" s="155">
        <f t="shared" si="3"/>
        <v>0</v>
      </c>
      <c r="M35" s="155">
        <f t="shared" si="3"/>
        <v>0</v>
      </c>
      <c r="N35" s="155">
        <f t="shared" si="3"/>
        <v>1</v>
      </c>
    </row>
    <row r="36" spans="1:14" s="150" customFormat="1" ht="11.25" customHeight="1" x14ac:dyDescent="0.25">
      <c r="A36" s="133" t="s">
        <v>20</v>
      </c>
      <c r="B36" s="154">
        <f>SUM(B28:B30)</f>
        <v>5</v>
      </c>
      <c r="C36" s="154">
        <f t="shared" ref="C36:N36" si="4">SUM(C28:C30)</f>
        <v>6</v>
      </c>
      <c r="D36" s="154">
        <f t="shared" si="4"/>
        <v>11</v>
      </c>
      <c r="E36" s="154">
        <f t="shared" si="4"/>
        <v>19</v>
      </c>
      <c r="F36" s="154">
        <f t="shared" si="4"/>
        <v>17</v>
      </c>
      <c r="G36" s="154">
        <f t="shared" si="4"/>
        <v>7</v>
      </c>
      <c r="H36" s="154">
        <f t="shared" si="4"/>
        <v>65</v>
      </c>
      <c r="I36" s="154">
        <f t="shared" si="4"/>
        <v>30</v>
      </c>
      <c r="J36" s="154">
        <f t="shared" si="4"/>
        <v>23</v>
      </c>
      <c r="K36" s="154">
        <f t="shared" si="4"/>
        <v>16</v>
      </c>
      <c r="L36" s="154">
        <f t="shared" si="4"/>
        <v>607</v>
      </c>
      <c r="M36" s="154">
        <f t="shared" si="4"/>
        <v>93</v>
      </c>
      <c r="N36" s="154">
        <f t="shared" si="4"/>
        <v>899</v>
      </c>
    </row>
    <row r="37" spans="1:14" s="150" customFormat="1" ht="12.15" customHeight="1" x14ac:dyDescent="0.25">
      <c r="A37" s="105" t="s">
        <v>21</v>
      </c>
      <c r="B37" s="108">
        <f>SUM(B32:B36)</f>
        <v>3216</v>
      </c>
      <c r="C37" s="108">
        <f t="shared" ref="C37:N37" si="5">SUM(C32:C36)</f>
        <v>51</v>
      </c>
      <c r="D37" s="108">
        <f t="shared" si="5"/>
        <v>14890</v>
      </c>
      <c r="E37" s="108">
        <f t="shared" si="5"/>
        <v>30453</v>
      </c>
      <c r="F37" s="108">
        <f t="shared" si="5"/>
        <v>19014</v>
      </c>
      <c r="G37" s="108">
        <f t="shared" si="5"/>
        <v>6443</v>
      </c>
      <c r="H37" s="108">
        <f t="shared" si="5"/>
        <v>3330</v>
      </c>
      <c r="I37" s="108">
        <f t="shared" si="5"/>
        <v>15027</v>
      </c>
      <c r="J37" s="108">
        <f t="shared" si="5"/>
        <v>48</v>
      </c>
      <c r="K37" s="108">
        <f t="shared" si="5"/>
        <v>23276</v>
      </c>
      <c r="L37" s="108">
        <f t="shared" si="5"/>
        <v>29610</v>
      </c>
      <c r="M37" s="108">
        <f t="shared" si="5"/>
        <v>8821</v>
      </c>
      <c r="N37" s="108">
        <f t="shared" si="5"/>
        <v>154179</v>
      </c>
    </row>
    <row r="38" spans="1:14" ht="12.75" x14ac:dyDescent="0.2">
      <c r="A38" s="152"/>
      <c r="B38" s="152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0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workbookViewId="0">
      <selection sqref="A1:N1"/>
    </sheetView>
  </sheetViews>
  <sheetFormatPr baseColWidth="10" defaultRowHeight="14.4" x14ac:dyDescent="0.3"/>
  <cols>
    <col min="1" max="1" width="26.5546875" bestFit="1" customWidth="1"/>
    <col min="2" max="14" width="6.33203125" customWidth="1"/>
  </cols>
  <sheetData>
    <row r="1" spans="1:14" s="78" customFormat="1" ht="12.75" customHeight="1" x14ac:dyDescent="0.3">
      <c r="A1" s="186" t="s">
        <v>195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</row>
    <row r="2" spans="1:14" s="78" customFormat="1" ht="12.75" customHeight="1" x14ac:dyDescent="0.3">
      <c r="A2" s="186" t="s">
        <v>1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</row>
    <row r="3" spans="1:14" s="78" customFormat="1" ht="12.75" customHeight="1" x14ac:dyDescent="0.3">
      <c r="A3" s="186" t="s">
        <v>2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4" s="78" customFormat="1" ht="12.75" customHeight="1" x14ac:dyDescent="0.3"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</row>
    <row r="5" spans="1:14" s="81" customFormat="1" ht="11.25" customHeight="1" x14ac:dyDescent="0.25">
      <c r="A5" s="19" t="s">
        <v>3</v>
      </c>
      <c r="B5" s="20" t="s">
        <v>4</v>
      </c>
      <c r="C5" s="20" t="s">
        <v>5</v>
      </c>
      <c r="D5" s="20" t="s">
        <v>6</v>
      </c>
      <c r="E5" s="20" t="s">
        <v>7</v>
      </c>
      <c r="F5" s="20" t="s">
        <v>8</v>
      </c>
      <c r="G5" s="20" t="s">
        <v>9</v>
      </c>
      <c r="H5" s="20" t="s">
        <v>10</v>
      </c>
      <c r="I5" s="20" t="s">
        <v>11</v>
      </c>
      <c r="J5" s="20" t="s">
        <v>12</v>
      </c>
      <c r="K5" s="20" t="s">
        <v>13</v>
      </c>
      <c r="L5" s="20" t="s">
        <v>14</v>
      </c>
      <c r="M5" s="20" t="s">
        <v>15</v>
      </c>
      <c r="N5" s="20" t="s">
        <v>0</v>
      </c>
    </row>
    <row r="6" spans="1:14" s="152" customFormat="1" ht="11.25" customHeight="1" x14ac:dyDescent="0.2">
      <c r="A6" s="152" t="s">
        <v>86</v>
      </c>
      <c r="B6" s="167">
        <v>1</v>
      </c>
      <c r="C6" s="167" t="s">
        <v>251</v>
      </c>
      <c r="D6" s="167">
        <v>4</v>
      </c>
      <c r="E6" s="167" t="s">
        <v>251</v>
      </c>
      <c r="F6" s="167" t="s">
        <v>251</v>
      </c>
      <c r="G6" s="167" t="s">
        <v>251</v>
      </c>
      <c r="H6" s="167" t="s">
        <v>251</v>
      </c>
      <c r="I6" s="167" t="s">
        <v>251</v>
      </c>
      <c r="J6" s="167">
        <v>6</v>
      </c>
      <c r="K6" s="167" t="s">
        <v>251</v>
      </c>
      <c r="L6" s="167">
        <v>1</v>
      </c>
      <c r="M6" s="167" t="s">
        <v>251</v>
      </c>
      <c r="N6" s="166">
        <v>12</v>
      </c>
    </row>
    <row r="7" spans="1:14" s="152" customFormat="1" ht="11.25" customHeight="1" x14ac:dyDescent="0.2">
      <c r="A7" s="152" t="s">
        <v>108</v>
      </c>
      <c r="B7" s="167">
        <v>6</v>
      </c>
      <c r="C7" s="167">
        <v>15</v>
      </c>
      <c r="D7" s="167">
        <v>11</v>
      </c>
      <c r="E7" s="167">
        <v>20</v>
      </c>
      <c r="F7" s="167">
        <v>8</v>
      </c>
      <c r="G7" s="167">
        <v>2</v>
      </c>
      <c r="H7" s="167" t="s">
        <v>251</v>
      </c>
      <c r="I7" s="167">
        <v>5</v>
      </c>
      <c r="J7" s="167">
        <v>2</v>
      </c>
      <c r="K7" s="167">
        <v>7</v>
      </c>
      <c r="L7" s="167">
        <v>51</v>
      </c>
      <c r="M7" s="167">
        <v>7</v>
      </c>
      <c r="N7" s="166">
        <v>134</v>
      </c>
    </row>
    <row r="8" spans="1:14" s="152" customFormat="1" ht="11.25" customHeight="1" x14ac:dyDescent="0.2">
      <c r="A8" s="152" t="s">
        <v>63</v>
      </c>
      <c r="B8" s="167">
        <v>57</v>
      </c>
      <c r="C8" s="167">
        <v>75</v>
      </c>
      <c r="D8" s="167">
        <v>56</v>
      </c>
      <c r="E8" s="167">
        <v>39</v>
      </c>
      <c r="F8" s="167">
        <v>23</v>
      </c>
      <c r="G8" s="167">
        <v>16</v>
      </c>
      <c r="H8" s="167">
        <v>24</v>
      </c>
      <c r="I8" s="167" t="s">
        <v>251</v>
      </c>
      <c r="J8" s="167" t="s">
        <v>251</v>
      </c>
      <c r="K8" s="167">
        <v>25</v>
      </c>
      <c r="L8" s="167">
        <v>27</v>
      </c>
      <c r="M8" s="167">
        <v>29</v>
      </c>
      <c r="N8" s="166">
        <v>371</v>
      </c>
    </row>
    <row r="9" spans="1:14" s="152" customFormat="1" ht="11.25" customHeight="1" x14ac:dyDescent="0.2">
      <c r="A9" s="152" t="s">
        <v>45</v>
      </c>
      <c r="B9" s="167">
        <v>42</v>
      </c>
      <c r="C9" s="167">
        <v>114</v>
      </c>
      <c r="D9" s="167">
        <v>28</v>
      </c>
      <c r="E9" s="167">
        <v>137</v>
      </c>
      <c r="F9" s="167">
        <v>133</v>
      </c>
      <c r="G9" s="167">
        <v>53</v>
      </c>
      <c r="H9" s="167">
        <v>36</v>
      </c>
      <c r="I9" s="167">
        <v>54</v>
      </c>
      <c r="J9" s="167">
        <v>63</v>
      </c>
      <c r="K9" s="167">
        <v>46</v>
      </c>
      <c r="L9" s="167">
        <v>126</v>
      </c>
      <c r="M9" s="167">
        <v>88</v>
      </c>
      <c r="N9" s="166">
        <v>920</v>
      </c>
    </row>
    <row r="10" spans="1:14" s="152" customFormat="1" ht="11.25" customHeight="1" x14ac:dyDescent="0.2">
      <c r="A10" s="152" t="s">
        <v>46</v>
      </c>
      <c r="B10" s="167">
        <v>16</v>
      </c>
      <c r="C10" s="167">
        <v>13</v>
      </c>
      <c r="D10" s="167">
        <v>17</v>
      </c>
      <c r="E10" s="167">
        <v>39</v>
      </c>
      <c r="F10" s="167">
        <v>67</v>
      </c>
      <c r="G10" s="167">
        <v>14</v>
      </c>
      <c r="H10" s="167">
        <v>39</v>
      </c>
      <c r="I10" s="167">
        <v>37</v>
      </c>
      <c r="J10" s="167">
        <v>25</v>
      </c>
      <c r="K10" s="167">
        <v>14</v>
      </c>
      <c r="L10" s="167">
        <v>51</v>
      </c>
      <c r="M10" s="167">
        <v>7</v>
      </c>
      <c r="N10" s="166">
        <v>339</v>
      </c>
    </row>
    <row r="11" spans="1:14" s="152" customFormat="1" ht="11.25" customHeight="1" x14ac:dyDescent="0.2">
      <c r="A11" s="152" t="s">
        <v>113</v>
      </c>
      <c r="B11" s="167">
        <v>20</v>
      </c>
      <c r="C11" s="167" t="s">
        <v>251</v>
      </c>
      <c r="D11" s="167">
        <v>5</v>
      </c>
      <c r="E11" s="167" t="s">
        <v>251</v>
      </c>
      <c r="F11" s="167" t="s">
        <v>251</v>
      </c>
      <c r="G11" s="167" t="s">
        <v>251</v>
      </c>
      <c r="H11" s="167" t="s">
        <v>251</v>
      </c>
      <c r="I11" s="167" t="s">
        <v>251</v>
      </c>
      <c r="J11" s="167" t="s">
        <v>251</v>
      </c>
      <c r="K11" s="167" t="s">
        <v>251</v>
      </c>
      <c r="L11" s="167" t="s">
        <v>251</v>
      </c>
      <c r="M11" s="167" t="s">
        <v>251</v>
      </c>
      <c r="N11" s="166">
        <v>25</v>
      </c>
    </row>
    <row r="12" spans="1:14" s="152" customFormat="1" ht="11.25" customHeight="1" x14ac:dyDescent="0.2">
      <c r="A12" s="140" t="s">
        <v>81</v>
      </c>
      <c r="B12" s="144">
        <v>4</v>
      </c>
      <c r="C12" s="144" t="s">
        <v>251</v>
      </c>
      <c r="D12" s="144" t="s">
        <v>251</v>
      </c>
      <c r="E12" s="144" t="s">
        <v>251</v>
      </c>
      <c r="F12" s="144" t="s">
        <v>251</v>
      </c>
      <c r="G12" s="144" t="s">
        <v>251</v>
      </c>
      <c r="H12" s="144" t="s">
        <v>251</v>
      </c>
      <c r="I12" s="144" t="s">
        <v>251</v>
      </c>
      <c r="J12" s="144" t="s">
        <v>251</v>
      </c>
      <c r="K12" s="144" t="s">
        <v>251</v>
      </c>
      <c r="L12" s="144" t="s">
        <v>251</v>
      </c>
      <c r="M12" s="144" t="s">
        <v>251</v>
      </c>
      <c r="N12" s="136">
        <v>4</v>
      </c>
    </row>
    <row r="13" spans="1:14" s="152" customFormat="1" ht="11.25" customHeight="1" x14ac:dyDescent="0.2">
      <c r="A13" s="152" t="s">
        <v>56</v>
      </c>
      <c r="B13" s="167" t="s">
        <v>251</v>
      </c>
      <c r="C13" s="167" t="s">
        <v>251</v>
      </c>
      <c r="D13" s="167" t="s">
        <v>251</v>
      </c>
      <c r="E13" s="167">
        <v>4</v>
      </c>
      <c r="F13" s="167">
        <v>45</v>
      </c>
      <c r="G13" s="167">
        <v>64</v>
      </c>
      <c r="H13" s="167">
        <v>6</v>
      </c>
      <c r="I13" s="167">
        <v>5</v>
      </c>
      <c r="J13" s="167" t="s">
        <v>251</v>
      </c>
      <c r="K13" s="167" t="s">
        <v>251</v>
      </c>
      <c r="L13" s="167" t="s">
        <v>251</v>
      </c>
      <c r="M13" s="167" t="s">
        <v>251</v>
      </c>
      <c r="N13" s="166">
        <v>124</v>
      </c>
    </row>
    <row r="14" spans="1:14" s="152" customFormat="1" ht="11.25" customHeight="1" x14ac:dyDescent="0.2">
      <c r="A14" s="152" t="s">
        <v>25</v>
      </c>
      <c r="B14" s="167" t="s">
        <v>251</v>
      </c>
      <c r="C14" s="167" t="s">
        <v>251</v>
      </c>
      <c r="D14" s="167">
        <v>78</v>
      </c>
      <c r="E14" s="167">
        <v>199</v>
      </c>
      <c r="F14" s="167" t="s">
        <v>251</v>
      </c>
      <c r="G14" s="167" t="s">
        <v>251</v>
      </c>
      <c r="H14" s="167" t="s">
        <v>251</v>
      </c>
      <c r="I14" s="167" t="s">
        <v>251</v>
      </c>
      <c r="J14" s="167" t="s">
        <v>251</v>
      </c>
      <c r="K14" s="167" t="s">
        <v>251</v>
      </c>
      <c r="L14" s="167" t="s">
        <v>251</v>
      </c>
      <c r="M14" s="167" t="s">
        <v>251</v>
      </c>
      <c r="N14" s="166">
        <v>277</v>
      </c>
    </row>
    <row r="15" spans="1:14" s="152" customFormat="1" ht="11.25" customHeight="1" x14ac:dyDescent="0.2">
      <c r="A15" s="152" t="s">
        <v>27</v>
      </c>
      <c r="B15" s="167" t="s">
        <v>251</v>
      </c>
      <c r="C15" s="167" t="s">
        <v>251</v>
      </c>
      <c r="D15" s="167">
        <v>12</v>
      </c>
      <c r="E15" s="167">
        <v>1</v>
      </c>
      <c r="F15" s="167">
        <v>5</v>
      </c>
      <c r="G15" s="167" t="s">
        <v>251</v>
      </c>
      <c r="H15" s="167" t="s">
        <v>251</v>
      </c>
      <c r="I15" s="167" t="s">
        <v>251</v>
      </c>
      <c r="J15" s="167" t="s">
        <v>251</v>
      </c>
      <c r="K15" s="167" t="s">
        <v>251</v>
      </c>
      <c r="L15" s="167" t="s">
        <v>251</v>
      </c>
      <c r="M15" s="167" t="s">
        <v>251</v>
      </c>
      <c r="N15" s="166">
        <v>18</v>
      </c>
    </row>
    <row r="16" spans="1:14" s="152" customFormat="1" ht="11.25" customHeight="1" x14ac:dyDescent="0.2">
      <c r="A16" s="152" t="s">
        <v>92</v>
      </c>
      <c r="B16" s="167">
        <v>2</v>
      </c>
      <c r="C16" s="167" t="s">
        <v>251</v>
      </c>
      <c r="D16" s="167" t="s">
        <v>251</v>
      </c>
      <c r="E16" s="167">
        <v>1</v>
      </c>
      <c r="F16" s="167">
        <v>1</v>
      </c>
      <c r="G16" s="167" t="s">
        <v>251</v>
      </c>
      <c r="H16" s="167" t="s">
        <v>251</v>
      </c>
      <c r="I16" s="167">
        <v>1</v>
      </c>
      <c r="J16" s="167" t="s">
        <v>251</v>
      </c>
      <c r="K16" s="167" t="s">
        <v>251</v>
      </c>
      <c r="L16" s="167" t="s">
        <v>251</v>
      </c>
      <c r="M16" s="167" t="s">
        <v>251</v>
      </c>
      <c r="N16" s="166">
        <v>5</v>
      </c>
    </row>
    <row r="17" spans="1:14" s="152" customFormat="1" ht="11.25" customHeight="1" x14ac:dyDescent="0.2">
      <c r="A17" s="152" t="s">
        <v>57</v>
      </c>
      <c r="B17" s="167">
        <v>1</v>
      </c>
      <c r="C17" s="167">
        <v>1</v>
      </c>
      <c r="D17" s="167" t="s">
        <v>251</v>
      </c>
      <c r="E17" s="167" t="s">
        <v>251</v>
      </c>
      <c r="F17" s="167" t="s">
        <v>251</v>
      </c>
      <c r="G17" s="167" t="s">
        <v>251</v>
      </c>
      <c r="H17" s="167" t="s">
        <v>251</v>
      </c>
      <c r="I17" s="167" t="s">
        <v>251</v>
      </c>
      <c r="J17" s="167" t="s">
        <v>251</v>
      </c>
      <c r="K17" s="167" t="s">
        <v>251</v>
      </c>
      <c r="L17" s="167" t="s">
        <v>251</v>
      </c>
      <c r="M17" s="167" t="s">
        <v>251</v>
      </c>
      <c r="N17" s="166">
        <v>2</v>
      </c>
    </row>
    <row r="18" spans="1:14" s="152" customFormat="1" ht="11.25" customHeight="1" x14ac:dyDescent="0.2">
      <c r="A18" s="152" t="s">
        <v>29</v>
      </c>
      <c r="B18" s="167" t="s">
        <v>251</v>
      </c>
      <c r="C18" s="167" t="s">
        <v>251</v>
      </c>
      <c r="D18" s="167">
        <v>42</v>
      </c>
      <c r="E18" s="167">
        <v>49</v>
      </c>
      <c r="F18" s="167" t="s">
        <v>251</v>
      </c>
      <c r="G18" s="167" t="s">
        <v>251</v>
      </c>
      <c r="H18" s="167" t="s">
        <v>251</v>
      </c>
      <c r="I18" s="167" t="s">
        <v>251</v>
      </c>
      <c r="J18" s="167" t="s">
        <v>251</v>
      </c>
      <c r="K18" s="167" t="s">
        <v>251</v>
      </c>
      <c r="L18" s="167" t="s">
        <v>251</v>
      </c>
      <c r="M18" s="167" t="s">
        <v>251</v>
      </c>
      <c r="N18" s="166">
        <v>91</v>
      </c>
    </row>
    <row r="19" spans="1:14" s="152" customFormat="1" ht="11.25" customHeight="1" x14ac:dyDescent="0.2">
      <c r="A19" s="152" t="s">
        <v>31</v>
      </c>
      <c r="B19" s="167" t="s">
        <v>251</v>
      </c>
      <c r="C19" s="167" t="s">
        <v>251</v>
      </c>
      <c r="D19" s="167" t="s">
        <v>251</v>
      </c>
      <c r="E19" s="167" t="s">
        <v>251</v>
      </c>
      <c r="F19" s="167" t="s">
        <v>251</v>
      </c>
      <c r="G19" s="167" t="s">
        <v>251</v>
      </c>
      <c r="H19" s="167" t="s">
        <v>251</v>
      </c>
      <c r="I19" s="167" t="s">
        <v>251</v>
      </c>
      <c r="J19" s="167" t="s">
        <v>251</v>
      </c>
      <c r="K19" s="167" t="s">
        <v>251</v>
      </c>
      <c r="L19" s="167" t="s">
        <v>251</v>
      </c>
      <c r="M19" s="167">
        <v>4</v>
      </c>
      <c r="N19" s="166">
        <v>4</v>
      </c>
    </row>
    <row r="20" spans="1:14" s="152" customFormat="1" ht="11.25" customHeight="1" x14ac:dyDescent="0.2">
      <c r="A20" s="152" t="s">
        <v>77</v>
      </c>
      <c r="B20" s="167">
        <v>3</v>
      </c>
      <c r="C20" s="167">
        <v>1</v>
      </c>
      <c r="D20" s="167">
        <v>1</v>
      </c>
      <c r="E20" s="167" t="s">
        <v>251</v>
      </c>
      <c r="F20" s="167" t="s">
        <v>251</v>
      </c>
      <c r="G20" s="167" t="s">
        <v>251</v>
      </c>
      <c r="H20" s="167" t="s">
        <v>251</v>
      </c>
      <c r="I20" s="167" t="s">
        <v>251</v>
      </c>
      <c r="J20" s="167">
        <v>3</v>
      </c>
      <c r="K20" s="167" t="s">
        <v>251</v>
      </c>
      <c r="L20" s="167">
        <v>1</v>
      </c>
      <c r="M20" s="167">
        <v>3</v>
      </c>
      <c r="N20" s="166">
        <v>12</v>
      </c>
    </row>
    <row r="21" spans="1:14" s="152" customFormat="1" ht="11.25" customHeight="1" x14ac:dyDescent="0.2">
      <c r="A21" s="152" t="s">
        <v>70</v>
      </c>
      <c r="B21" s="167" t="s">
        <v>251</v>
      </c>
      <c r="C21" s="167">
        <v>2</v>
      </c>
      <c r="D21" s="167" t="s">
        <v>251</v>
      </c>
      <c r="E21" s="167" t="s">
        <v>251</v>
      </c>
      <c r="F21" s="167">
        <v>3</v>
      </c>
      <c r="G21" s="167" t="s">
        <v>251</v>
      </c>
      <c r="H21" s="167" t="s">
        <v>251</v>
      </c>
      <c r="I21" s="167" t="s">
        <v>251</v>
      </c>
      <c r="J21" s="167" t="s">
        <v>251</v>
      </c>
      <c r="K21" s="167" t="s">
        <v>251</v>
      </c>
      <c r="L21" s="167" t="s">
        <v>251</v>
      </c>
      <c r="M21" s="167" t="s">
        <v>251</v>
      </c>
      <c r="N21" s="166">
        <v>5</v>
      </c>
    </row>
    <row r="22" spans="1:14" s="152" customFormat="1" ht="11.25" customHeight="1" x14ac:dyDescent="0.2">
      <c r="A22" s="152" t="s">
        <v>71</v>
      </c>
      <c r="B22" s="167">
        <v>6</v>
      </c>
      <c r="C22" s="167">
        <v>9</v>
      </c>
      <c r="D22" s="167">
        <v>2</v>
      </c>
      <c r="E22" s="167">
        <v>3</v>
      </c>
      <c r="F22" s="167">
        <v>2</v>
      </c>
      <c r="G22" s="167" t="s">
        <v>251</v>
      </c>
      <c r="H22" s="167">
        <v>1</v>
      </c>
      <c r="I22" s="167">
        <v>1</v>
      </c>
      <c r="J22" s="167">
        <v>3</v>
      </c>
      <c r="K22" s="167">
        <v>1</v>
      </c>
      <c r="L22" s="167">
        <v>1</v>
      </c>
      <c r="M22" s="167">
        <v>2</v>
      </c>
      <c r="N22" s="166">
        <v>31</v>
      </c>
    </row>
    <row r="23" spans="1:14" s="152" customFormat="1" ht="11.25" customHeight="1" x14ac:dyDescent="0.2">
      <c r="A23" s="152" t="s">
        <v>106</v>
      </c>
      <c r="B23" s="167">
        <v>9</v>
      </c>
      <c r="C23" s="167">
        <v>9</v>
      </c>
      <c r="D23" s="167">
        <v>7</v>
      </c>
      <c r="E23" s="167">
        <v>3</v>
      </c>
      <c r="F23" s="167">
        <v>2</v>
      </c>
      <c r="G23" s="167" t="s">
        <v>251</v>
      </c>
      <c r="H23" s="167">
        <v>1</v>
      </c>
      <c r="I23" s="167">
        <v>1</v>
      </c>
      <c r="J23" s="167">
        <v>2</v>
      </c>
      <c r="K23" s="167">
        <v>1</v>
      </c>
      <c r="L23" s="167">
        <v>6</v>
      </c>
      <c r="M23" s="167">
        <v>3</v>
      </c>
      <c r="N23" s="166">
        <v>44</v>
      </c>
    </row>
    <row r="24" spans="1:14" s="152" customFormat="1" ht="11.25" customHeight="1" x14ac:dyDescent="0.2">
      <c r="A24" s="152" t="s">
        <v>32</v>
      </c>
      <c r="B24" s="167">
        <v>2</v>
      </c>
      <c r="C24" s="167">
        <v>1</v>
      </c>
      <c r="D24" s="167">
        <v>1</v>
      </c>
      <c r="E24" s="167">
        <v>2</v>
      </c>
      <c r="F24" s="167" t="s">
        <v>251</v>
      </c>
      <c r="G24" s="167" t="s">
        <v>251</v>
      </c>
      <c r="H24" s="167">
        <v>1</v>
      </c>
      <c r="I24" s="167" t="s">
        <v>251</v>
      </c>
      <c r="J24" s="167">
        <v>1</v>
      </c>
      <c r="K24" s="167" t="s">
        <v>251</v>
      </c>
      <c r="L24" s="167" t="s">
        <v>251</v>
      </c>
      <c r="M24" s="167">
        <v>1</v>
      </c>
      <c r="N24" s="166">
        <v>9</v>
      </c>
    </row>
    <row r="25" spans="1:14" s="152" customFormat="1" ht="11.25" customHeight="1" x14ac:dyDescent="0.2">
      <c r="A25" s="152" t="s">
        <v>34</v>
      </c>
      <c r="B25" s="167" t="s">
        <v>251</v>
      </c>
      <c r="C25" s="167">
        <v>135</v>
      </c>
      <c r="D25" s="167">
        <v>120</v>
      </c>
      <c r="E25" s="167">
        <v>212</v>
      </c>
      <c r="F25" s="167" t="s">
        <v>251</v>
      </c>
      <c r="G25" s="167" t="s">
        <v>251</v>
      </c>
      <c r="H25" s="167" t="s">
        <v>251</v>
      </c>
      <c r="I25" s="167">
        <v>1</v>
      </c>
      <c r="J25" s="167" t="s">
        <v>251</v>
      </c>
      <c r="K25" s="167" t="s">
        <v>251</v>
      </c>
      <c r="L25" s="167">
        <v>13</v>
      </c>
      <c r="M25" s="167">
        <v>3</v>
      </c>
      <c r="N25" s="166">
        <v>484</v>
      </c>
    </row>
    <row r="26" spans="1:14" s="152" customFormat="1" ht="11.25" customHeight="1" x14ac:dyDescent="0.2">
      <c r="A26" s="152" t="s">
        <v>36</v>
      </c>
      <c r="B26" s="167">
        <v>1</v>
      </c>
      <c r="C26" s="167" t="s">
        <v>251</v>
      </c>
      <c r="D26" s="167" t="s">
        <v>251</v>
      </c>
      <c r="E26" s="167" t="s">
        <v>251</v>
      </c>
      <c r="F26" s="167" t="s">
        <v>251</v>
      </c>
      <c r="G26" s="167" t="s">
        <v>251</v>
      </c>
      <c r="H26" s="167" t="s">
        <v>251</v>
      </c>
      <c r="I26" s="167" t="s">
        <v>251</v>
      </c>
      <c r="J26" s="167" t="s">
        <v>251</v>
      </c>
      <c r="K26" s="167" t="s">
        <v>251</v>
      </c>
      <c r="L26" s="167" t="s">
        <v>251</v>
      </c>
      <c r="M26" s="167" t="s">
        <v>251</v>
      </c>
      <c r="N26" s="166">
        <v>1</v>
      </c>
    </row>
    <row r="27" spans="1:14" s="152" customFormat="1" ht="11.25" customHeight="1" x14ac:dyDescent="0.2">
      <c r="A27" s="152" t="s">
        <v>187</v>
      </c>
      <c r="B27" s="167" t="s">
        <v>251</v>
      </c>
      <c r="C27" s="167" t="s">
        <v>251</v>
      </c>
      <c r="D27" s="167" t="s">
        <v>251</v>
      </c>
      <c r="E27" s="167" t="s">
        <v>251</v>
      </c>
      <c r="F27" s="167" t="s">
        <v>251</v>
      </c>
      <c r="G27" s="167">
        <v>1</v>
      </c>
      <c r="H27" s="167">
        <v>1</v>
      </c>
      <c r="I27" s="167" t="s">
        <v>251</v>
      </c>
      <c r="J27" s="167" t="s">
        <v>251</v>
      </c>
      <c r="K27" s="167">
        <v>1</v>
      </c>
      <c r="L27" s="167">
        <v>1</v>
      </c>
      <c r="M27" s="167" t="s">
        <v>251</v>
      </c>
      <c r="N27" s="166">
        <v>4</v>
      </c>
    </row>
    <row r="28" spans="1:14" s="152" customFormat="1" ht="11.25" customHeight="1" x14ac:dyDescent="0.2">
      <c r="A28" s="152" t="s">
        <v>37</v>
      </c>
      <c r="B28" s="167">
        <v>1</v>
      </c>
      <c r="C28" s="167">
        <v>1</v>
      </c>
      <c r="D28" s="167">
        <v>1</v>
      </c>
      <c r="E28" s="167" t="s">
        <v>251</v>
      </c>
      <c r="F28" s="167">
        <v>1</v>
      </c>
      <c r="G28" s="167">
        <v>1</v>
      </c>
      <c r="H28" s="167">
        <v>1</v>
      </c>
      <c r="I28" s="167" t="s">
        <v>251</v>
      </c>
      <c r="J28" s="167" t="s">
        <v>251</v>
      </c>
      <c r="K28" s="167">
        <v>2</v>
      </c>
      <c r="L28" s="167">
        <v>1</v>
      </c>
      <c r="M28" s="167">
        <v>2</v>
      </c>
      <c r="N28" s="166">
        <v>11</v>
      </c>
    </row>
    <row r="29" spans="1:14" s="152" customFormat="1" ht="11.25" customHeight="1" x14ac:dyDescent="0.2">
      <c r="A29" s="152" t="s">
        <v>38</v>
      </c>
      <c r="B29" s="167">
        <v>13</v>
      </c>
      <c r="C29" s="167">
        <v>98</v>
      </c>
      <c r="D29" s="167">
        <v>29</v>
      </c>
      <c r="E29" s="167" t="s">
        <v>251</v>
      </c>
      <c r="F29" s="167" t="s">
        <v>251</v>
      </c>
      <c r="G29" s="167" t="s">
        <v>251</v>
      </c>
      <c r="H29" s="167" t="s">
        <v>251</v>
      </c>
      <c r="I29" s="167" t="s">
        <v>251</v>
      </c>
      <c r="J29" s="167" t="s">
        <v>251</v>
      </c>
      <c r="K29" s="167" t="s">
        <v>251</v>
      </c>
      <c r="L29" s="167" t="s">
        <v>251</v>
      </c>
      <c r="M29" s="167" t="s">
        <v>251</v>
      </c>
      <c r="N29" s="166">
        <v>140</v>
      </c>
    </row>
    <row r="30" spans="1:14" s="152" customFormat="1" ht="11.25" customHeight="1" x14ac:dyDescent="0.2">
      <c r="A30" s="152" t="s">
        <v>94</v>
      </c>
      <c r="B30" s="167">
        <v>465</v>
      </c>
      <c r="C30" s="167">
        <v>241</v>
      </c>
      <c r="D30" s="167">
        <v>307</v>
      </c>
      <c r="E30" s="167">
        <v>402</v>
      </c>
      <c r="F30" s="167">
        <v>241</v>
      </c>
      <c r="G30" s="167">
        <v>168</v>
      </c>
      <c r="H30" s="167">
        <v>372</v>
      </c>
      <c r="I30" s="167">
        <v>643</v>
      </c>
      <c r="J30" s="167" t="s">
        <v>251</v>
      </c>
      <c r="K30" s="167">
        <v>700</v>
      </c>
      <c r="L30" s="167">
        <v>534</v>
      </c>
      <c r="M30" s="167">
        <v>619</v>
      </c>
      <c r="N30" s="166">
        <v>4692</v>
      </c>
    </row>
    <row r="31" spans="1:14" s="152" customFormat="1" ht="11.25" customHeight="1" x14ac:dyDescent="0.2">
      <c r="A31" s="152" t="s">
        <v>111</v>
      </c>
      <c r="B31" s="167">
        <v>15</v>
      </c>
      <c r="C31" s="167">
        <v>4</v>
      </c>
      <c r="D31" s="167">
        <v>3</v>
      </c>
      <c r="E31" s="167">
        <v>1</v>
      </c>
      <c r="F31" s="167" t="s">
        <v>251</v>
      </c>
      <c r="G31" s="167" t="s">
        <v>251</v>
      </c>
      <c r="H31" s="167" t="s">
        <v>251</v>
      </c>
      <c r="I31" s="167">
        <v>2</v>
      </c>
      <c r="J31" s="167">
        <v>1</v>
      </c>
      <c r="K31" s="167">
        <v>14</v>
      </c>
      <c r="L31" s="167">
        <v>5</v>
      </c>
      <c r="M31" s="167">
        <v>5</v>
      </c>
      <c r="N31" s="166">
        <v>50</v>
      </c>
    </row>
    <row r="32" spans="1:14" s="152" customFormat="1" ht="11.25" customHeight="1" x14ac:dyDescent="0.2">
      <c r="A32" s="152" t="s">
        <v>118</v>
      </c>
      <c r="B32" s="167">
        <v>1</v>
      </c>
      <c r="C32" s="167" t="s">
        <v>251</v>
      </c>
      <c r="D32" s="167">
        <v>1</v>
      </c>
      <c r="E32" s="167">
        <v>2</v>
      </c>
      <c r="F32" s="167">
        <v>3</v>
      </c>
      <c r="G32" s="167">
        <v>1</v>
      </c>
      <c r="H32" s="167" t="s">
        <v>251</v>
      </c>
      <c r="I32" s="167">
        <v>1</v>
      </c>
      <c r="J32" s="167" t="s">
        <v>251</v>
      </c>
      <c r="K32" s="167" t="s">
        <v>251</v>
      </c>
      <c r="L32" s="167" t="s">
        <v>251</v>
      </c>
      <c r="M32" s="167" t="s">
        <v>251</v>
      </c>
      <c r="N32" s="166">
        <v>9</v>
      </c>
    </row>
    <row r="33" spans="1:14" s="152" customFormat="1" ht="11.25" customHeight="1" x14ac:dyDescent="0.2">
      <c r="A33" s="152" t="s">
        <v>119</v>
      </c>
      <c r="B33" s="167" t="s">
        <v>251</v>
      </c>
      <c r="C33" s="167" t="s">
        <v>251</v>
      </c>
      <c r="D33" s="167" t="s">
        <v>251</v>
      </c>
      <c r="E33" s="167" t="s">
        <v>251</v>
      </c>
      <c r="F33" s="167" t="s">
        <v>251</v>
      </c>
      <c r="G33" s="167" t="s">
        <v>251</v>
      </c>
      <c r="H33" s="167" t="s">
        <v>251</v>
      </c>
      <c r="I33" s="167" t="s">
        <v>251</v>
      </c>
      <c r="J33" s="167" t="s">
        <v>251</v>
      </c>
      <c r="K33" s="167">
        <v>5</v>
      </c>
      <c r="L33" s="167" t="s">
        <v>251</v>
      </c>
      <c r="M33" s="167" t="s">
        <v>251</v>
      </c>
      <c r="N33" s="166">
        <v>5</v>
      </c>
    </row>
    <row r="34" spans="1:14" s="152" customFormat="1" ht="11.25" customHeight="1" x14ac:dyDescent="0.2">
      <c r="A34" s="152" t="s">
        <v>120</v>
      </c>
      <c r="B34" s="167" t="s">
        <v>251</v>
      </c>
      <c r="C34" s="167" t="s">
        <v>251</v>
      </c>
      <c r="D34" s="167" t="s">
        <v>251</v>
      </c>
      <c r="E34" s="167" t="s">
        <v>251</v>
      </c>
      <c r="F34" s="167" t="s">
        <v>251</v>
      </c>
      <c r="G34" s="167" t="s">
        <v>251</v>
      </c>
      <c r="H34" s="167" t="s">
        <v>251</v>
      </c>
      <c r="I34" s="167" t="s">
        <v>251</v>
      </c>
      <c r="J34" s="167" t="s">
        <v>251</v>
      </c>
      <c r="K34" s="167">
        <v>17</v>
      </c>
      <c r="L34" s="167" t="s">
        <v>251</v>
      </c>
      <c r="M34" s="167" t="s">
        <v>251</v>
      </c>
      <c r="N34" s="166">
        <v>17</v>
      </c>
    </row>
    <row r="35" spans="1:14" s="152" customFormat="1" ht="11.25" customHeight="1" x14ac:dyDescent="0.2">
      <c r="A35" s="152" t="s">
        <v>121</v>
      </c>
      <c r="B35" s="167" t="s">
        <v>251</v>
      </c>
      <c r="C35" s="167" t="s">
        <v>251</v>
      </c>
      <c r="D35" s="167" t="s">
        <v>251</v>
      </c>
      <c r="E35" s="167" t="s">
        <v>251</v>
      </c>
      <c r="F35" s="167" t="s">
        <v>251</v>
      </c>
      <c r="G35" s="167" t="s">
        <v>251</v>
      </c>
      <c r="H35" s="167" t="s">
        <v>251</v>
      </c>
      <c r="I35" s="167" t="s">
        <v>251</v>
      </c>
      <c r="J35" s="167" t="s">
        <v>251</v>
      </c>
      <c r="K35" s="167" t="s">
        <v>251</v>
      </c>
      <c r="L35" s="167" t="s">
        <v>251</v>
      </c>
      <c r="M35" s="167">
        <v>1</v>
      </c>
      <c r="N35" s="166">
        <v>1</v>
      </c>
    </row>
    <row r="36" spans="1:14" s="152" customFormat="1" ht="11.25" customHeight="1" x14ac:dyDescent="0.2">
      <c r="A36" s="152" t="s">
        <v>122</v>
      </c>
      <c r="B36" s="167" t="s">
        <v>251</v>
      </c>
      <c r="C36" s="167" t="s">
        <v>251</v>
      </c>
      <c r="D36" s="167" t="s">
        <v>251</v>
      </c>
      <c r="E36" s="167">
        <v>373</v>
      </c>
      <c r="F36" s="167" t="s">
        <v>251</v>
      </c>
      <c r="G36" s="167" t="s">
        <v>251</v>
      </c>
      <c r="H36" s="167" t="s">
        <v>251</v>
      </c>
      <c r="I36" s="167" t="s">
        <v>251</v>
      </c>
      <c r="J36" s="167" t="s">
        <v>251</v>
      </c>
      <c r="K36" s="167" t="s">
        <v>251</v>
      </c>
      <c r="L36" s="167" t="s">
        <v>251</v>
      </c>
      <c r="M36" s="167" t="s">
        <v>251</v>
      </c>
      <c r="N36" s="166">
        <v>373</v>
      </c>
    </row>
    <row r="37" spans="1:14" s="152" customFormat="1" ht="11.25" customHeight="1" x14ac:dyDescent="0.2">
      <c r="A37" s="152" t="s">
        <v>107</v>
      </c>
      <c r="B37" s="167">
        <v>5</v>
      </c>
      <c r="C37" s="167">
        <v>8</v>
      </c>
      <c r="D37" s="167">
        <v>3</v>
      </c>
      <c r="E37" s="167">
        <v>5</v>
      </c>
      <c r="F37" s="167">
        <v>9</v>
      </c>
      <c r="G37" s="167" t="s">
        <v>251</v>
      </c>
      <c r="H37" s="167">
        <v>2</v>
      </c>
      <c r="I37" s="167">
        <v>1</v>
      </c>
      <c r="J37" s="167" t="s">
        <v>251</v>
      </c>
      <c r="K37" s="167" t="s">
        <v>251</v>
      </c>
      <c r="L37" s="167">
        <v>1</v>
      </c>
      <c r="M37" s="167">
        <v>1</v>
      </c>
      <c r="N37" s="166">
        <v>35</v>
      </c>
    </row>
    <row r="38" spans="1:14" s="152" customFormat="1" ht="11.25" customHeight="1" x14ac:dyDescent="0.2">
      <c r="A38" s="152" t="s">
        <v>42</v>
      </c>
      <c r="B38" s="167" t="s">
        <v>251</v>
      </c>
      <c r="C38" s="167" t="s">
        <v>251</v>
      </c>
      <c r="D38" s="167" t="s">
        <v>251</v>
      </c>
      <c r="E38" s="167">
        <v>1</v>
      </c>
      <c r="F38" s="167">
        <v>4</v>
      </c>
      <c r="G38" s="167" t="s">
        <v>251</v>
      </c>
      <c r="H38" s="167" t="s">
        <v>251</v>
      </c>
      <c r="I38" s="167" t="s">
        <v>251</v>
      </c>
      <c r="J38" s="167" t="s">
        <v>251</v>
      </c>
      <c r="K38" s="167" t="s">
        <v>251</v>
      </c>
      <c r="L38" s="167" t="s">
        <v>251</v>
      </c>
      <c r="M38" s="167" t="s">
        <v>251</v>
      </c>
      <c r="N38" s="166">
        <v>5</v>
      </c>
    </row>
    <row r="39" spans="1:14" s="152" customFormat="1" ht="11.25" customHeight="1" x14ac:dyDescent="0.2">
      <c r="A39" s="152" t="s">
        <v>73</v>
      </c>
      <c r="B39" s="167" t="s">
        <v>251</v>
      </c>
      <c r="C39" s="167" t="s">
        <v>251</v>
      </c>
      <c r="D39" s="167" t="s">
        <v>251</v>
      </c>
      <c r="E39" s="167" t="s">
        <v>251</v>
      </c>
      <c r="F39" s="167">
        <v>2</v>
      </c>
      <c r="G39" s="167" t="s">
        <v>251</v>
      </c>
      <c r="H39" s="167" t="s">
        <v>251</v>
      </c>
      <c r="I39" s="167" t="s">
        <v>251</v>
      </c>
      <c r="J39" s="167" t="s">
        <v>251</v>
      </c>
      <c r="K39" s="167" t="s">
        <v>251</v>
      </c>
      <c r="L39" s="167" t="s">
        <v>251</v>
      </c>
      <c r="M39" s="167" t="s">
        <v>251</v>
      </c>
      <c r="N39" s="166">
        <v>2</v>
      </c>
    </row>
    <row r="40" spans="1:14" s="152" customFormat="1" ht="11.25" customHeight="1" x14ac:dyDescent="0.2">
      <c r="A40" s="152" t="s">
        <v>43</v>
      </c>
      <c r="B40" s="167">
        <v>1</v>
      </c>
      <c r="C40" s="167" t="s">
        <v>251</v>
      </c>
      <c r="D40" s="167" t="s">
        <v>251</v>
      </c>
      <c r="E40" s="167" t="s">
        <v>251</v>
      </c>
      <c r="F40" s="167" t="s">
        <v>251</v>
      </c>
      <c r="G40" s="167" t="s">
        <v>251</v>
      </c>
      <c r="H40" s="167" t="s">
        <v>251</v>
      </c>
      <c r="I40" s="167" t="s">
        <v>251</v>
      </c>
      <c r="J40" s="167" t="s">
        <v>251</v>
      </c>
      <c r="K40" s="167" t="s">
        <v>251</v>
      </c>
      <c r="L40" s="167">
        <v>1</v>
      </c>
      <c r="M40" s="167" t="s">
        <v>251</v>
      </c>
      <c r="N40" s="166">
        <v>2</v>
      </c>
    </row>
    <row r="41" spans="1:14" s="152" customFormat="1" ht="11.25" customHeight="1" x14ac:dyDescent="0.2">
      <c r="A41" s="152" t="s">
        <v>44</v>
      </c>
      <c r="B41" s="167">
        <v>14</v>
      </c>
      <c r="C41" s="167">
        <v>10</v>
      </c>
      <c r="D41" s="167">
        <v>2</v>
      </c>
      <c r="E41" s="167" t="s">
        <v>251</v>
      </c>
      <c r="F41" s="167" t="s">
        <v>251</v>
      </c>
      <c r="G41" s="167" t="s">
        <v>251</v>
      </c>
      <c r="H41" s="167" t="s">
        <v>251</v>
      </c>
      <c r="I41" s="167" t="s">
        <v>251</v>
      </c>
      <c r="J41" s="167" t="s">
        <v>251</v>
      </c>
      <c r="K41" s="167" t="s">
        <v>251</v>
      </c>
      <c r="L41" s="167" t="s">
        <v>251</v>
      </c>
      <c r="M41" s="167">
        <v>5</v>
      </c>
      <c r="N41" s="166">
        <v>31</v>
      </c>
    </row>
    <row r="42" spans="1:14" s="152" customFormat="1" ht="11.25" customHeight="1" x14ac:dyDescent="0.2">
      <c r="A42" s="140" t="s">
        <v>78</v>
      </c>
      <c r="B42" s="144" t="s">
        <v>251</v>
      </c>
      <c r="C42" s="144">
        <v>2</v>
      </c>
      <c r="D42" s="144" t="s">
        <v>251</v>
      </c>
      <c r="E42" s="144" t="s">
        <v>251</v>
      </c>
      <c r="F42" s="144" t="s">
        <v>251</v>
      </c>
      <c r="G42" s="144" t="s">
        <v>251</v>
      </c>
      <c r="H42" s="144" t="s">
        <v>251</v>
      </c>
      <c r="I42" s="144" t="s">
        <v>251</v>
      </c>
      <c r="J42" s="144" t="s">
        <v>251</v>
      </c>
      <c r="K42" s="144" t="s">
        <v>251</v>
      </c>
      <c r="L42" s="144" t="s">
        <v>251</v>
      </c>
      <c r="M42" s="144" t="s">
        <v>251</v>
      </c>
      <c r="N42" s="136">
        <v>2</v>
      </c>
    </row>
    <row r="43" spans="1:14" s="152" customFormat="1" ht="11.25" customHeight="1" x14ac:dyDescent="0.2">
      <c r="A43" s="152" t="s">
        <v>83</v>
      </c>
      <c r="B43" s="167">
        <v>1</v>
      </c>
      <c r="C43" s="167" t="s">
        <v>251</v>
      </c>
      <c r="D43" s="167" t="s">
        <v>251</v>
      </c>
      <c r="E43" s="167" t="s">
        <v>251</v>
      </c>
      <c r="F43" s="167" t="s">
        <v>251</v>
      </c>
      <c r="G43" s="167">
        <v>1</v>
      </c>
      <c r="H43" s="167">
        <v>1</v>
      </c>
      <c r="I43" s="167">
        <v>2</v>
      </c>
      <c r="J43" s="167">
        <v>2</v>
      </c>
      <c r="K43" s="167">
        <v>3</v>
      </c>
      <c r="L43" s="167">
        <v>7</v>
      </c>
      <c r="M43" s="167">
        <v>1</v>
      </c>
      <c r="N43" s="166">
        <v>18</v>
      </c>
    </row>
    <row r="44" spans="1:14" s="152" customFormat="1" ht="11.25" customHeight="1" x14ac:dyDescent="0.2">
      <c r="A44" s="152" t="s">
        <v>65</v>
      </c>
      <c r="B44" s="167">
        <v>3</v>
      </c>
      <c r="C44" s="167">
        <v>1</v>
      </c>
      <c r="D44" s="167" t="s">
        <v>251</v>
      </c>
      <c r="E44" s="167">
        <v>51</v>
      </c>
      <c r="F44" s="167">
        <v>1328</v>
      </c>
      <c r="G44" s="167">
        <v>1366</v>
      </c>
      <c r="H44" s="167">
        <v>1296</v>
      </c>
      <c r="I44" s="167">
        <v>33</v>
      </c>
      <c r="J44" s="167" t="s">
        <v>251</v>
      </c>
      <c r="K44" s="167" t="s">
        <v>251</v>
      </c>
      <c r="L44" s="167">
        <v>3</v>
      </c>
      <c r="M44" s="167">
        <v>2</v>
      </c>
      <c r="N44" s="166">
        <v>4083</v>
      </c>
    </row>
    <row r="45" spans="1:14" s="152" customFormat="1" ht="11.25" customHeight="1" x14ac:dyDescent="0.2">
      <c r="A45" s="140" t="s">
        <v>66</v>
      </c>
      <c r="B45" s="144">
        <v>3</v>
      </c>
      <c r="C45" s="144" t="s">
        <v>251</v>
      </c>
      <c r="D45" s="144" t="s">
        <v>251</v>
      </c>
      <c r="E45" s="144" t="s">
        <v>251</v>
      </c>
      <c r="F45" s="144" t="s">
        <v>251</v>
      </c>
      <c r="G45" s="144" t="s">
        <v>251</v>
      </c>
      <c r="H45" s="144" t="s">
        <v>251</v>
      </c>
      <c r="I45" s="144" t="s">
        <v>251</v>
      </c>
      <c r="J45" s="144" t="s">
        <v>251</v>
      </c>
      <c r="K45" s="144" t="s">
        <v>251</v>
      </c>
      <c r="L45" s="144" t="s">
        <v>251</v>
      </c>
      <c r="M45" s="144">
        <v>6</v>
      </c>
      <c r="N45" s="136">
        <v>9</v>
      </c>
    </row>
    <row r="46" spans="1:14" s="152" customFormat="1" ht="11.25" customHeight="1" x14ac:dyDescent="0.2">
      <c r="A46" s="152" t="s">
        <v>101</v>
      </c>
      <c r="B46" s="167">
        <v>33</v>
      </c>
      <c r="C46" s="167">
        <v>36</v>
      </c>
      <c r="D46" s="167">
        <v>66</v>
      </c>
      <c r="E46" s="167" t="s">
        <v>251</v>
      </c>
      <c r="F46" s="167">
        <v>52</v>
      </c>
      <c r="G46" s="167">
        <v>67</v>
      </c>
      <c r="H46" s="167">
        <v>5</v>
      </c>
      <c r="I46" s="167">
        <v>7</v>
      </c>
      <c r="J46" s="167" t="s">
        <v>251</v>
      </c>
      <c r="K46" s="167">
        <v>71</v>
      </c>
      <c r="L46" s="167">
        <v>59</v>
      </c>
      <c r="M46" s="167">
        <v>120</v>
      </c>
      <c r="N46" s="166">
        <v>516</v>
      </c>
    </row>
    <row r="47" spans="1:14" s="152" customFormat="1" ht="11.25" customHeight="1" x14ac:dyDescent="0.2">
      <c r="A47" s="152" t="s">
        <v>102</v>
      </c>
      <c r="B47" s="167" t="s">
        <v>251</v>
      </c>
      <c r="C47" s="167" t="s">
        <v>251</v>
      </c>
      <c r="D47" s="167" t="s">
        <v>251</v>
      </c>
      <c r="E47" s="167" t="s">
        <v>251</v>
      </c>
      <c r="F47" s="167" t="s">
        <v>251</v>
      </c>
      <c r="G47" s="167">
        <v>1</v>
      </c>
      <c r="H47" s="167">
        <v>1</v>
      </c>
      <c r="I47" s="167" t="s">
        <v>251</v>
      </c>
      <c r="J47" s="167" t="s">
        <v>251</v>
      </c>
      <c r="K47" s="167" t="s">
        <v>251</v>
      </c>
      <c r="L47" s="167" t="s">
        <v>251</v>
      </c>
      <c r="M47" s="167" t="s">
        <v>251</v>
      </c>
      <c r="N47" s="166">
        <v>2</v>
      </c>
    </row>
    <row r="48" spans="1:14" s="152" customFormat="1" ht="11.25" customHeight="1" x14ac:dyDescent="0.2">
      <c r="A48" s="152" t="s">
        <v>114</v>
      </c>
      <c r="B48" s="167">
        <v>25</v>
      </c>
      <c r="C48" s="167">
        <v>22</v>
      </c>
      <c r="D48" s="167">
        <v>24</v>
      </c>
      <c r="E48" s="167">
        <v>26</v>
      </c>
      <c r="F48" s="167">
        <v>29</v>
      </c>
      <c r="G48" s="167">
        <v>19</v>
      </c>
      <c r="H48" s="167">
        <v>16</v>
      </c>
      <c r="I48" s="167">
        <v>9</v>
      </c>
      <c r="J48" s="167">
        <v>7</v>
      </c>
      <c r="K48" s="167">
        <v>7</v>
      </c>
      <c r="L48" s="167">
        <v>9</v>
      </c>
      <c r="M48" s="167">
        <v>7</v>
      </c>
      <c r="N48" s="166">
        <v>200</v>
      </c>
    </row>
    <row r="49" spans="1:14" s="152" customFormat="1" ht="11.25" customHeight="1" x14ac:dyDescent="0.2">
      <c r="A49" s="152" t="s">
        <v>103</v>
      </c>
      <c r="B49" s="167" t="s">
        <v>251</v>
      </c>
      <c r="C49" s="167" t="s">
        <v>251</v>
      </c>
      <c r="D49" s="167">
        <v>16</v>
      </c>
      <c r="E49" s="167">
        <v>16</v>
      </c>
      <c r="F49" s="167">
        <v>104</v>
      </c>
      <c r="G49" s="167">
        <v>43</v>
      </c>
      <c r="H49" s="167">
        <v>90</v>
      </c>
      <c r="I49" s="167">
        <v>100</v>
      </c>
      <c r="J49" s="167" t="s">
        <v>251</v>
      </c>
      <c r="K49" s="167">
        <v>13</v>
      </c>
      <c r="L49" s="167">
        <v>106</v>
      </c>
      <c r="M49" s="167">
        <v>40</v>
      </c>
      <c r="N49" s="166">
        <v>528</v>
      </c>
    </row>
    <row r="50" spans="1:14" s="152" customFormat="1" ht="11.25" customHeight="1" x14ac:dyDescent="0.2">
      <c r="A50" s="140" t="s">
        <v>104</v>
      </c>
      <c r="B50" s="144" t="s">
        <v>251</v>
      </c>
      <c r="C50" s="144" t="s">
        <v>251</v>
      </c>
      <c r="D50" s="144">
        <v>1</v>
      </c>
      <c r="E50" s="144">
        <v>8</v>
      </c>
      <c r="F50" s="144">
        <v>106</v>
      </c>
      <c r="G50" s="144">
        <v>127</v>
      </c>
      <c r="H50" s="144">
        <v>208</v>
      </c>
      <c r="I50" s="144">
        <v>128</v>
      </c>
      <c r="J50" s="144" t="s">
        <v>251</v>
      </c>
      <c r="K50" s="144">
        <v>255</v>
      </c>
      <c r="L50" s="144">
        <v>327</v>
      </c>
      <c r="M50" s="144">
        <v>19</v>
      </c>
      <c r="N50" s="136">
        <v>1179</v>
      </c>
    </row>
    <row r="51" spans="1:14" s="152" customFormat="1" ht="11.25" customHeight="1" x14ac:dyDescent="0.2">
      <c r="A51" s="156" t="s">
        <v>54</v>
      </c>
      <c r="B51" s="160" t="s">
        <v>251</v>
      </c>
      <c r="C51" s="160" t="s">
        <v>251</v>
      </c>
      <c r="D51" s="160" t="s">
        <v>251</v>
      </c>
      <c r="E51" s="160" t="s">
        <v>251</v>
      </c>
      <c r="F51" s="160" t="s">
        <v>251</v>
      </c>
      <c r="G51" s="160" t="s">
        <v>251</v>
      </c>
      <c r="H51" s="160" t="s">
        <v>251</v>
      </c>
      <c r="I51" s="160" t="s">
        <v>251</v>
      </c>
      <c r="J51" s="160">
        <v>1</v>
      </c>
      <c r="K51" s="160" t="s">
        <v>251</v>
      </c>
      <c r="L51" s="160" t="s">
        <v>251</v>
      </c>
      <c r="M51" s="160" t="s">
        <v>251</v>
      </c>
      <c r="N51" s="161">
        <v>1</v>
      </c>
    </row>
    <row r="52" spans="1:14" s="152" customFormat="1" ht="11.25" customHeight="1" x14ac:dyDescent="0.2"/>
    <row r="53" spans="1:14" s="152" customFormat="1" ht="11.25" customHeight="1" x14ac:dyDescent="0.2">
      <c r="A53" s="163" t="s">
        <v>16</v>
      </c>
      <c r="B53" s="164">
        <f>SUM(B6:B12)</f>
        <v>146</v>
      </c>
      <c r="C53" s="164">
        <f t="shared" ref="C53:N53" si="0">SUM(C6:C12)</f>
        <v>217</v>
      </c>
      <c r="D53" s="164">
        <f t="shared" si="0"/>
        <v>121</v>
      </c>
      <c r="E53" s="164">
        <f t="shared" si="0"/>
        <v>235</v>
      </c>
      <c r="F53" s="164">
        <f t="shared" si="0"/>
        <v>231</v>
      </c>
      <c r="G53" s="164">
        <f t="shared" si="0"/>
        <v>85</v>
      </c>
      <c r="H53" s="164">
        <f t="shared" si="0"/>
        <v>99</v>
      </c>
      <c r="I53" s="164">
        <f t="shared" si="0"/>
        <v>96</v>
      </c>
      <c r="J53" s="164">
        <f t="shared" si="0"/>
        <v>96</v>
      </c>
      <c r="K53" s="164">
        <f t="shared" si="0"/>
        <v>92</v>
      </c>
      <c r="L53" s="164">
        <f t="shared" si="0"/>
        <v>256</v>
      </c>
      <c r="M53" s="164">
        <f t="shared" si="0"/>
        <v>131</v>
      </c>
      <c r="N53" s="164">
        <f t="shared" si="0"/>
        <v>1805</v>
      </c>
    </row>
    <row r="54" spans="1:14" s="152" customFormat="1" ht="11.25" customHeight="1" x14ac:dyDescent="0.2">
      <c r="A54" s="163" t="s">
        <v>17</v>
      </c>
      <c r="B54" s="164">
        <f>SUM(B13:B42)</f>
        <v>539</v>
      </c>
      <c r="C54" s="164">
        <f t="shared" ref="C54:N54" si="1">SUM(C13:C42)</f>
        <v>522</v>
      </c>
      <c r="D54" s="164">
        <f t="shared" si="1"/>
        <v>609</v>
      </c>
      <c r="E54" s="164">
        <f t="shared" si="1"/>
        <v>1258</v>
      </c>
      <c r="F54" s="164">
        <f t="shared" si="1"/>
        <v>318</v>
      </c>
      <c r="G54" s="164">
        <f t="shared" si="1"/>
        <v>235</v>
      </c>
      <c r="H54" s="164">
        <f t="shared" si="1"/>
        <v>385</v>
      </c>
      <c r="I54" s="164">
        <f t="shared" si="1"/>
        <v>656</v>
      </c>
      <c r="J54" s="164">
        <f t="shared" si="1"/>
        <v>10</v>
      </c>
      <c r="K54" s="164">
        <f t="shared" si="1"/>
        <v>741</v>
      </c>
      <c r="L54" s="164">
        <f t="shared" si="1"/>
        <v>564</v>
      </c>
      <c r="M54" s="164">
        <f t="shared" si="1"/>
        <v>649</v>
      </c>
      <c r="N54" s="164">
        <f t="shared" si="1"/>
        <v>6486</v>
      </c>
    </row>
    <row r="55" spans="1:14" s="152" customFormat="1" ht="11.25" customHeight="1" x14ac:dyDescent="0.2">
      <c r="A55" s="163" t="s">
        <v>18</v>
      </c>
      <c r="B55" s="164">
        <f>SUM(B43:B45)</f>
        <v>7</v>
      </c>
      <c r="C55" s="164">
        <f t="shared" ref="C55:N55" si="2">SUM(C43:C45)</f>
        <v>1</v>
      </c>
      <c r="D55" s="164">
        <f t="shared" si="2"/>
        <v>0</v>
      </c>
      <c r="E55" s="164">
        <f t="shared" si="2"/>
        <v>51</v>
      </c>
      <c r="F55" s="164">
        <f t="shared" si="2"/>
        <v>1328</v>
      </c>
      <c r="G55" s="164">
        <f t="shared" si="2"/>
        <v>1367</v>
      </c>
      <c r="H55" s="164">
        <f t="shared" si="2"/>
        <v>1297</v>
      </c>
      <c r="I55" s="164">
        <f t="shared" si="2"/>
        <v>35</v>
      </c>
      <c r="J55" s="164">
        <f t="shared" si="2"/>
        <v>2</v>
      </c>
      <c r="K55" s="164">
        <f t="shared" si="2"/>
        <v>3</v>
      </c>
      <c r="L55" s="164">
        <f t="shared" si="2"/>
        <v>10</v>
      </c>
      <c r="M55" s="164">
        <f t="shared" si="2"/>
        <v>9</v>
      </c>
      <c r="N55" s="164">
        <f t="shared" si="2"/>
        <v>4110</v>
      </c>
    </row>
    <row r="56" spans="1:14" s="152" customFormat="1" ht="11.25" customHeight="1" x14ac:dyDescent="0.2">
      <c r="A56" s="163" t="s">
        <v>19</v>
      </c>
      <c r="B56" s="164">
        <f>SUM(B46:B50)</f>
        <v>58</v>
      </c>
      <c r="C56" s="164">
        <f t="shared" ref="C56:N56" si="3">SUM(C46:C50)</f>
        <v>58</v>
      </c>
      <c r="D56" s="164">
        <f t="shared" si="3"/>
        <v>107</v>
      </c>
      <c r="E56" s="164">
        <f t="shared" si="3"/>
        <v>50</v>
      </c>
      <c r="F56" s="164">
        <f t="shared" si="3"/>
        <v>291</v>
      </c>
      <c r="G56" s="164">
        <f t="shared" si="3"/>
        <v>257</v>
      </c>
      <c r="H56" s="164">
        <f t="shared" si="3"/>
        <v>320</v>
      </c>
      <c r="I56" s="164">
        <f t="shared" si="3"/>
        <v>244</v>
      </c>
      <c r="J56" s="164">
        <f t="shared" si="3"/>
        <v>7</v>
      </c>
      <c r="K56" s="164">
        <f t="shared" si="3"/>
        <v>346</v>
      </c>
      <c r="L56" s="164">
        <f t="shared" si="3"/>
        <v>501</v>
      </c>
      <c r="M56" s="164">
        <f t="shared" si="3"/>
        <v>186</v>
      </c>
      <c r="N56" s="164">
        <f t="shared" si="3"/>
        <v>2425</v>
      </c>
    </row>
    <row r="57" spans="1:14" s="152" customFormat="1" ht="11.25" customHeight="1" x14ac:dyDescent="0.2">
      <c r="A57" s="163" t="s">
        <v>20</v>
      </c>
      <c r="B57" s="164">
        <f>SUM(B51)</f>
        <v>0</v>
      </c>
      <c r="C57" s="164">
        <f t="shared" ref="C57:N57" si="4">SUM(C51)</f>
        <v>0</v>
      </c>
      <c r="D57" s="164">
        <f t="shared" si="4"/>
        <v>0</v>
      </c>
      <c r="E57" s="164">
        <f t="shared" si="4"/>
        <v>0</v>
      </c>
      <c r="F57" s="164">
        <f t="shared" si="4"/>
        <v>0</v>
      </c>
      <c r="G57" s="164">
        <f t="shared" si="4"/>
        <v>0</v>
      </c>
      <c r="H57" s="164">
        <f t="shared" si="4"/>
        <v>0</v>
      </c>
      <c r="I57" s="164">
        <f t="shared" si="4"/>
        <v>0</v>
      </c>
      <c r="J57" s="164">
        <f t="shared" si="4"/>
        <v>1</v>
      </c>
      <c r="K57" s="164">
        <f t="shared" si="4"/>
        <v>0</v>
      </c>
      <c r="L57" s="164">
        <f t="shared" si="4"/>
        <v>0</v>
      </c>
      <c r="M57" s="164">
        <f t="shared" si="4"/>
        <v>0</v>
      </c>
      <c r="N57" s="164">
        <f t="shared" si="4"/>
        <v>1</v>
      </c>
    </row>
    <row r="58" spans="1:14" s="152" customFormat="1" ht="11.25" customHeight="1" x14ac:dyDescent="0.2">
      <c r="A58" s="105" t="s">
        <v>21</v>
      </c>
      <c r="B58" s="108">
        <f>SUM(B53:B57)</f>
        <v>750</v>
      </c>
      <c r="C58" s="108">
        <f t="shared" ref="C58:N58" si="5">SUM(C53:C57)</f>
        <v>798</v>
      </c>
      <c r="D58" s="108">
        <f t="shared" si="5"/>
        <v>837</v>
      </c>
      <c r="E58" s="108">
        <f t="shared" si="5"/>
        <v>1594</v>
      </c>
      <c r="F58" s="108">
        <f t="shared" si="5"/>
        <v>2168</v>
      </c>
      <c r="G58" s="108">
        <f t="shared" si="5"/>
        <v>1944</v>
      </c>
      <c r="H58" s="108">
        <f t="shared" si="5"/>
        <v>2101</v>
      </c>
      <c r="I58" s="108">
        <f t="shared" si="5"/>
        <v>1031</v>
      </c>
      <c r="J58" s="108">
        <f t="shared" si="5"/>
        <v>116</v>
      </c>
      <c r="K58" s="108">
        <f t="shared" si="5"/>
        <v>1182</v>
      </c>
      <c r="L58" s="108">
        <f t="shared" si="5"/>
        <v>1331</v>
      </c>
      <c r="M58" s="108">
        <f t="shared" si="5"/>
        <v>975</v>
      </c>
      <c r="N58" s="108">
        <f t="shared" si="5"/>
        <v>14827</v>
      </c>
    </row>
    <row r="59" spans="1:14" s="126" customFormat="1" x14ac:dyDescent="0.3"/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0" orientation="portrait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workbookViewId="0">
      <selection sqref="A1:N1"/>
    </sheetView>
  </sheetViews>
  <sheetFormatPr baseColWidth="10" defaultRowHeight="14.4" x14ac:dyDescent="0.3"/>
  <cols>
    <col min="1" max="1" width="28.6640625" customWidth="1"/>
    <col min="2" max="14" width="6.33203125" customWidth="1"/>
  </cols>
  <sheetData>
    <row r="1" spans="1:14" s="78" customFormat="1" ht="12.75" customHeight="1" x14ac:dyDescent="0.3">
      <c r="A1" s="186" t="s">
        <v>196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</row>
    <row r="2" spans="1:14" s="78" customFormat="1" ht="12.75" customHeight="1" x14ac:dyDescent="0.3">
      <c r="A2" s="186" t="s">
        <v>1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</row>
    <row r="3" spans="1:14" s="78" customFormat="1" ht="12.75" customHeight="1" x14ac:dyDescent="0.3">
      <c r="A3" s="186" t="s">
        <v>2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4" s="78" customFormat="1" ht="12.75" customHeight="1" x14ac:dyDescent="0.3"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</row>
    <row r="5" spans="1:14" s="81" customFormat="1" ht="11.25" customHeight="1" x14ac:dyDescent="0.25">
      <c r="A5" s="19" t="s">
        <v>3</v>
      </c>
      <c r="B5" s="20" t="s">
        <v>4</v>
      </c>
      <c r="C5" s="20" t="s">
        <v>5</v>
      </c>
      <c r="D5" s="20" t="s">
        <v>6</v>
      </c>
      <c r="E5" s="20" t="s">
        <v>7</v>
      </c>
      <c r="F5" s="20" t="s">
        <v>8</v>
      </c>
      <c r="G5" s="20" t="s">
        <v>9</v>
      </c>
      <c r="H5" s="20" t="s">
        <v>10</v>
      </c>
      <c r="I5" s="20" t="s">
        <v>11</v>
      </c>
      <c r="J5" s="20" t="s">
        <v>12</v>
      </c>
      <c r="K5" s="20" t="s">
        <v>13</v>
      </c>
      <c r="L5" s="20" t="s">
        <v>14</v>
      </c>
      <c r="M5" s="20" t="s">
        <v>15</v>
      </c>
      <c r="N5" s="20" t="s">
        <v>0</v>
      </c>
    </row>
    <row r="6" spans="1:14" s="152" customFormat="1" ht="11.25" customHeight="1" x14ac:dyDescent="0.2">
      <c r="A6" s="152" t="s">
        <v>108</v>
      </c>
      <c r="B6" s="167" t="s">
        <v>251</v>
      </c>
      <c r="C6" s="167" t="s">
        <v>251</v>
      </c>
      <c r="D6" s="167">
        <v>5</v>
      </c>
      <c r="E6" s="167">
        <v>5</v>
      </c>
      <c r="F6" s="167">
        <v>3</v>
      </c>
      <c r="G6" s="167" t="s">
        <v>251</v>
      </c>
      <c r="H6" s="167" t="s">
        <v>251</v>
      </c>
      <c r="I6" s="167" t="s">
        <v>251</v>
      </c>
      <c r="J6" s="167" t="s">
        <v>251</v>
      </c>
      <c r="K6" s="167" t="s">
        <v>251</v>
      </c>
      <c r="L6" s="167">
        <v>1</v>
      </c>
      <c r="M6" s="167">
        <v>3</v>
      </c>
      <c r="N6" s="166">
        <v>17</v>
      </c>
    </row>
    <row r="7" spans="1:14" s="152" customFormat="1" ht="11.25" customHeight="1" x14ac:dyDescent="0.2">
      <c r="A7" s="152" t="s">
        <v>63</v>
      </c>
      <c r="B7" s="167" t="s">
        <v>251</v>
      </c>
      <c r="C7" s="167">
        <v>23</v>
      </c>
      <c r="D7" s="167">
        <v>35</v>
      </c>
      <c r="E7" s="167" t="s">
        <v>251</v>
      </c>
      <c r="F7" s="167" t="s">
        <v>251</v>
      </c>
      <c r="G7" s="167" t="s">
        <v>251</v>
      </c>
      <c r="H7" s="167" t="s">
        <v>251</v>
      </c>
      <c r="I7" s="167" t="s">
        <v>251</v>
      </c>
      <c r="J7" s="167" t="s">
        <v>251</v>
      </c>
      <c r="K7" s="167" t="s">
        <v>251</v>
      </c>
      <c r="L7" s="167" t="s">
        <v>251</v>
      </c>
      <c r="M7" s="167" t="s">
        <v>251</v>
      </c>
      <c r="N7" s="166">
        <v>58</v>
      </c>
    </row>
    <row r="8" spans="1:14" s="152" customFormat="1" ht="11.25" customHeight="1" x14ac:dyDescent="0.2">
      <c r="A8" s="152" t="s">
        <v>45</v>
      </c>
      <c r="B8" s="167" t="s">
        <v>251</v>
      </c>
      <c r="C8" s="167">
        <v>36</v>
      </c>
      <c r="D8" s="167">
        <v>31</v>
      </c>
      <c r="E8" s="167">
        <v>3</v>
      </c>
      <c r="F8" s="167">
        <v>14</v>
      </c>
      <c r="G8" s="167" t="s">
        <v>251</v>
      </c>
      <c r="H8" s="167" t="s">
        <v>251</v>
      </c>
      <c r="I8" s="167" t="s">
        <v>251</v>
      </c>
      <c r="J8" s="167">
        <v>15</v>
      </c>
      <c r="K8" s="167" t="s">
        <v>251</v>
      </c>
      <c r="L8" s="167">
        <v>7</v>
      </c>
      <c r="M8" s="167">
        <v>9</v>
      </c>
      <c r="N8" s="166">
        <v>115</v>
      </c>
    </row>
    <row r="9" spans="1:14" s="152" customFormat="1" ht="11.25" customHeight="1" x14ac:dyDescent="0.2">
      <c r="A9" s="140" t="s">
        <v>46</v>
      </c>
      <c r="B9" s="144" t="s">
        <v>251</v>
      </c>
      <c r="C9" s="144">
        <v>5</v>
      </c>
      <c r="D9" s="144" t="s">
        <v>251</v>
      </c>
      <c r="E9" s="144" t="s">
        <v>251</v>
      </c>
      <c r="F9" s="144">
        <v>6</v>
      </c>
      <c r="G9" s="144">
        <v>19</v>
      </c>
      <c r="H9" s="144" t="s">
        <v>251</v>
      </c>
      <c r="I9" s="144">
        <v>24</v>
      </c>
      <c r="J9" s="144">
        <v>19</v>
      </c>
      <c r="K9" s="144">
        <v>8</v>
      </c>
      <c r="L9" s="144">
        <v>11</v>
      </c>
      <c r="M9" s="144">
        <v>2</v>
      </c>
      <c r="N9" s="136">
        <v>94</v>
      </c>
    </row>
    <row r="10" spans="1:14" s="152" customFormat="1" ht="11.25" customHeight="1" x14ac:dyDescent="0.2">
      <c r="A10" s="152" t="s">
        <v>123</v>
      </c>
      <c r="B10" s="167">
        <v>34</v>
      </c>
      <c r="C10" s="167">
        <v>27</v>
      </c>
      <c r="D10" s="167">
        <v>22</v>
      </c>
      <c r="E10" s="167" t="s">
        <v>251</v>
      </c>
      <c r="F10" s="167" t="s">
        <v>251</v>
      </c>
      <c r="G10" s="167" t="s">
        <v>251</v>
      </c>
      <c r="H10" s="167" t="s">
        <v>251</v>
      </c>
      <c r="I10" s="167" t="s">
        <v>251</v>
      </c>
      <c r="J10" s="167" t="s">
        <v>251</v>
      </c>
      <c r="K10" s="167" t="s">
        <v>251</v>
      </c>
      <c r="L10" s="167" t="s">
        <v>251</v>
      </c>
      <c r="M10" s="167" t="s">
        <v>251</v>
      </c>
      <c r="N10" s="166">
        <v>83</v>
      </c>
    </row>
    <row r="11" spans="1:14" s="152" customFormat="1" ht="11.25" customHeight="1" x14ac:dyDescent="0.2">
      <c r="A11" s="152" t="s">
        <v>69</v>
      </c>
      <c r="B11" s="167" t="s">
        <v>251</v>
      </c>
      <c r="C11" s="167">
        <v>1</v>
      </c>
      <c r="D11" s="167">
        <v>1</v>
      </c>
      <c r="E11" s="167">
        <v>1</v>
      </c>
      <c r="F11" s="167">
        <v>1</v>
      </c>
      <c r="G11" s="167">
        <v>1</v>
      </c>
      <c r="H11" s="167">
        <v>1</v>
      </c>
      <c r="I11" s="167">
        <v>2</v>
      </c>
      <c r="J11" s="167">
        <v>1</v>
      </c>
      <c r="K11" s="167">
        <v>1</v>
      </c>
      <c r="L11" s="167">
        <v>3</v>
      </c>
      <c r="M11" s="167">
        <v>4</v>
      </c>
      <c r="N11" s="166">
        <v>17</v>
      </c>
    </row>
    <row r="12" spans="1:14" s="152" customFormat="1" ht="11.25" customHeight="1" x14ac:dyDescent="0.2">
      <c r="A12" s="152" t="s">
        <v>124</v>
      </c>
      <c r="B12" s="167" t="s">
        <v>251</v>
      </c>
      <c r="C12" s="167" t="s">
        <v>251</v>
      </c>
      <c r="D12" s="167">
        <v>45</v>
      </c>
      <c r="E12" s="167" t="s">
        <v>251</v>
      </c>
      <c r="F12" s="167" t="s">
        <v>251</v>
      </c>
      <c r="G12" s="167" t="s">
        <v>251</v>
      </c>
      <c r="H12" s="167">
        <v>1</v>
      </c>
      <c r="I12" s="167">
        <v>1</v>
      </c>
      <c r="J12" s="167">
        <v>2</v>
      </c>
      <c r="K12" s="167">
        <v>4</v>
      </c>
      <c r="L12" s="167">
        <v>4</v>
      </c>
      <c r="M12" s="167">
        <v>4</v>
      </c>
      <c r="N12" s="166">
        <v>61</v>
      </c>
    </row>
    <row r="13" spans="1:14" s="152" customFormat="1" ht="11.25" customHeight="1" x14ac:dyDescent="0.2">
      <c r="A13" s="152" t="s">
        <v>125</v>
      </c>
      <c r="B13" s="167">
        <v>5</v>
      </c>
      <c r="C13" s="167">
        <v>2</v>
      </c>
      <c r="D13" s="167">
        <v>2</v>
      </c>
      <c r="E13" s="167" t="s">
        <v>251</v>
      </c>
      <c r="F13" s="167" t="s">
        <v>251</v>
      </c>
      <c r="G13" s="167">
        <v>1</v>
      </c>
      <c r="H13" s="167">
        <v>2</v>
      </c>
      <c r="I13" s="167">
        <v>2</v>
      </c>
      <c r="J13" s="167">
        <v>2</v>
      </c>
      <c r="K13" s="167">
        <v>6</v>
      </c>
      <c r="L13" s="167">
        <v>4</v>
      </c>
      <c r="M13" s="167">
        <v>4</v>
      </c>
      <c r="N13" s="166">
        <v>30</v>
      </c>
    </row>
    <row r="14" spans="1:14" s="152" customFormat="1" ht="11.25" customHeight="1" x14ac:dyDescent="0.2">
      <c r="A14" s="152" t="s">
        <v>31</v>
      </c>
      <c r="B14" s="167">
        <v>2</v>
      </c>
      <c r="C14" s="167">
        <v>5</v>
      </c>
      <c r="D14" s="167">
        <v>2</v>
      </c>
      <c r="E14" s="167">
        <v>2</v>
      </c>
      <c r="F14" s="167">
        <v>1</v>
      </c>
      <c r="G14" s="167" t="s">
        <v>251</v>
      </c>
      <c r="H14" s="167" t="s">
        <v>251</v>
      </c>
      <c r="I14" s="167" t="s">
        <v>251</v>
      </c>
      <c r="J14" s="167">
        <v>2</v>
      </c>
      <c r="K14" s="167">
        <v>1</v>
      </c>
      <c r="L14" s="167">
        <v>1</v>
      </c>
      <c r="M14" s="167" t="s">
        <v>251</v>
      </c>
      <c r="N14" s="166">
        <v>16</v>
      </c>
    </row>
    <row r="15" spans="1:14" s="152" customFormat="1" ht="11.25" customHeight="1" x14ac:dyDescent="0.2">
      <c r="A15" s="152" t="s">
        <v>71</v>
      </c>
      <c r="B15" s="167">
        <v>1</v>
      </c>
      <c r="C15" s="167">
        <v>2</v>
      </c>
      <c r="D15" s="167" t="s">
        <v>251</v>
      </c>
      <c r="E15" s="167" t="s">
        <v>251</v>
      </c>
      <c r="F15" s="167" t="s">
        <v>251</v>
      </c>
      <c r="G15" s="167" t="s">
        <v>251</v>
      </c>
      <c r="H15" s="167" t="s">
        <v>251</v>
      </c>
      <c r="I15" s="167" t="s">
        <v>251</v>
      </c>
      <c r="J15" s="167" t="s">
        <v>251</v>
      </c>
      <c r="K15" s="167">
        <v>1</v>
      </c>
      <c r="L15" s="167">
        <v>2</v>
      </c>
      <c r="M15" s="167" t="s">
        <v>251</v>
      </c>
      <c r="N15" s="166">
        <v>6</v>
      </c>
    </row>
    <row r="16" spans="1:14" s="152" customFormat="1" ht="11.25" customHeight="1" x14ac:dyDescent="0.2">
      <c r="A16" s="152" t="s">
        <v>106</v>
      </c>
      <c r="B16" s="167">
        <v>3</v>
      </c>
      <c r="C16" s="167">
        <v>4</v>
      </c>
      <c r="D16" s="167">
        <v>3</v>
      </c>
      <c r="E16" s="167" t="s">
        <v>251</v>
      </c>
      <c r="F16" s="167" t="s">
        <v>251</v>
      </c>
      <c r="G16" s="167" t="s">
        <v>251</v>
      </c>
      <c r="H16" s="167" t="s">
        <v>251</v>
      </c>
      <c r="I16" s="167">
        <v>4</v>
      </c>
      <c r="J16" s="167">
        <v>1</v>
      </c>
      <c r="K16" s="167">
        <v>6</v>
      </c>
      <c r="L16" s="167">
        <v>3</v>
      </c>
      <c r="M16" s="167">
        <v>3</v>
      </c>
      <c r="N16" s="166">
        <v>27</v>
      </c>
    </row>
    <row r="17" spans="1:14" s="152" customFormat="1" ht="11.25" customHeight="1" x14ac:dyDescent="0.2">
      <c r="A17" s="152" t="s">
        <v>151</v>
      </c>
      <c r="B17" s="167">
        <v>1</v>
      </c>
      <c r="C17" s="167" t="s">
        <v>251</v>
      </c>
      <c r="D17" s="167" t="s">
        <v>251</v>
      </c>
      <c r="E17" s="167" t="s">
        <v>251</v>
      </c>
      <c r="F17" s="167" t="s">
        <v>251</v>
      </c>
      <c r="G17" s="167" t="s">
        <v>251</v>
      </c>
      <c r="H17" s="167" t="s">
        <v>251</v>
      </c>
      <c r="I17" s="167" t="s">
        <v>251</v>
      </c>
      <c r="J17" s="167" t="s">
        <v>251</v>
      </c>
      <c r="K17" s="167" t="s">
        <v>251</v>
      </c>
      <c r="L17" s="167" t="s">
        <v>251</v>
      </c>
      <c r="M17" s="167" t="s">
        <v>251</v>
      </c>
      <c r="N17" s="166">
        <v>1</v>
      </c>
    </row>
    <row r="18" spans="1:14" s="152" customFormat="1" ht="11.25" customHeight="1" x14ac:dyDescent="0.2">
      <c r="A18" s="152" t="s">
        <v>34</v>
      </c>
      <c r="B18" s="167" t="s">
        <v>251</v>
      </c>
      <c r="C18" s="167">
        <v>3</v>
      </c>
      <c r="D18" s="167">
        <v>4</v>
      </c>
      <c r="E18" s="167">
        <v>5</v>
      </c>
      <c r="F18" s="167">
        <v>1</v>
      </c>
      <c r="G18" s="167" t="s">
        <v>251</v>
      </c>
      <c r="H18" s="167" t="s">
        <v>251</v>
      </c>
      <c r="I18" s="167" t="s">
        <v>251</v>
      </c>
      <c r="J18" s="167" t="s">
        <v>251</v>
      </c>
      <c r="K18" s="167" t="s">
        <v>251</v>
      </c>
      <c r="L18" s="167">
        <v>3</v>
      </c>
      <c r="M18" s="167">
        <v>1</v>
      </c>
      <c r="N18" s="166">
        <v>17</v>
      </c>
    </row>
    <row r="19" spans="1:14" s="152" customFormat="1" ht="11.25" customHeight="1" x14ac:dyDescent="0.2">
      <c r="A19" s="152" t="s">
        <v>126</v>
      </c>
      <c r="B19" s="167">
        <v>1</v>
      </c>
      <c r="C19" s="167" t="s">
        <v>251</v>
      </c>
      <c r="D19" s="167" t="s">
        <v>251</v>
      </c>
      <c r="E19" s="167" t="s">
        <v>251</v>
      </c>
      <c r="F19" s="167" t="s">
        <v>251</v>
      </c>
      <c r="G19" s="167" t="s">
        <v>251</v>
      </c>
      <c r="H19" s="167">
        <v>1</v>
      </c>
      <c r="I19" s="167">
        <v>1</v>
      </c>
      <c r="J19" s="167" t="s">
        <v>251</v>
      </c>
      <c r="K19" s="167">
        <v>1</v>
      </c>
      <c r="L19" s="167">
        <v>1</v>
      </c>
      <c r="M19" s="167">
        <v>1</v>
      </c>
      <c r="N19" s="166">
        <v>6</v>
      </c>
    </row>
    <row r="20" spans="1:14" s="152" customFormat="1" ht="11.25" customHeight="1" x14ac:dyDescent="0.2">
      <c r="A20" s="152" t="s">
        <v>117</v>
      </c>
      <c r="B20" s="167">
        <v>1</v>
      </c>
      <c r="C20" s="167" t="s">
        <v>251</v>
      </c>
      <c r="D20" s="167" t="s">
        <v>251</v>
      </c>
      <c r="E20" s="167" t="s">
        <v>251</v>
      </c>
      <c r="F20" s="167" t="s">
        <v>251</v>
      </c>
      <c r="G20" s="167" t="s">
        <v>251</v>
      </c>
      <c r="H20" s="167" t="s">
        <v>251</v>
      </c>
      <c r="I20" s="167" t="s">
        <v>251</v>
      </c>
      <c r="J20" s="167" t="s">
        <v>251</v>
      </c>
      <c r="K20" s="167" t="s">
        <v>251</v>
      </c>
      <c r="L20" s="167" t="s">
        <v>251</v>
      </c>
      <c r="M20" s="167" t="s">
        <v>251</v>
      </c>
      <c r="N20" s="166">
        <v>1</v>
      </c>
    </row>
    <row r="21" spans="1:14" s="152" customFormat="1" ht="11.25" customHeight="1" x14ac:dyDescent="0.2">
      <c r="A21" s="152" t="s">
        <v>188</v>
      </c>
      <c r="B21" s="167" t="s">
        <v>251</v>
      </c>
      <c r="C21" s="167" t="s">
        <v>251</v>
      </c>
      <c r="D21" s="167" t="s">
        <v>251</v>
      </c>
      <c r="E21" s="167" t="s">
        <v>251</v>
      </c>
      <c r="F21" s="167" t="s">
        <v>251</v>
      </c>
      <c r="G21" s="167" t="s">
        <v>251</v>
      </c>
      <c r="H21" s="167" t="s">
        <v>251</v>
      </c>
      <c r="I21" s="167" t="s">
        <v>251</v>
      </c>
      <c r="J21" s="167" t="s">
        <v>251</v>
      </c>
      <c r="K21" s="167" t="s">
        <v>251</v>
      </c>
      <c r="L21" s="167">
        <v>1</v>
      </c>
      <c r="M21" s="167" t="s">
        <v>251</v>
      </c>
      <c r="N21" s="166">
        <v>1</v>
      </c>
    </row>
    <row r="22" spans="1:14" s="152" customFormat="1" ht="11.25" customHeight="1" x14ac:dyDescent="0.2">
      <c r="A22" s="152" t="s">
        <v>94</v>
      </c>
      <c r="B22" s="167">
        <v>61</v>
      </c>
      <c r="C22" s="167">
        <v>79</v>
      </c>
      <c r="D22" s="167">
        <v>46</v>
      </c>
      <c r="E22" s="167">
        <v>80</v>
      </c>
      <c r="F22" s="167">
        <v>47</v>
      </c>
      <c r="G22" s="167">
        <v>18</v>
      </c>
      <c r="H22" s="167">
        <v>31</v>
      </c>
      <c r="I22" s="167">
        <v>88</v>
      </c>
      <c r="J22" s="167" t="s">
        <v>251</v>
      </c>
      <c r="K22" s="167">
        <v>119</v>
      </c>
      <c r="L22" s="167">
        <v>81</v>
      </c>
      <c r="M22" s="167">
        <v>40</v>
      </c>
      <c r="N22" s="166">
        <v>690</v>
      </c>
    </row>
    <row r="23" spans="1:14" s="152" customFormat="1" ht="11.25" customHeight="1" x14ac:dyDescent="0.2">
      <c r="A23" s="152" t="s">
        <v>189</v>
      </c>
      <c r="B23" s="167">
        <v>2</v>
      </c>
      <c r="C23" s="167" t="s">
        <v>251</v>
      </c>
      <c r="D23" s="167" t="s">
        <v>251</v>
      </c>
      <c r="E23" s="167" t="s">
        <v>251</v>
      </c>
      <c r="F23" s="167" t="s">
        <v>251</v>
      </c>
      <c r="G23" s="167" t="s">
        <v>251</v>
      </c>
      <c r="H23" s="167" t="s">
        <v>251</v>
      </c>
      <c r="I23" s="167" t="s">
        <v>251</v>
      </c>
      <c r="J23" s="167" t="s">
        <v>251</v>
      </c>
      <c r="K23" s="167">
        <v>1</v>
      </c>
      <c r="L23" s="167">
        <v>2</v>
      </c>
      <c r="M23" s="167">
        <v>1</v>
      </c>
      <c r="N23" s="166">
        <v>6</v>
      </c>
    </row>
    <row r="24" spans="1:14" s="152" customFormat="1" ht="11.25" customHeight="1" x14ac:dyDescent="0.2">
      <c r="A24" s="152" t="s">
        <v>190</v>
      </c>
      <c r="B24" s="167" t="s">
        <v>251</v>
      </c>
      <c r="C24" s="167">
        <v>1</v>
      </c>
      <c r="D24" s="167">
        <v>1</v>
      </c>
      <c r="E24" s="167">
        <v>1</v>
      </c>
      <c r="F24" s="167">
        <v>2</v>
      </c>
      <c r="G24" s="167" t="s">
        <v>251</v>
      </c>
      <c r="H24" s="167" t="s">
        <v>251</v>
      </c>
      <c r="I24" s="167" t="s">
        <v>251</v>
      </c>
      <c r="J24" s="167" t="s">
        <v>251</v>
      </c>
      <c r="K24" s="167" t="s">
        <v>251</v>
      </c>
      <c r="L24" s="167" t="s">
        <v>251</v>
      </c>
      <c r="M24" s="167" t="s">
        <v>251</v>
      </c>
      <c r="N24" s="166">
        <v>5</v>
      </c>
    </row>
    <row r="25" spans="1:14" s="152" customFormat="1" ht="11.25" customHeight="1" x14ac:dyDescent="0.2">
      <c r="A25" s="152" t="s">
        <v>111</v>
      </c>
      <c r="B25" s="167">
        <v>3</v>
      </c>
      <c r="C25" s="167">
        <v>1</v>
      </c>
      <c r="D25" s="167" t="s">
        <v>251</v>
      </c>
      <c r="E25" s="167" t="s">
        <v>251</v>
      </c>
      <c r="F25" s="167" t="s">
        <v>251</v>
      </c>
      <c r="G25" s="167" t="s">
        <v>251</v>
      </c>
      <c r="H25" s="167" t="s">
        <v>251</v>
      </c>
      <c r="I25" s="167" t="s">
        <v>251</v>
      </c>
      <c r="J25" s="167" t="s">
        <v>251</v>
      </c>
      <c r="K25" s="167">
        <v>1</v>
      </c>
      <c r="L25" s="167">
        <v>1</v>
      </c>
      <c r="M25" s="167" t="s">
        <v>251</v>
      </c>
      <c r="N25" s="166">
        <v>6</v>
      </c>
    </row>
    <row r="26" spans="1:14" s="152" customFormat="1" ht="11.25" customHeight="1" x14ac:dyDescent="0.2">
      <c r="A26" s="152" t="s">
        <v>121</v>
      </c>
      <c r="B26" s="167" t="s">
        <v>251</v>
      </c>
      <c r="C26" s="167" t="s">
        <v>251</v>
      </c>
      <c r="D26" s="167" t="s">
        <v>251</v>
      </c>
      <c r="E26" s="167" t="s">
        <v>251</v>
      </c>
      <c r="F26" s="167" t="s">
        <v>251</v>
      </c>
      <c r="G26" s="167" t="s">
        <v>251</v>
      </c>
      <c r="H26" s="167">
        <v>3</v>
      </c>
      <c r="I26" s="167" t="s">
        <v>251</v>
      </c>
      <c r="J26" s="167" t="s">
        <v>251</v>
      </c>
      <c r="K26" s="167" t="s">
        <v>251</v>
      </c>
      <c r="L26" s="167">
        <v>1</v>
      </c>
      <c r="M26" s="167">
        <v>2</v>
      </c>
      <c r="N26" s="166">
        <v>6</v>
      </c>
    </row>
    <row r="27" spans="1:14" s="152" customFormat="1" ht="11.25" customHeight="1" x14ac:dyDescent="0.2">
      <c r="A27" s="152" t="s">
        <v>84</v>
      </c>
      <c r="B27" s="167" t="s">
        <v>251</v>
      </c>
      <c r="C27" s="167" t="s">
        <v>251</v>
      </c>
      <c r="D27" s="167">
        <v>1</v>
      </c>
      <c r="E27" s="167" t="s">
        <v>251</v>
      </c>
      <c r="F27" s="167" t="s">
        <v>251</v>
      </c>
      <c r="G27" s="167" t="s">
        <v>251</v>
      </c>
      <c r="H27" s="167" t="s">
        <v>251</v>
      </c>
      <c r="I27" s="167" t="s">
        <v>251</v>
      </c>
      <c r="J27" s="167" t="s">
        <v>251</v>
      </c>
      <c r="K27" s="167" t="s">
        <v>251</v>
      </c>
      <c r="L27" s="167" t="s">
        <v>251</v>
      </c>
      <c r="M27" s="167" t="s">
        <v>251</v>
      </c>
      <c r="N27" s="166">
        <v>1</v>
      </c>
    </row>
    <row r="28" spans="1:14" s="152" customFormat="1" ht="11.25" customHeight="1" x14ac:dyDescent="0.2">
      <c r="A28" s="152" t="s">
        <v>122</v>
      </c>
      <c r="B28" s="167">
        <v>5</v>
      </c>
      <c r="C28" s="167" t="s">
        <v>251</v>
      </c>
      <c r="D28" s="167">
        <v>1</v>
      </c>
      <c r="E28" s="167">
        <v>9</v>
      </c>
      <c r="F28" s="167">
        <v>16</v>
      </c>
      <c r="G28" s="167">
        <v>4</v>
      </c>
      <c r="H28" s="167">
        <v>6</v>
      </c>
      <c r="I28" s="167">
        <v>1</v>
      </c>
      <c r="J28" s="167" t="s">
        <v>251</v>
      </c>
      <c r="K28" s="167" t="s">
        <v>251</v>
      </c>
      <c r="L28" s="167">
        <v>3</v>
      </c>
      <c r="M28" s="167">
        <v>3</v>
      </c>
      <c r="N28" s="166">
        <v>48</v>
      </c>
    </row>
    <row r="29" spans="1:14" s="152" customFormat="1" ht="11.25" customHeight="1" x14ac:dyDescent="0.2">
      <c r="A29" s="152" t="s">
        <v>107</v>
      </c>
      <c r="B29" s="167">
        <v>20</v>
      </c>
      <c r="C29" s="167">
        <v>8</v>
      </c>
      <c r="D29" s="167">
        <v>5</v>
      </c>
      <c r="E29" s="167">
        <v>11</v>
      </c>
      <c r="F29" s="167">
        <v>10</v>
      </c>
      <c r="G29" s="167">
        <v>2</v>
      </c>
      <c r="H29" s="167">
        <v>3</v>
      </c>
      <c r="I29" s="167" t="s">
        <v>251</v>
      </c>
      <c r="J29" s="167" t="s">
        <v>251</v>
      </c>
      <c r="K29" s="167" t="s">
        <v>251</v>
      </c>
      <c r="L29" s="167" t="s">
        <v>251</v>
      </c>
      <c r="M29" s="167">
        <v>1</v>
      </c>
      <c r="N29" s="166">
        <v>60</v>
      </c>
    </row>
    <row r="30" spans="1:14" s="152" customFormat="1" ht="11.25" customHeight="1" x14ac:dyDescent="0.2">
      <c r="A30" s="152" t="s">
        <v>191</v>
      </c>
      <c r="B30" s="167" t="s">
        <v>251</v>
      </c>
      <c r="C30" s="167" t="s">
        <v>251</v>
      </c>
      <c r="D30" s="167" t="s">
        <v>251</v>
      </c>
      <c r="E30" s="167" t="s">
        <v>251</v>
      </c>
      <c r="F30" s="167" t="s">
        <v>251</v>
      </c>
      <c r="G30" s="167" t="s">
        <v>251</v>
      </c>
      <c r="H30" s="167" t="s">
        <v>251</v>
      </c>
      <c r="I30" s="167">
        <v>1</v>
      </c>
      <c r="J30" s="167" t="s">
        <v>251</v>
      </c>
      <c r="K30" s="167" t="s">
        <v>251</v>
      </c>
      <c r="L30" s="167" t="s">
        <v>251</v>
      </c>
      <c r="M30" s="167" t="s">
        <v>251</v>
      </c>
      <c r="N30" s="166">
        <v>1</v>
      </c>
    </row>
    <row r="31" spans="1:14" s="152" customFormat="1" ht="11.25" customHeight="1" x14ac:dyDescent="0.2">
      <c r="A31" s="152" t="s">
        <v>42</v>
      </c>
      <c r="B31" s="167" t="s">
        <v>251</v>
      </c>
      <c r="C31" s="167">
        <v>2</v>
      </c>
      <c r="D31" s="167">
        <v>3</v>
      </c>
      <c r="E31" s="167" t="s">
        <v>251</v>
      </c>
      <c r="F31" s="167" t="s">
        <v>251</v>
      </c>
      <c r="G31" s="167" t="s">
        <v>251</v>
      </c>
      <c r="H31" s="167" t="s">
        <v>251</v>
      </c>
      <c r="I31" s="167" t="s">
        <v>251</v>
      </c>
      <c r="J31" s="167" t="s">
        <v>251</v>
      </c>
      <c r="K31" s="167" t="s">
        <v>251</v>
      </c>
      <c r="L31" s="167" t="s">
        <v>251</v>
      </c>
      <c r="M31" s="167" t="s">
        <v>251</v>
      </c>
      <c r="N31" s="166">
        <v>5</v>
      </c>
    </row>
    <row r="32" spans="1:14" s="152" customFormat="1" ht="11.25" customHeight="1" x14ac:dyDescent="0.2">
      <c r="A32" s="140" t="s">
        <v>44</v>
      </c>
      <c r="B32" s="144">
        <v>2</v>
      </c>
      <c r="C32" s="144">
        <v>4</v>
      </c>
      <c r="D32" s="144">
        <v>7</v>
      </c>
      <c r="E32" s="144">
        <v>3</v>
      </c>
      <c r="F32" s="144">
        <v>5</v>
      </c>
      <c r="G32" s="144">
        <v>5</v>
      </c>
      <c r="H32" s="144">
        <v>8</v>
      </c>
      <c r="I32" s="144">
        <v>4</v>
      </c>
      <c r="J32" s="144">
        <v>7</v>
      </c>
      <c r="K32" s="144">
        <v>8</v>
      </c>
      <c r="L32" s="144">
        <v>9</v>
      </c>
      <c r="M32" s="144">
        <v>6</v>
      </c>
      <c r="N32" s="136">
        <v>68</v>
      </c>
    </row>
    <row r="33" spans="1:14" s="152" customFormat="1" ht="11.25" customHeight="1" x14ac:dyDescent="0.2">
      <c r="A33" s="152" t="s">
        <v>65</v>
      </c>
      <c r="B33" s="167" t="s">
        <v>251</v>
      </c>
      <c r="C33" s="167" t="s">
        <v>251</v>
      </c>
      <c r="D33" s="167" t="s">
        <v>251</v>
      </c>
      <c r="E33" s="167">
        <v>2</v>
      </c>
      <c r="F33" s="167">
        <v>462</v>
      </c>
      <c r="G33" s="167">
        <v>347</v>
      </c>
      <c r="H33" s="167">
        <v>334</v>
      </c>
      <c r="I33" s="167" t="s">
        <v>251</v>
      </c>
      <c r="J33" s="167" t="s">
        <v>251</v>
      </c>
      <c r="K33" s="167" t="s">
        <v>251</v>
      </c>
      <c r="L33" s="167" t="s">
        <v>251</v>
      </c>
      <c r="M33" s="167" t="s">
        <v>251</v>
      </c>
      <c r="N33" s="166">
        <v>1145</v>
      </c>
    </row>
    <row r="34" spans="1:14" s="152" customFormat="1" ht="11.25" customHeight="1" x14ac:dyDescent="0.2">
      <c r="A34" s="152" t="s">
        <v>51</v>
      </c>
      <c r="B34" s="167">
        <v>1</v>
      </c>
      <c r="C34" s="167">
        <v>1</v>
      </c>
      <c r="D34" s="167">
        <v>2</v>
      </c>
      <c r="E34" s="167">
        <v>1</v>
      </c>
      <c r="F34" s="167">
        <v>1</v>
      </c>
      <c r="G34" s="167" t="s">
        <v>251</v>
      </c>
      <c r="H34" s="167">
        <v>1</v>
      </c>
      <c r="I34" s="167">
        <v>2</v>
      </c>
      <c r="J34" s="167" t="s">
        <v>251</v>
      </c>
      <c r="K34" s="167">
        <v>1</v>
      </c>
      <c r="L34" s="167">
        <v>1</v>
      </c>
      <c r="M34" s="167">
        <v>2</v>
      </c>
      <c r="N34" s="166">
        <v>13</v>
      </c>
    </row>
    <row r="35" spans="1:14" s="152" customFormat="1" ht="11.25" customHeight="1" x14ac:dyDescent="0.2">
      <c r="A35" s="152" t="s">
        <v>109</v>
      </c>
      <c r="B35" s="167" t="s">
        <v>251</v>
      </c>
      <c r="C35" s="167" t="s">
        <v>251</v>
      </c>
      <c r="D35" s="167" t="s">
        <v>251</v>
      </c>
      <c r="E35" s="167" t="s">
        <v>251</v>
      </c>
      <c r="F35" s="167" t="s">
        <v>251</v>
      </c>
      <c r="G35" s="167" t="s">
        <v>251</v>
      </c>
      <c r="H35" s="167" t="s">
        <v>251</v>
      </c>
      <c r="I35" s="167">
        <v>1</v>
      </c>
      <c r="J35" s="167" t="s">
        <v>251</v>
      </c>
      <c r="K35" s="167" t="s">
        <v>251</v>
      </c>
      <c r="L35" s="167" t="s">
        <v>251</v>
      </c>
      <c r="M35" s="167" t="s">
        <v>251</v>
      </c>
      <c r="N35" s="166">
        <v>1</v>
      </c>
    </row>
    <row r="36" spans="1:14" s="152" customFormat="1" ht="11.25" customHeight="1" x14ac:dyDescent="0.2">
      <c r="A36" s="152" t="s">
        <v>66</v>
      </c>
      <c r="B36" s="167">
        <v>2</v>
      </c>
      <c r="C36" s="167" t="s">
        <v>251</v>
      </c>
      <c r="D36" s="167" t="s">
        <v>251</v>
      </c>
      <c r="E36" s="167" t="s">
        <v>251</v>
      </c>
      <c r="F36" s="167" t="s">
        <v>251</v>
      </c>
      <c r="G36" s="167" t="s">
        <v>251</v>
      </c>
      <c r="H36" s="167">
        <v>1</v>
      </c>
      <c r="I36" s="167">
        <v>1</v>
      </c>
      <c r="J36" s="167">
        <v>6</v>
      </c>
      <c r="K36" s="167" t="s">
        <v>251</v>
      </c>
      <c r="L36" s="167">
        <v>2</v>
      </c>
      <c r="M36" s="167">
        <v>4</v>
      </c>
      <c r="N36" s="166">
        <v>16</v>
      </c>
    </row>
    <row r="37" spans="1:14" s="152" customFormat="1" ht="11.25" customHeight="1" x14ac:dyDescent="0.2">
      <c r="A37" s="140" t="s">
        <v>192</v>
      </c>
      <c r="B37" s="144" t="s">
        <v>251</v>
      </c>
      <c r="C37" s="144" t="s">
        <v>251</v>
      </c>
      <c r="D37" s="144" t="s">
        <v>251</v>
      </c>
      <c r="E37" s="144">
        <v>1</v>
      </c>
      <c r="F37" s="144">
        <v>1</v>
      </c>
      <c r="G37" s="144">
        <v>2</v>
      </c>
      <c r="H37" s="144">
        <v>2</v>
      </c>
      <c r="I37" s="144">
        <v>2</v>
      </c>
      <c r="J37" s="144">
        <v>2</v>
      </c>
      <c r="K37" s="144">
        <v>1</v>
      </c>
      <c r="L37" s="144">
        <v>2</v>
      </c>
      <c r="M37" s="144">
        <v>1</v>
      </c>
      <c r="N37" s="136">
        <v>14</v>
      </c>
    </row>
    <row r="38" spans="1:14" s="152" customFormat="1" ht="11.25" customHeight="1" x14ac:dyDescent="0.2">
      <c r="A38" s="152" t="s">
        <v>128</v>
      </c>
      <c r="B38" s="167" t="s">
        <v>251</v>
      </c>
      <c r="C38" s="167" t="s">
        <v>251</v>
      </c>
      <c r="D38" s="167" t="s">
        <v>251</v>
      </c>
      <c r="E38" s="167" t="s">
        <v>251</v>
      </c>
      <c r="F38" s="167">
        <v>104</v>
      </c>
      <c r="G38" s="167">
        <v>1</v>
      </c>
      <c r="H38" s="167">
        <v>2</v>
      </c>
      <c r="I38" s="167">
        <v>1</v>
      </c>
      <c r="J38" s="167">
        <v>2</v>
      </c>
      <c r="K38" s="167">
        <v>1</v>
      </c>
      <c r="L38" s="167">
        <v>2</v>
      </c>
      <c r="M38" s="167" t="s">
        <v>251</v>
      </c>
      <c r="N38" s="166">
        <v>113</v>
      </c>
    </row>
    <row r="39" spans="1:14" s="152" customFormat="1" ht="11.25" customHeight="1" x14ac:dyDescent="0.2">
      <c r="A39" s="152" t="s">
        <v>114</v>
      </c>
      <c r="B39" s="167">
        <v>1</v>
      </c>
      <c r="C39" s="167">
        <v>1</v>
      </c>
      <c r="D39" s="167">
        <v>1</v>
      </c>
      <c r="E39" s="167">
        <v>2</v>
      </c>
      <c r="F39" s="167">
        <v>2</v>
      </c>
      <c r="G39" s="167">
        <v>1</v>
      </c>
      <c r="H39" s="167" t="s">
        <v>251</v>
      </c>
      <c r="I39" s="167" t="s">
        <v>251</v>
      </c>
      <c r="J39" s="167" t="s">
        <v>251</v>
      </c>
      <c r="K39" s="167">
        <v>1</v>
      </c>
      <c r="L39" s="167">
        <v>1</v>
      </c>
      <c r="M39" s="167">
        <v>1</v>
      </c>
      <c r="N39" s="166">
        <v>11</v>
      </c>
    </row>
    <row r="40" spans="1:14" s="152" customFormat="1" ht="11.25" customHeight="1" x14ac:dyDescent="0.2">
      <c r="A40" s="152" t="s">
        <v>88</v>
      </c>
      <c r="B40" s="167">
        <v>1</v>
      </c>
      <c r="C40" s="167">
        <v>1</v>
      </c>
      <c r="D40" s="167">
        <v>1</v>
      </c>
      <c r="E40" s="167">
        <v>1</v>
      </c>
      <c r="F40" s="167">
        <v>1</v>
      </c>
      <c r="G40" s="167" t="s">
        <v>251</v>
      </c>
      <c r="H40" s="167">
        <v>14</v>
      </c>
      <c r="I40" s="167">
        <v>1</v>
      </c>
      <c r="J40" s="167">
        <v>1</v>
      </c>
      <c r="K40" s="167">
        <v>1</v>
      </c>
      <c r="L40" s="167">
        <v>1</v>
      </c>
      <c r="M40" s="167">
        <v>1</v>
      </c>
      <c r="N40" s="166">
        <v>24</v>
      </c>
    </row>
    <row r="41" spans="1:14" s="152" customFormat="1" ht="11.25" customHeight="1" x14ac:dyDescent="0.2">
      <c r="A41" s="152" t="s">
        <v>115</v>
      </c>
      <c r="B41" s="167" t="s">
        <v>251</v>
      </c>
      <c r="C41" s="167" t="s">
        <v>251</v>
      </c>
      <c r="D41" s="167" t="s">
        <v>251</v>
      </c>
      <c r="E41" s="167" t="s">
        <v>251</v>
      </c>
      <c r="F41" s="167" t="s">
        <v>251</v>
      </c>
      <c r="G41" s="167" t="s">
        <v>251</v>
      </c>
      <c r="H41" s="167" t="s">
        <v>251</v>
      </c>
      <c r="I41" s="167" t="s">
        <v>251</v>
      </c>
      <c r="J41" s="167" t="s">
        <v>251</v>
      </c>
      <c r="K41" s="167">
        <v>2</v>
      </c>
      <c r="L41" s="167">
        <v>1</v>
      </c>
      <c r="M41" s="167" t="s">
        <v>251</v>
      </c>
      <c r="N41" s="166">
        <v>3</v>
      </c>
    </row>
    <row r="42" spans="1:14" s="152" customFormat="1" ht="11.25" customHeight="1" x14ac:dyDescent="0.2">
      <c r="A42" s="152" t="s">
        <v>67</v>
      </c>
      <c r="B42" s="167" t="s">
        <v>251</v>
      </c>
      <c r="C42" s="167" t="s">
        <v>251</v>
      </c>
      <c r="D42" s="167" t="s">
        <v>251</v>
      </c>
      <c r="E42" s="167" t="s">
        <v>251</v>
      </c>
      <c r="F42" s="167" t="s">
        <v>251</v>
      </c>
      <c r="G42" s="167" t="s">
        <v>251</v>
      </c>
      <c r="H42" s="167" t="s">
        <v>251</v>
      </c>
      <c r="I42" s="167" t="s">
        <v>251</v>
      </c>
      <c r="J42" s="167" t="s">
        <v>251</v>
      </c>
      <c r="K42" s="167">
        <v>1</v>
      </c>
      <c r="L42" s="167" t="s">
        <v>251</v>
      </c>
      <c r="M42" s="167" t="s">
        <v>251</v>
      </c>
      <c r="N42" s="166">
        <v>1</v>
      </c>
    </row>
    <row r="43" spans="1:14" s="152" customFormat="1" ht="11.25" customHeight="1" x14ac:dyDescent="0.2">
      <c r="A43" s="140" t="s">
        <v>129</v>
      </c>
      <c r="B43" s="144">
        <v>14</v>
      </c>
      <c r="C43" s="144">
        <v>6</v>
      </c>
      <c r="D43" s="144">
        <v>6</v>
      </c>
      <c r="E43" s="144">
        <v>3</v>
      </c>
      <c r="F43" s="144">
        <v>7</v>
      </c>
      <c r="G43" s="144" t="s">
        <v>251</v>
      </c>
      <c r="H43" s="144" t="s">
        <v>251</v>
      </c>
      <c r="I43" s="144" t="s">
        <v>251</v>
      </c>
      <c r="J43" s="144" t="s">
        <v>251</v>
      </c>
      <c r="K43" s="144">
        <v>3</v>
      </c>
      <c r="L43" s="144">
        <v>9</v>
      </c>
      <c r="M43" s="144">
        <v>15</v>
      </c>
      <c r="N43" s="136">
        <v>63</v>
      </c>
    </row>
    <row r="44" spans="1:14" s="152" customFormat="1" ht="11.25" customHeight="1" x14ac:dyDescent="0.2">
      <c r="A44" s="156" t="s">
        <v>54</v>
      </c>
      <c r="B44" s="160" t="s">
        <v>251</v>
      </c>
      <c r="C44" s="160" t="s">
        <v>251</v>
      </c>
      <c r="D44" s="160">
        <v>1</v>
      </c>
      <c r="E44" s="160" t="s">
        <v>251</v>
      </c>
      <c r="F44" s="160" t="s">
        <v>251</v>
      </c>
      <c r="G44" s="160" t="s">
        <v>251</v>
      </c>
      <c r="H44" s="160">
        <v>1</v>
      </c>
      <c r="I44" s="160">
        <v>1</v>
      </c>
      <c r="J44" s="160" t="s">
        <v>251</v>
      </c>
      <c r="K44" s="160" t="s">
        <v>251</v>
      </c>
      <c r="L44" s="160" t="s">
        <v>251</v>
      </c>
      <c r="M44" s="160" t="s">
        <v>251</v>
      </c>
      <c r="N44" s="161">
        <v>3</v>
      </c>
    </row>
    <row r="45" spans="1:14" s="152" customFormat="1" ht="11.25" customHeight="1" x14ac:dyDescent="0.2"/>
    <row r="46" spans="1:14" s="106" customFormat="1" ht="11.25" customHeight="1" x14ac:dyDescent="0.3">
      <c r="A46" s="163" t="s">
        <v>16</v>
      </c>
      <c r="B46" s="164">
        <f>SUM(B6:B9)</f>
        <v>0</v>
      </c>
      <c r="C46" s="164">
        <f t="shared" ref="C46:N46" si="0">SUM(C6:C9)</f>
        <v>64</v>
      </c>
      <c r="D46" s="164">
        <f t="shared" si="0"/>
        <v>71</v>
      </c>
      <c r="E46" s="164">
        <f t="shared" si="0"/>
        <v>8</v>
      </c>
      <c r="F46" s="164">
        <f t="shared" si="0"/>
        <v>23</v>
      </c>
      <c r="G46" s="164">
        <f t="shared" si="0"/>
        <v>19</v>
      </c>
      <c r="H46" s="164">
        <f t="shared" si="0"/>
        <v>0</v>
      </c>
      <c r="I46" s="164">
        <f t="shared" si="0"/>
        <v>24</v>
      </c>
      <c r="J46" s="164">
        <f t="shared" si="0"/>
        <v>34</v>
      </c>
      <c r="K46" s="164">
        <f t="shared" si="0"/>
        <v>8</v>
      </c>
      <c r="L46" s="164">
        <f t="shared" si="0"/>
        <v>19</v>
      </c>
      <c r="M46" s="164">
        <f t="shared" si="0"/>
        <v>14</v>
      </c>
      <c r="N46" s="164">
        <f t="shared" si="0"/>
        <v>284</v>
      </c>
    </row>
    <row r="47" spans="1:14" s="106" customFormat="1" ht="11.25" customHeight="1" x14ac:dyDescent="0.3">
      <c r="A47" s="163" t="s">
        <v>17</v>
      </c>
      <c r="B47" s="164">
        <f>SUM(B10:B32)</f>
        <v>141</v>
      </c>
      <c r="C47" s="164">
        <f t="shared" ref="C47:N47" si="1">SUM(C10:C32)</f>
        <v>139</v>
      </c>
      <c r="D47" s="164">
        <f t="shared" si="1"/>
        <v>143</v>
      </c>
      <c r="E47" s="164">
        <f t="shared" si="1"/>
        <v>112</v>
      </c>
      <c r="F47" s="164">
        <f t="shared" si="1"/>
        <v>83</v>
      </c>
      <c r="G47" s="164">
        <f t="shared" si="1"/>
        <v>31</v>
      </c>
      <c r="H47" s="164">
        <f t="shared" si="1"/>
        <v>56</v>
      </c>
      <c r="I47" s="164">
        <f t="shared" si="1"/>
        <v>104</v>
      </c>
      <c r="J47" s="164">
        <f t="shared" si="1"/>
        <v>15</v>
      </c>
      <c r="K47" s="164">
        <f t="shared" si="1"/>
        <v>149</v>
      </c>
      <c r="L47" s="164">
        <f t="shared" si="1"/>
        <v>119</v>
      </c>
      <c r="M47" s="164">
        <f t="shared" si="1"/>
        <v>70</v>
      </c>
      <c r="N47" s="164">
        <f t="shared" si="1"/>
        <v>1162</v>
      </c>
    </row>
    <row r="48" spans="1:14" s="106" customFormat="1" ht="11.25" customHeight="1" x14ac:dyDescent="0.3">
      <c r="A48" s="163" t="s">
        <v>18</v>
      </c>
      <c r="B48" s="164">
        <f>SUM(B33:B37)</f>
        <v>3</v>
      </c>
      <c r="C48" s="164">
        <f t="shared" ref="C48:N48" si="2">SUM(C33:C37)</f>
        <v>1</v>
      </c>
      <c r="D48" s="164">
        <f t="shared" si="2"/>
        <v>2</v>
      </c>
      <c r="E48" s="164">
        <f t="shared" si="2"/>
        <v>4</v>
      </c>
      <c r="F48" s="164">
        <f t="shared" si="2"/>
        <v>464</v>
      </c>
      <c r="G48" s="164">
        <f t="shared" si="2"/>
        <v>349</v>
      </c>
      <c r="H48" s="164">
        <f t="shared" si="2"/>
        <v>338</v>
      </c>
      <c r="I48" s="164">
        <f t="shared" si="2"/>
        <v>6</v>
      </c>
      <c r="J48" s="164">
        <f t="shared" si="2"/>
        <v>8</v>
      </c>
      <c r="K48" s="164">
        <f t="shared" si="2"/>
        <v>2</v>
      </c>
      <c r="L48" s="164">
        <f t="shared" si="2"/>
        <v>5</v>
      </c>
      <c r="M48" s="164">
        <f t="shared" si="2"/>
        <v>7</v>
      </c>
      <c r="N48" s="164">
        <f t="shared" si="2"/>
        <v>1189</v>
      </c>
    </row>
    <row r="49" spans="1:14" s="106" customFormat="1" ht="11.25" customHeight="1" x14ac:dyDescent="0.3">
      <c r="A49" s="163" t="s">
        <v>19</v>
      </c>
      <c r="B49" s="164">
        <f>SUM(B38:B43)</f>
        <v>16</v>
      </c>
      <c r="C49" s="164">
        <f t="shared" ref="C49:N49" si="3">SUM(C38:C43)</f>
        <v>8</v>
      </c>
      <c r="D49" s="164">
        <f t="shared" si="3"/>
        <v>8</v>
      </c>
      <c r="E49" s="164">
        <f t="shared" si="3"/>
        <v>6</v>
      </c>
      <c r="F49" s="164">
        <f t="shared" si="3"/>
        <v>114</v>
      </c>
      <c r="G49" s="164">
        <f t="shared" si="3"/>
        <v>2</v>
      </c>
      <c r="H49" s="164">
        <f t="shared" si="3"/>
        <v>16</v>
      </c>
      <c r="I49" s="164">
        <f t="shared" si="3"/>
        <v>2</v>
      </c>
      <c r="J49" s="164">
        <f t="shared" si="3"/>
        <v>3</v>
      </c>
      <c r="K49" s="164">
        <f t="shared" si="3"/>
        <v>9</v>
      </c>
      <c r="L49" s="164">
        <f t="shared" si="3"/>
        <v>14</v>
      </c>
      <c r="M49" s="164">
        <f t="shared" si="3"/>
        <v>17</v>
      </c>
      <c r="N49" s="164">
        <f t="shared" si="3"/>
        <v>215</v>
      </c>
    </row>
    <row r="50" spans="1:14" s="106" customFormat="1" ht="11.25" customHeight="1" x14ac:dyDescent="0.3">
      <c r="A50" s="163" t="s">
        <v>20</v>
      </c>
      <c r="B50" s="164">
        <f>SUM(B44)</f>
        <v>0</v>
      </c>
      <c r="C50" s="164">
        <f t="shared" ref="C50:N50" si="4">SUM(C44)</f>
        <v>0</v>
      </c>
      <c r="D50" s="164">
        <f t="shared" si="4"/>
        <v>1</v>
      </c>
      <c r="E50" s="164">
        <f t="shared" si="4"/>
        <v>0</v>
      </c>
      <c r="F50" s="164">
        <f t="shared" si="4"/>
        <v>0</v>
      </c>
      <c r="G50" s="164">
        <f t="shared" si="4"/>
        <v>0</v>
      </c>
      <c r="H50" s="164">
        <f t="shared" si="4"/>
        <v>1</v>
      </c>
      <c r="I50" s="164">
        <f t="shared" si="4"/>
        <v>1</v>
      </c>
      <c r="J50" s="164">
        <f t="shared" si="4"/>
        <v>0</v>
      </c>
      <c r="K50" s="164">
        <f t="shared" si="4"/>
        <v>0</v>
      </c>
      <c r="L50" s="164">
        <f t="shared" si="4"/>
        <v>0</v>
      </c>
      <c r="M50" s="164">
        <f t="shared" si="4"/>
        <v>0</v>
      </c>
      <c r="N50" s="164">
        <f t="shared" si="4"/>
        <v>3</v>
      </c>
    </row>
    <row r="51" spans="1:14" s="106" customFormat="1" ht="11.25" customHeight="1" x14ac:dyDescent="0.3">
      <c r="A51" s="105" t="s">
        <v>21</v>
      </c>
      <c r="B51" s="108">
        <f>SUM(B46:B50)</f>
        <v>160</v>
      </c>
      <c r="C51" s="108">
        <f t="shared" ref="C51:N51" si="5">SUM(C46:C50)</f>
        <v>212</v>
      </c>
      <c r="D51" s="108">
        <f t="shared" si="5"/>
        <v>225</v>
      </c>
      <c r="E51" s="108">
        <f t="shared" si="5"/>
        <v>130</v>
      </c>
      <c r="F51" s="108">
        <f t="shared" si="5"/>
        <v>684</v>
      </c>
      <c r="G51" s="108">
        <f t="shared" si="5"/>
        <v>401</v>
      </c>
      <c r="H51" s="108">
        <f t="shared" si="5"/>
        <v>411</v>
      </c>
      <c r="I51" s="108">
        <f t="shared" si="5"/>
        <v>137</v>
      </c>
      <c r="J51" s="108">
        <f t="shared" si="5"/>
        <v>60</v>
      </c>
      <c r="K51" s="108">
        <f t="shared" si="5"/>
        <v>168</v>
      </c>
      <c r="L51" s="108">
        <f t="shared" si="5"/>
        <v>157</v>
      </c>
      <c r="M51" s="108">
        <f t="shared" si="5"/>
        <v>108</v>
      </c>
      <c r="N51" s="108">
        <f t="shared" si="5"/>
        <v>2853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0" orientation="portrait" horizontalDpi="4294967293" vertic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sqref="A1:N1"/>
    </sheetView>
  </sheetViews>
  <sheetFormatPr baseColWidth="10" defaultColWidth="11.44140625" defaultRowHeight="13.8" x14ac:dyDescent="0.3"/>
  <cols>
    <col min="1" max="1" width="21.5546875" style="149" bestFit="1" customWidth="1"/>
    <col min="2" max="14" width="6.33203125" style="149" customWidth="1"/>
    <col min="15" max="16384" width="11.44140625" style="149"/>
  </cols>
  <sheetData>
    <row r="1" spans="1:14" s="78" customFormat="1" ht="12.75" customHeight="1" x14ac:dyDescent="0.3">
      <c r="A1" s="186" t="s">
        <v>197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</row>
    <row r="2" spans="1:14" s="78" customFormat="1" ht="12.75" customHeight="1" x14ac:dyDescent="0.25">
      <c r="A2" s="186" t="s">
        <v>1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</row>
    <row r="3" spans="1:14" s="78" customFormat="1" ht="12.75" customHeight="1" x14ac:dyDescent="0.25">
      <c r="A3" s="186" t="s">
        <v>2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4" s="78" customFormat="1" ht="12.75" customHeight="1" x14ac:dyDescent="0.3"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</row>
    <row r="5" spans="1:14" s="21" customFormat="1" ht="11.25" customHeight="1" x14ac:dyDescent="0.25">
      <c r="A5" s="99" t="s">
        <v>3</v>
      </c>
      <c r="B5" s="100" t="s">
        <v>4</v>
      </c>
      <c r="C5" s="100" t="s">
        <v>5</v>
      </c>
      <c r="D5" s="100" t="s">
        <v>6</v>
      </c>
      <c r="E5" s="100" t="s">
        <v>7</v>
      </c>
      <c r="F5" s="100" t="s">
        <v>8</v>
      </c>
      <c r="G5" s="100" t="s">
        <v>9</v>
      </c>
      <c r="H5" s="100" t="s">
        <v>10</v>
      </c>
      <c r="I5" s="100" t="s">
        <v>11</v>
      </c>
      <c r="J5" s="100" t="s">
        <v>12</v>
      </c>
      <c r="K5" s="100" t="s">
        <v>13</v>
      </c>
      <c r="L5" s="100" t="s">
        <v>14</v>
      </c>
      <c r="M5" s="100" t="s">
        <v>15</v>
      </c>
      <c r="N5" s="100" t="s">
        <v>0</v>
      </c>
    </row>
    <row r="6" spans="1:14" s="174" customFormat="1" ht="11.25" customHeight="1" x14ac:dyDescent="0.2">
      <c r="A6" s="152" t="s">
        <v>108</v>
      </c>
      <c r="B6" s="167" t="s">
        <v>251</v>
      </c>
      <c r="C6" s="167" t="s">
        <v>251</v>
      </c>
      <c r="D6" s="167" t="s">
        <v>251</v>
      </c>
      <c r="E6" s="167" t="s">
        <v>251</v>
      </c>
      <c r="F6" s="167">
        <v>12</v>
      </c>
      <c r="G6" s="167">
        <v>24</v>
      </c>
      <c r="H6" s="167" t="s">
        <v>251</v>
      </c>
      <c r="I6" s="167" t="s">
        <v>251</v>
      </c>
      <c r="J6" s="167" t="s">
        <v>251</v>
      </c>
      <c r="K6" s="167" t="s">
        <v>251</v>
      </c>
      <c r="L6" s="167">
        <v>1</v>
      </c>
      <c r="M6" s="167" t="s">
        <v>251</v>
      </c>
      <c r="N6" s="166">
        <v>37</v>
      </c>
    </row>
    <row r="7" spans="1:14" s="174" customFormat="1" ht="11.25" customHeight="1" x14ac:dyDescent="0.2">
      <c r="A7" s="152" t="s">
        <v>45</v>
      </c>
      <c r="B7" s="167">
        <v>25</v>
      </c>
      <c r="C7" s="167">
        <v>34</v>
      </c>
      <c r="D7" s="167">
        <v>21</v>
      </c>
      <c r="E7" s="167">
        <v>7</v>
      </c>
      <c r="F7" s="167">
        <v>23</v>
      </c>
      <c r="G7" s="167">
        <v>4</v>
      </c>
      <c r="H7" s="167">
        <v>14</v>
      </c>
      <c r="I7" s="167">
        <v>2</v>
      </c>
      <c r="J7" s="167">
        <v>4</v>
      </c>
      <c r="K7" s="167">
        <v>23</v>
      </c>
      <c r="L7" s="167">
        <v>12</v>
      </c>
      <c r="M7" s="167">
        <v>7</v>
      </c>
      <c r="N7" s="166">
        <v>176</v>
      </c>
    </row>
    <row r="8" spans="1:14" s="174" customFormat="1" ht="11.25" customHeight="1" x14ac:dyDescent="0.2">
      <c r="A8" s="140" t="s">
        <v>46</v>
      </c>
      <c r="B8" s="144" t="s">
        <v>251</v>
      </c>
      <c r="C8" s="144">
        <v>1</v>
      </c>
      <c r="D8" s="144">
        <v>2</v>
      </c>
      <c r="E8" s="144">
        <v>25</v>
      </c>
      <c r="F8" s="144">
        <v>9</v>
      </c>
      <c r="G8" s="144">
        <v>18</v>
      </c>
      <c r="H8" s="144">
        <v>14</v>
      </c>
      <c r="I8" s="144">
        <v>5</v>
      </c>
      <c r="J8" s="144">
        <v>5</v>
      </c>
      <c r="K8" s="144">
        <v>13</v>
      </c>
      <c r="L8" s="144">
        <v>2</v>
      </c>
      <c r="M8" s="144">
        <v>1</v>
      </c>
      <c r="N8" s="136">
        <v>95</v>
      </c>
    </row>
    <row r="9" spans="1:14" s="174" customFormat="1" ht="11.25" customHeight="1" x14ac:dyDescent="0.2">
      <c r="A9" s="152" t="s">
        <v>106</v>
      </c>
      <c r="B9" s="167">
        <v>1</v>
      </c>
      <c r="C9" s="167" t="s">
        <v>251</v>
      </c>
      <c r="D9" s="167" t="s">
        <v>251</v>
      </c>
      <c r="E9" s="167" t="s">
        <v>251</v>
      </c>
      <c r="F9" s="167" t="s">
        <v>251</v>
      </c>
      <c r="G9" s="167" t="s">
        <v>251</v>
      </c>
      <c r="H9" s="167" t="s">
        <v>251</v>
      </c>
      <c r="I9" s="167" t="s">
        <v>251</v>
      </c>
      <c r="J9" s="167" t="s">
        <v>251</v>
      </c>
      <c r="K9" s="167" t="s">
        <v>251</v>
      </c>
      <c r="L9" s="167" t="s">
        <v>251</v>
      </c>
      <c r="M9" s="167" t="s">
        <v>251</v>
      </c>
      <c r="N9" s="166">
        <v>1</v>
      </c>
    </row>
    <row r="10" spans="1:14" s="174" customFormat="1" ht="11.25" customHeight="1" x14ac:dyDescent="0.2">
      <c r="A10" s="152" t="s">
        <v>94</v>
      </c>
      <c r="B10" s="167">
        <v>16</v>
      </c>
      <c r="C10" s="167">
        <v>8</v>
      </c>
      <c r="D10" s="167">
        <v>9</v>
      </c>
      <c r="E10" s="167">
        <v>7</v>
      </c>
      <c r="F10" s="167">
        <v>4</v>
      </c>
      <c r="G10" s="167">
        <v>1</v>
      </c>
      <c r="H10" s="167">
        <v>4</v>
      </c>
      <c r="I10" s="167">
        <v>9</v>
      </c>
      <c r="J10" s="167" t="s">
        <v>251</v>
      </c>
      <c r="K10" s="167">
        <v>16</v>
      </c>
      <c r="L10" s="167">
        <v>52</v>
      </c>
      <c r="M10" s="167">
        <v>17</v>
      </c>
      <c r="N10" s="166">
        <v>143</v>
      </c>
    </row>
    <row r="11" spans="1:14" s="174" customFormat="1" ht="11.25" customHeight="1" x14ac:dyDescent="0.2">
      <c r="A11" s="140" t="s">
        <v>121</v>
      </c>
      <c r="B11" s="144" t="s">
        <v>251</v>
      </c>
      <c r="C11" s="144" t="s">
        <v>251</v>
      </c>
      <c r="D11" s="144" t="s">
        <v>251</v>
      </c>
      <c r="E11" s="144" t="s">
        <v>251</v>
      </c>
      <c r="F11" s="144" t="s">
        <v>251</v>
      </c>
      <c r="G11" s="144" t="s">
        <v>251</v>
      </c>
      <c r="H11" s="144">
        <v>1</v>
      </c>
      <c r="I11" s="144" t="s">
        <v>251</v>
      </c>
      <c r="J11" s="144" t="s">
        <v>251</v>
      </c>
      <c r="K11" s="144" t="s">
        <v>251</v>
      </c>
      <c r="L11" s="144" t="s">
        <v>251</v>
      </c>
      <c r="M11" s="144" t="s">
        <v>251</v>
      </c>
      <c r="N11" s="136">
        <v>1</v>
      </c>
    </row>
    <row r="12" spans="1:14" s="174" customFormat="1" ht="11.25" customHeight="1" x14ac:dyDescent="0.2">
      <c r="A12" s="152" t="s">
        <v>65</v>
      </c>
      <c r="B12" s="167" t="s">
        <v>251</v>
      </c>
      <c r="C12" s="167" t="s">
        <v>251</v>
      </c>
      <c r="D12" s="167" t="s">
        <v>251</v>
      </c>
      <c r="E12" s="167" t="s">
        <v>251</v>
      </c>
      <c r="F12" s="167">
        <v>12</v>
      </c>
      <c r="G12" s="167">
        <v>10</v>
      </c>
      <c r="H12" s="167">
        <v>15</v>
      </c>
      <c r="I12" s="167" t="s">
        <v>251</v>
      </c>
      <c r="J12" s="167" t="s">
        <v>251</v>
      </c>
      <c r="K12" s="167" t="s">
        <v>251</v>
      </c>
      <c r="L12" s="167" t="s">
        <v>251</v>
      </c>
      <c r="M12" s="167" t="s">
        <v>251</v>
      </c>
      <c r="N12" s="166">
        <v>37</v>
      </c>
    </row>
    <row r="13" spans="1:14" s="174" customFormat="1" ht="11.25" customHeight="1" x14ac:dyDescent="0.2">
      <c r="A13" s="140" t="s">
        <v>66</v>
      </c>
      <c r="B13" s="144" t="s">
        <v>251</v>
      </c>
      <c r="C13" s="144" t="s">
        <v>251</v>
      </c>
      <c r="D13" s="144" t="s">
        <v>251</v>
      </c>
      <c r="E13" s="144" t="s">
        <v>251</v>
      </c>
      <c r="F13" s="144" t="s">
        <v>251</v>
      </c>
      <c r="G13" s="144" t="s">
        <v>251</v>
      </c>
      <c r="H13" s="144">
        <v>2</v>
      </c>
      <c r="I13" s="144" t="s">
        <v>251</v>
      </c>
      <c r="J13" s="144" t="s">
        <v>251</v>
      </c>
      <c r="K13" s="144" t="s">
        <v>251</v>
      </c>
      <c r="L13" s="144">
        <v>1</v>
      </c>
      <c r="M13" s="144">
        <v>1</v>
      </c>
      <c r="N13" s="136">
        <v>4</v>
      </c>
    </row>
    <row r="14" spans="1:14" s="174" customFormat="1" ht="11.25" customHeight="1" x14ac:dyDescent="0.2">
      <c r="A14" s="156" t="s">
        <v>114</v>
      </c>
      <c r="B14" s="160">
        <v>1</v>
      </c>
      <c r="C14" s="160">
        <v>2</v>
      </c>
      <c r="D14" s="160" t="s">
        <v>251</v>
      </c>
      <c r="E14" s="160" t="s">
        <v>251</v>
      </c>
      <c r="F14" s="160" t="s">
        <v>251</v>
      </c>
      <c r="G14" s="160" t="s">
        <v>251</v>
      </c>
      <c r="H14" s="160" t="s">
        <v>251</v>
      </c>
      <c r="I14" s="160">
        <v>1</v>
      </c>
      <c r="J14" s="160" t="s">
        <v>251</v>
      </c>
      <c r="K14" s="160" t="s">
        <v>251</v>
      </c>
      <c r="L14" s="160" t="s">
        <v>251</v>
      </c>
      <c r="M14" s="160" t="s">
        <v>251</v>
      </c>
      <c r="N14" s="161">
        <v>4</v>
      </c>
    </row>
    <row r="15" spans="1:14" s="174" customFormat="1" ht="11.25" customHeight="1" x14ac:dyDescent="0.2">
      <c r="A15" s="156" t="s">
        <v>54</v>
      </c>
      <c r="B15" s="160" t="s">
        <v>251</v>
      </c>
      <c r="C15" s="160" t="s">
        <v>251</v>
      </c>
      <c r="D15" s="160" t="s">
        <v>251</v>
      </c>
      <c r="E15" s="160" t="s">
        <v>251</v>
      </c>
      <c r="F15" s="160" t="s">
        <v>251</v>
      </c>
      <c r="G15" s="160" t="s">
        <v>251</v>
      </c>
      <c r="H15" s="160">
        <v>1</v>
      </c>
      <c r="I15" s="160" t="s">
        <v>251</v>
      </c>
      <c r="J15" s="160">
        <v>1</v>
      </c>
      <c r="K15" s="160" t="s">
        <v>251</v>
      </c>
      <c r="L15" s="160" t="s">
        <v>251</v>
      </c>
      <c r="M15" s="160" t="s">
        <v>251</v>
      </c>
      <c r="N15" s="161">
        <v>2</v>
      </c>
    </row>
    <row r="16" spans="1:14" s="174" customFormat="1" ht="11.25" customHeight="1" x14ac:dyDescent="0.2">
      <c r="A16" s="152"/>
      <c r="B16" s="152"/>
      <c r="C16" s="152"/>
      <c r="D16" s="152"/>
      <c r="E16" s="152"/>
      <c r="F16" s="152"/>
      <c r="G16" s="152"/>
      <c r="H16" s="152"/>
      <c r="I16" s="152"/>
      <c r="J16" s="152"/>
      <c r="K16" s="152"/>
      <c r="L16" s="152"/>
      <c r="M16" s="152"/>
      <c r="N16" s="152"/>
    </row>
    <row r="17" spans="1:14" s="162" customFormat="1" ht="11.25" customHeight="1" x14ac:dyDescent="0.25">
      <c r="A17" s="163" t="s">
        <v>16</v>
      </c>
      <c r="B17" s="164">
        <f>SUM(B6:B8)</f>
        <v>25</v>
      </c>
      <c r="C17" s="164">
        <f t="shared" ref="C17:N17" si="0">SUM(C6:C8)</f>
        <v>35</v>
      </c>
      <c r="D17" s="164">
        <f t="shared" si="0"/>
        <v>23</v>
      </c>
      <c r="E17" s="164">
        <f t="shared" si="0"/>
        <v>32</v>
      </c>
      <c r="F17" s="164">
        <f t="shared" si="0"/>
        <v>44</v>
      </c>
      <c r="G17" s="164">
        <f t="shared" si="0"/>
        <v>46</v>
      </c>
      <c r="H17" s="164">
        <f t="shared" si="0"/>
        <v>28</v>
      </c>
      <c r="I17" s="164">
        <f t="shared" si="0"/>
        <v>7</v>
      </c>
      <c r="J17" s="164">
        <f t="shared" si="0"/>
        <v>9</v>
      </c>
      <c r="K17" s="164">
        <f t="shared" si="0"/>
        <v>36</v>
      </c>
      <c r="L17" s="164">
        <f t="shared" si="0"/>
        <v>15</v>
      </c>
      <c r="M17" s="164">
        <f t="shared" si="0"/>
        <v>8</v>
      </c>
      <c r="N17" s="164">
        <f t="shared" si="0"/>
        <v>308</v>
      </c>
    </row>
    <row r="18" spans="1:14" s="162" customFormat="1" ht="11.25" customHeight="1" x14ac:dyDescent="0.25">
      <c r="A18" s="163" t="s">
        <v>17</v>
      </c>
      <c r="B18" s="164">
        <f>SUM(B9:B11)</f>
        <v>17</v>
      </c>
      <c r="C18" s="164">
        <f t="shared" ref="C18:N18" si="1">SUM(C9:C11)</f>
        <v>8</v>
      </c>
      <c r="D18" s="164">
        <f t="shared" si="1"/>
        <v>9</v>
      </c>
      <c r="E18" s="164">
        <f t="shared" si="1"/>
        <v>7</v>
      </c>
      <c r="F18" s="164">
        <f t="shared" si="1"/>
        <v>4</v>
      </c>
      <c r="G18" s="164">
        <f t="shared" si="1"/>
        <v>1</v>
      </c>
      <c r="H18" s="164">
        <f t="shared" si="1"/>
        <v>5</v>
      </c>
      <c r="I18" s="164">
        <f t="shared" si="1"/>
        <v>9</v>
      </c>
      <c r="J18" s="164">
        <f t="shared" si="1"/>
        <v>0</v>
      </c>
      <c r="K18" s="164">
        <f t="shared" si="1"/>
        <v>16</v>
      </c>
      <c r="L18" s="164">
        <f t="shared" si="1"/>
        <v>52</v>
      </c>
      <c r="M18" s="164">
        <f t="shared" si="1"/>
        <v>17</v>
      </c>
      <c r="N18" s="164">
        <f t="shared" si="1"/>
        <v>145</v>
      </c>
    </row>
    <row r="19" spans="1:14" s="162" customFormat="1" ht="11.25" customHeight="1" x14ac:dyDescent="0.25">
      <c r="A19" s="163" t="s">
        <v>18</v>
      </c>
      <c r="B19" s="164">
        <f>SUM(B12:B13)</f>
        <v>0</v>
      </c>
      <c r="C19" s="164">
        <f t="shared" ref="C19:N19" si="2">SUM(C12:C13)</f>
        <v>0</v>
      </c>
      <c r="D19" s="164">
        <f t="shared" si="2"/>
        <v>0</v>
      </c>
      <c r="E19" s="164">
        <f t="shared" si="2"/>
        <v>0</v>
      </c>
      <c r="F19" s="164">
        <f t="shared" si="2"/>
        <v>12</v>
      </c>
      <c r="G19" s="164">
        <f t="shared" si="2"/>
        <v>10</v>
      </c>
      <c r="H19" s="164">
        <f t="shared" si="2"/>
        <v>17</v>
      </c>
      <c r="I19" s="164">
        <f t="shared" si="2"/>
        <v>0</v>
      </c>
      <c r="J19" s="164">
        <f t="shared" si="2"/>
        <v>0</v>
      </c>
      <c r="K19" s="164">
        <f t="shared" si="2"/>
        <v>0</v>
      </c>
      <c r="L19" s="164">
        <f t="shared" si="2"/>
        <v>1</v>
      </c>
      <c r="M19" s="164">
        <f t="shared" si="2"/>
        <v>1</v>
      </c>
      <c r="N19" s="164">
        <f t="shared" si="2"/>
        <v>41</v>
      </c>
    </row>
    <row r="20" spans="1:14" s="162" customFormat="1" ht="11.25" customHeight="1" x14ac:dyDescent="0.25">
      <c r="A20" s="163" t="s">
        <v>19</v>
      </c>
      <c r="B20" s="164">
        <f>SUM(B14)</f>
        <v>1</v>
      </c>
      <c r="C20" s="164">
        <f t="shared" ref="C20:N20" si="3">SUM(C14)</f>
        <v>2</v>
      </c>
      <c r="D20" s="164">
        <f t="shared" si="3"/>
        <v>0</v>
      </c>
      <c r="E20" s="164">
        <f t="shared" si="3"/>
        <v>0</v>
      </c>
      <c r="F20" s="164">
        <f t="shared" si="3"/>
        <v>0</v>
      </c>
      <c r="G20" s="164">
        <f t="shared" si="3"/>
        <v>0</v>
      </c>
      <c r="H20" s="164">
        <f t="shared" si="3"/>
        <v>0</v>
      </c>
      <c r="I20" s="164">
        <f t="shared" si="3"/>
        <v>1</v>
      </c>
      <c r="J20" s="164">
        <f t="shared" si="3"/>
        <v>0</v>
      </c>
      <c r="K20" s="164">
        <f t="shared" si="3"/>
        <v>0</v>
      </c>
      <c r="L20" s="164">
        <f t="shared" si="3"/>
        <v>0</v>
      </c>
      <c r="M20" s="164">
        <f t="shared" si="3"/>
        <v>0</v>
      </c>
      <c r="N20" s="164">
        <f t="shared" si="3"/>
        <v>4</v>
      </c>
    </row>
    <row r="21" spans="1:14" s="162" customFormat="1" ht="11.25" customHeight="1" x14ac:dyDescent="0.25">
      <c r="A21" s="163" t="s">
        <v>20</v>
      </c>
      <c r="B21" s="164">
        <f>SUM(B15)</f>
        <v>0</v>
      </c>
      <c r="C21" s="164">
        <f t="shared" ref="C21:N21" si="4">SUM(C15)</f>
        <v>0</v>
      </c>
      <c r="D21" s="164">
        <f t="shared" si="4"/>
        <v>0</v>
      </c>
      <c r="E21" s="164">
        <f t="shared" si="4"/>
        <v>0</v>
      </c>
      <c r="F21" s="164">
        <f t="shared" si="4"/>
        <v>0</v>
      </c>
      <c r="G21" s="164">
        <f t="shared" si="4"/>
        <v>0</v>
      </c>
      <c r="H21" s="164">
        <f t="shared" si="4"/>
        <v>1</v>
      </c>
      <c r="I21" s="164">
        <f t="shared" si="4"/>
        <v>0</v>
      </c>
      <c r="J21" s="164">
        <f t="shared" si="4"/>
        <v>1</v>
      </c>
      <c r="K21" s="164">
        <f t="shared" si="4"/>
        <v>0</v>
      </c>
      <c r="L21" s="164">
        <f t="shared" si="4"/>
        <v>0</v>
      </c>
      <c r="M21" s="164">
        <f t="shared" si="4"/>
        <v>0</v>
      </c>
      <c r="N21" s="164">
        <f t="shared" si="4"/>
        <v>2</v>
      </c>
    </row>
    <row r="22" spans="1:14" s="106" customFormat="1" ht="12" customHeight="1" x14ac:dyDescent="0.25">
      <c r="A22" s="105" t="s">
        <v>21</v>
      </c>
      <c r="B22" s="108">
        <f>SUM(B17:B21)</f>
        <v>43</v>
      </c>
      <c r="C22" s="108">
        <f t="shared" ref="C22:N22" si="5">SUM(C17:C21)</f>
        <v>45</v>
      </c>
      <c r="D22" s="108">
        <f t="shared" si="5"/>
        <v>32</v>
      </c>
      <c r="E22" s="108">
        <f t="shared" si="5"/>
        <v>39</v>
      </c>
      <c r="F22" s="108">
        <f t="shared" si="5"/>
        <v>60</v>
      </c>
      <c r="G22" s="108">
        <f t="shared" si="5"/>
        <v>57</v>
      </c>
      <c r="H22" s="108">
        <f t="shared" si="5"/>
        <v>51</v>
      </c>
      <c r="I22" s="108">
        <f t="shared" si="5"/>
        <v>17</v>
      </c>
      <c r="J22" s="108">
        <f t="shared" si="5"/>
        <v>10</v>
      </c>
      <c r="K22" s="108">
        <f t="shared" si="5"/>
        <v>52</v>
      </c>
      <c r="L22" s="108">
        <f t="shared" si="5"/>
        <v>68</v>
      </c>
      <c r="M22" s="108">
        <f t="shared" si="5"/>
        <v>26</v>
      </c>
      <c r="N22" s="108">
        <f t="shared" si="5"/>
        <v>500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0" orientation="portrait" horizontalDpi="4294967293" vertic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selection sqref="A1:N1"/>
    </sheetView>
  </sheetViews>
  <sheetFormatPr baseColWidth="10" defaultRowHeight="14.4" x14ac:dyDescent="0.3"/>
  <cols>
    <col min="1" max="1" width="21.5546875" bestFit="1" customWidth="1"/>
    <col min="2" max="14" width="6.33203125" customWidth="1"/>
  </cols>
  <sheetData>
    <row r="1" spans="1:14" s="92" customFormat="1" ht="13.2" x14ac:dyDescent="0.3">
      <c r="A1" s="189" t="s">
        <v>198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</row>
    <row r="2" spans="1:14" s="92" customFormat="1" ht="13.2" x14ac:dyDescent="0.3">
      <c r="A2" s="189" t="s">
        <v>22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</row>
    <row r="3" spans="1:14" s="92" customFormat="1" ht="13.2" x14ac:dyDescent="0.3">
      <c r="A3" s="189" t="s">
        <v>2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</row>
    <row r="4" spans="1:14" s="92" customFormat="1" ht="8.4" x14ac:dyDescent="0.3"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</row>
    <row r="5" spans="1:14" s="94" customFormat="1" ht="12" x14ac:dyDescent="0.25">
      <c r="A5" s="71" t="s">
        <v>23</v>
      </c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7" t="s">
        <v>9</v>
      </c>
      <c r="H5" s="7" t="s">
        <v>10</v>
      </c>
      <c r="I5" s="7" t="s">
        <v>11</v>
      </c>
      <c r="J5" s="7" t="s">
        <v>12</v>
      </c>
      <c r="K5" s="7" t="s">
        <v>13</v>
      </c>
      <c r="L5" s="7" t="s">
        <v>14</v>
      </c>
      <c r="M5" s="7" t="s">
        <v>15</v>
      </c>
      <c r="N5" s="7" t="s">
        <v>0</v>
      </c>
    </row>
    <row r="6" spans="1:14" s="152" customFormat="1" ht="11.25" x14ac:dyDescent="0.2">
      <c r="A6" s="152" t="s">
        <v>86</v>
      </c>
      <c r="B6" s="167">
        <v>16</v>
      </c>
      <c r="C6" s="167">
        <v>6</v>
      </c>
      <c r="D6" s="167">
        <v>14</v>
      </c>
      <c r="E6" s="167">
        <v>10</v>
      </c>
      <c r="F6" s="167">
        <v>5</v>
      </c>
      <c r="G6" s="167">
        <v>1</v>
      </c>
      <c r="H6" s="167" t="s">
        <v>251</v>
      </c>
      <c r="I6" s="167" t="s">
        <v>251</v>
      </c>
      <c r="J6" s="167" t="s">
        <v>251</v>
      </c>
      <c r="K6" s="167">
        <v>8</v>
      </c>
      <c r="L6" s="167">
        <v>6</v>
      </c>
      <c r="M6" s="167">
        <v>8</v>
      </c>
      <c r="N6" s="166">
        <v>74</v>
      </c>
    </row>
    <row r="7" spans="1:14" s="152" customFormat="1" ht="11.25" x14ac:dyDescent="0.2">
      <c r="A7" s="152" t="s">
        <v>108</v>
      </c>
      <c r="B7" s="167">
        <v>208</v>
      </c>
      <c r="C7" s="167">
        <v>226</v>
      </c>
      <c r="D7" s="167">
        <v>128</v>
      </c>
      <c r="E7" s="167">
        <v>80</v>
      </c>
      <c r="F7" s="167" t="s">
        <v>251</v>
      </c>
      <c r="G7" s="167" t="s">
        <v>251</v>
      </c>
      <c r="H7" s="167" t="s">
        <v>251</v>
      </c>
      <c r="I7" s="167">
        <v>1</v>
      </c>
      <c r="J7" s="167">
        <v>1</v>
      </c>
      <c r="K7" s="167">
        <v>2</v>
      </c>
      <c r="L7" s="167" t="s">
        <v>251</v>
      </c>
      <c r="M7" s="167">
        <v>245</v>
      </c>
      <c r="N7" s="166">
        <v>891</v>
      </c>
    </row>
    <row r="8" spans="1:14" s="152" customFormat="1" ht="11.25" x14ac:dyDescent="0.2">
      <c r="A8" s="152" t="s">
        <v>63</v>
      </c>
      <c r="B8" s="167" t="s">
        <v>251</v>
      </c>
      <c r="C8" s="167" t="s">
        <v>251</v>
      </c>
      <c r="D8" s="167" t="s">
        <v>251</v>
      </c>
      <c r="E8" s="167" t="s">
        <v>251</v>
      </c>
      <c r="F8" s="167" t="s">
        <v>251</v>
      </c>
      <c r="G8" s="167" t="s">
        <v>251</v>
      </c>
      <c r="H8" s="167" t="s">
        <v>251</v>
      </c>
      <c r="I8" s="167" t="s">
        <v>251</v>
      </c>
      <c r="J8" s="167" t="s">
        <v>251</v>
      </c>
      <c r="K8" s="167" t="s">
        <v>251</v>
      </c>
      <c r="L8" s="167" t="s">
        <v>251</v>
      </c>
      <c r="M8" s="167">
        <v>8</v>
      </c>
      <c r="N8" s="166">
        <v>8</v>
      </c>
    </row>
    <row r="9" spans="1:14" s="152" customFormat="1" ht="11.25" x14ac:dyDescent="0.2">
      <c r="A9" s="152" t="s">
        <v>45</v>
      </c>
      <c r="B9" s="167">
        <v>26</v>
      </c>
      <c r="C9" s="167">
        <v>11</v>
      </c>
      <c r="D9" s="167">
        <v>99</v>
      </c>
      <c r="E9" s="167">
        <v>98</v>
      </c>
      <c r="F9" s="167">
        <v>4</v>
      </c>
      <c r="G9" s="167" t="s">
        <v>251</v>
      </c>
      <c r="H9" s="167" t="s">
        <v>251</v>
      </c>
      <c r="I9" s="167" t="s">
        <v>251</v>
      </c>
      <c r="J9" s="167">
        <v>9</v>
      </c>
      <c r="K9" s="167">
        <v>76</v>
      </c>
      <c r="L9" s="167">
        <v>107</v>
      </c>
      <c r="M9" s="167">
        <v>135</v>
      </c>
      <c r="N9" s="166">
        <v>565</v>
      </c>
    </row>
    <row r="10" spans="1:14" s="152" customFormat="1" ht="11.25" x14ac:dyDescent="0.2">
      <c r="A10" s="152" t="s">
        <v>74</v>
      </c>
      <c r="B10" s="167">
        <v>2</v>
      </c>
      <c r="C10" s="167">
        <v>2</v>
      </c>
      <c r="D10" s="167" t="s">
        <v>251</v>
      </c>
      <c r="E10" s="167" t="s">
        <v>251</v>
      </c>
      <c r="F10" s="167" t="s">
        <v>251</v>
      </c>
      <c r="G10" s="167" t="s">
        <v>251</v>
      </c>
      <c r="H10" s="167" t="s">
        <v>251</v>
      </c>
      <c r="I10" s="167" t="s">
        <v>251</v>
      </c>
      <c r="J10" s="167" t="s">
        <v>251</v>
      </c>
      <c r="K10" s="167" t="s">
        <v>251</v>
      </c>
      <c r="L10" s="167" t="s">
        <v>251</v>
      </c>
      <c r="M10" s="167" t="s">
        <v>251</v>
      </c>
      <c r="N10" s="166">
        <v>4</v>
      </c>
    </row>
    <row r="11" spans="1:14" s="152" customFormat="1" ht="11.25" x14ac:dyDescent="0.2">
      <c r="A11" s="152" t="s">
        <v>113</v>
      </c>
      <c r="B11" s="167">
        <v>113</v>
      </c>
      <c r="C11" s="167">
        <v>46</v>
      </c>
      <c r="D11" s="167">
        <v>56</v>
      </c>
      <c r="E11" s="167">
        <v>36</v>
      </c>
      <c r="F11" s="167">
        <v>30</v>
      </c>
      <c r="G11" s="167">
        <v>15</v>
      </c>
      <c r="H11" s="167" t="s">
        <v>251</v>
      </c>
      <c r="I11" s="167" t="s">
        <v>251</v>
      </c>
      <c r="J11" s="167">
        <v>1</v>
      </c>
      <c r="K11" s="167">
        <v>6</v>
      </c>
      <c r="L11" s="167">
        <v>38</v>
      </c>
      <c r="M11" s="167">
        <v>72</v>
      </c>
      <c r="N11" s="166">
        <v>413</v>
      </c>
    </row>
    <row r="12" spans="1:14" s="152" customFormat="1" ht="11.25" x14ac:dyDescent="0.2">
      <c r="A12" s="140" t="s">
        <v>81</v>
      </c>
      <c r="B12" s="144" t="s">
        <v>251</v>
      </c>
      <c r="C12" s="144" t="s">
        <v>251</v>
      </c>
      <c r="D12" s="144" t="s">
        <v>251</v>
      </c>
      <c r="E12" s="144" t="s">
        <v>251</v>
      </c>
      <c r="F12" s="144" t="s">
        <v>251</v>
      </c>
      <c r="G12" s="144" t="s">
        <v>251</v>
      </c>
      <c r="H12" s="144" t="s">
        <v>251</v>
      </c>
      <c r="I12" s="144" t="s">
        <v>251</v>
      </c>
      <c r="J12" s="144">
        <v>1</v>
      </c>
      <c r="K12" s="144" t="s">
        <v>251</v>
      </c>
      <c r="L12" s="144">
        <v>1</v>
      </c>
      <c r="M12" s="144">
        <v>1</v>
      </c>
      <c r="N12" s="136">
        <v>3</v>
      </c>
    </row>
    <row r="13" spans="1:14" s="152" customFormat="1" ht="11.25" x14ac:dyDescent="0.2">
      <c r="A13" s="152" t="s">
        <v>92</v>
      </c>
      <c r="B13" s="167" t="s">
        <v>251</v>
      </c>
      <c r="C13" s="167" t="s">
        <v>251</v>
      </c>
      <c r="D13" s="167" t="s">
        <v>251</v>
      </c>
      <c r="E13" s="167" t="s">
        <v>251</v>
      </c>
      <c r="F13" s="167" t="s">
        <v>251</v>
      </c>
      <c r="G13" s="167" t="s">
        <v>251</v>
      </c>
      <c r="H13" s="167" t="s">
        <v>251</v>
      </c>
      <c r="I13" s="167" t="s">
        <v>251</v>
      </c>
      <c r="J13" s="167" t="s">
        <v>251</v>
      </c>
      <c r="K13" s="167" t="s">
        <v>251</v>
      </c>
      <c r="L13" s="167">
        <v>1</v>
      </c>
      <c r="M13" s="167" t="s">
        <v>251</v>
      </c>
      <c r="N13" s="166">
        <v>1</v>
      </c>
    </row>
    <row r="14" spans="1:14" s="152" customFormat="1" ht="11.25" x14ac:dyDescent="0.2">
      <c r="A14" s="152" t="s">
        <v>30</v>
      </c>
      <c r="B14" s="167" t="s">
        <v>251</v>
      </c>
      <c r="C14" s="167" t="s">
        <v>251</v>
      </c>
      <c r="D14" s="167" t="s">
        <v>251</v>
      </c>
      <c r="E14" s="167" t="s">
        <v>251</v>
      </c>
      <c r="F14" s="167">
        <v>1</v>
      </c>
      <c r="G14" s="167" t="s">
        <v>251</v>
      </c>
      <c r="H14" s="167" t="s">
        <v>251</v>
      </c>
      <c r="I14" s="167" t="s">
        <v>251</v>
      </c>
      <c r="J14" s="167" t="s">
        <v>251</v>
      </c>
      <c r="K14" s="167" t="s">
        <v>251</v>
      </c>
      <c r="L14" s="167" t="s">
        <v>251</v>
      </c>
      <c r="M14" s="167" t="s">
        <v>251</v>
      </c>
      <c r="N14" s="166">
        <v>1</v>
      </c>
    </row>
    <row r="15" spans="1:14" s="152" customFormat="1" ht="11.25" x14ac:dyDescent="0.2">
      <c r="A15" s="152" t="s">
        <v>71</v>
      </c>
      <c r="B15" s="167">
        <v>1</v>
      </c>
      <c r="C15" s="167" t="s">
        <v>251</v>
      </c>
      <c r="D15" s="167" t="s">
        <v>251</v>
      </c>
      <c r="E15" s="167">
        <v>1</v>
      </c>
      <c r="F15" s="167" t="s">
        <v>251</v>
      </c>
      <c r="G15" s="167" t="s">
        <v>251</v>
      </c>
      <c r="H15" s="167">
        <v>1</v>
      </c>
      <c r="I15" s="167" t="s">
        <v>251</v>
      </c>
      <c r="J15" s="167" t="s">
        <v>251</v>
      </c>
      <c r="K15" s="167">
        <v>1</v>
      </c>
      <c r="L15" s="167" t="s">
        <v>251</v>
      </c>
      <c r="M15" s="167">
        <v>1</v>
      </c>
      <c r="N15" s="166">
        <v>5</v>
      </c>
    </row>
    <row r="16" spans="1:14" s="152" customFormat="1" ht="11.25" x14ac:dyDescent="0.2">
      <c r="A16" s="152" t="s">
        <v>32</v>
      </c>
      <c r="B16" s="167">
        <v>5</v>
      </c>
      <c r="C16" s="167">
        <v>1</v>
      </c>
      <c r="D16" s="167">
        <v>1</v>
      </c>
      <c r="E16" s="167" t="s">
        <v>251</v>
      </c>
      <c r="F16" s="167" t="s">
        <v>251</v>
      </c>
      <c r="G16" s="167" t="s">
        <v>251</v>
      </c>
      <c r="H16" s="167" t="s">
        <v>251</v>
      </c>
      <c r="I16" s="167" t="s">
        <v>251</v>
      </c>
      <c r="J16" s="167" t="s">
        <v>251</v>
      </c>
      <c r="K16" s="167" t="s">
        <v>251</v>
      </c>
      <c r="L16" s="167" t="s">
        <v>251</v>
      </c>
      <c r="M16" s="167" t="s">
        <v>251</v>
      </c>
      <c r="N16" s="166">
        <v>7</v>
      </c>
    </row>
    <row r="17" spans="1:17" s="152" customFormat="1" ht="11.25" x14ac:dyDescent="0.2">
      <c r="A17" s="152" t="s">
        <v>34</v>
      </c>
      <c r="B17" s="167" t="s">
        <v>251</v>
      </c>
      <c r="C17" s="167" t="s">
        <v>251</v>
      </c>
      <c r="D17" s="167">
        <v>1</v>
      </c>
      <c r="E17" s="167" t="s">
        <v>251</v>
      </c>
      <c r="F17" s="167" t="s">
        <v>251</v>
      </c>
      <c r="G17" s="167" t="s">
        <v>251</v>
      </c>
      <c r="H17" s="167" t="s">
        <v>251</v>
      </c>
      <c r="I17" s="167">
        <v>4</v>
      </c>
      <c r="J17" s="167">
        <v>1</v>
      </c>
      <c r="K17" s="167" t="s">
        <v>251</v>
      </c>
      <c r="L17" s="167" t="s">
        <v>251</v>
      </c>
      <c r="M17" s="167" t="s">
        <v>251</v>
      </c>
      <c r="N17" s="166">
        <v>6</v>
      </c>
    </row>
    <row r="18" spans="1:17" s="152" customFormat="1" ht="11.25" x14ac:dyDescent="0.2">
      <c r="A18" s="152" t="s">
        <v>37</v>
      </c>
      <c r="B18" s="167">
        <v>2</v>
      </c>
      <c r="C18" s="167" t="s">
        <v>251</v>
      </c>
      <c r="D18" s="167" t="s">
        <v>251</v>
      </c>
      <c r="E18" s="167">
        <v>1</v>
      </c>
      <c r="F18" s="167">
        <v>1</v>
      </c>
      <c r="G18" s="167">
        <v>1</v>
      </c>
      <c r="H18" s="167" t="s">
        <v>251</v>
      </c>
      <c r="I18" s="167">
        <v>3</v>
      </c>
      <c r="J18" s="167">
        <v>1</v>
      </c>
      <c r="K18" s="167" t="s">
        <v>251</v>
      </c>
      <c r="L18" s="167" t="s">
        <v>251</v>
      </c>
      <c r="M18" s="167">
        <v>1</v>
      </c>
      <c r="N18" s="166">
        <v>10</v>
      </c>
    </row>
    <row r="19" spans="1:17" s="152" customFormat="1" ht="11.25" x14ac:dyDescent="0.2">
      <c r="A19" s="152" t="s">
        <v>94</v>
      </c>
      <c r="B19" s="167">
        <v>17</v>
      </c>
      <c r="C19" s="167">
        <v>44</v>
      </c>
      <c r="D19" s="167">
        <v>16</v>
      </c>
      <c r="E19" s="167">
        <v>24</v>
      </c>
      <c r="F19" s="167">
        <v>26</v>
      </c>
      <c r="G19" s="167">
        <v>4</v>
      </c>
      <c r="H19" s="167">
        <v>36</v>
      </c>
      <c r="I19" s="167">
        <v>36</v>
      </c>
      <c r="J19" s="167" t="s">
        <v>251</v>
      </c>
      <c r="K19" s="167">
        <v>46</v>
      </c>
      <c r="L19" s="167">
        <v>43</v>
      </c>
      <c r="M19" s="167">
        <v>102</v>
      </c>
      <c r="N19" s="166">
        <v>394</v>
      </c>
    </row>
    <row r="20" spans="1:17" s="152" customFormat="1" ht="11.25" x14ac:dyDescent="0.2">
      <c r="A20" s="152" t="s">
        <v>111</v>
      </c>
      <c r="B20" s="167" t="s">
        <v>251</v>
      </c>
      <c r="C20" s="167" t="s">
        <v>251</v>
      </c>
      <c r="D20" s="167" t="s">
        <v>251</v>
      </c>
      <c r="E20" s="167" t="s">
        <v>251</v>
      </c>
      <c r="F20" s="167" t="s">
        <v>251</v>
      </c>
      <c r="G20" s="167" t="s">
        <v>251</v>
      </c>
      <c r="H20" s="167" t="s">
        <v>251</v>
      </c>
      <c r="I20" s="167" t="s">
        <v>251</v>
      </c>
      <c r="J20" s="167" t="s">
        <v>251</v>
      </c>
      <c r="K20" s="167" t="s">
        <v>251</v>
      </c>
      <c r="L20" s="167" t="s">
        <v>251</v>
      </c>
      <c r="M20" s="167">
        <v>1</v>
      </c>
      <c r="N20" s="166">
        <v>1</v>
      </c>
    </row>
    <row r="21" spans="1:17" s="152" customFormat="1" ht="11.25" x14ac:dyDescent="0.2">
      <c r="A21" s="152" t="s">
        <v>121</v>
      </c>
      <c r="B21" s="167">
        <v>2</v>
      </c>
      <c r="C21" s="167">
        <v>2</v>
      </c>
      <c r="D21" s="167" t="s">
        <v>251</v>
      </c>
      <c r="E21" s="167" t="s">
        <v>251</v>
      </c>
      <c r="F21" s="167" t="s">
        <v>251</v>
      </c>
      <c r="G21" s="167" t="s">
        <v>251</v>
      </c>
      <c r="H21" s="167" t="s">
        <v>251</v>
      </c>
      <c r="I21" s="167" t="s">
        <v>251</v>
      </c>
      <c r="J21" s="167" t="s">
        <v>251</v>
      </c>
      <c r="K21" s="167">
        <v>2</v>
      </c>
      <c r="L21" s="167">
        <v>7</v>
      </c>
      <c r="M21" s="167" t="s">
        <v>251</v>
      </c>
      <c r="N21" s="166">
        <v>13</v>
      </c>
    </row>
    <row r="22" spans="1:17" s="152" customFormat="1" ht="11.25" x14ac:dyDescent="0.2">
      <c r="A22" s="140" t="s">
        <v>107</v>
      </c>
      <c r="B22" s="144">
        <v>10</v>
      </c>
      <c r="C22" s="144">
        <v>8</v>
      </c>
      <c r="D22" s="144">
        <v>11</v>
      </c>
      <c r="E22" s="144">
        <v>13</v>
      </c>
      <c r="F22" s="144">
        <v>7</v>
      </c>
      <c r="G22" s="144">
        <v>3</v>
      </c>
      <c r="H22" s="144">
        <v>5</v>
      </c>
      <c r="I22" s="144" t="s">
        <v>251</v>
      </c>
      <c r="J22" s="144" t="s">
        <v>251</v>
      </c>
      <c r="K22" s="144" t="s">
        <v>251</v>
      </c>
      <c r="L22" s="144" t="s">
        <v>251</v>
      </c>
      <c r="M22" s="144">
        <v>4</v>
      </c>
      <c r="N22" s="136">
        <v>61</v>
      </c>
    </row>
    <row r="23" spans="1:17" s="152" customFormat="1" ht="11.25" x14ac:dyDescent="0.2">
      <c r="A23" s="152" t="s">
        <v>50</v>
      </c>
      <c r="B23" s="167">
        <v>1</v>
      </c>
      <c r="C23" s="167" t="s">
        <v>251</v>
      </c>
      <c r="D23" s="167" t="s">
        <v>251</v>
      </c>
      <c r="E23" s="167" t="s">
        <v>251</v>
      </c>
      <c r="F23" s="167" t="s">
        <v>251</v>
      </c>
      <c r="G23" s="167" t="s">
        <v>251</v>
      </c>
      <c r="H23" s="167" t="s">
        <v>251</v>
      </c>
      <c r="I23" s="167" t="s">
        <v>251</v>
      </c>
      <c r="J23" s="167">
        <v>1</v>
      </c>
      <c r="K23" s="167" t="s">
        <v>251</v>
      </c>
      <c r="L23" s="167" t="s">
        <v>251</v>
      </c>
      <c r="M23" s="167" t="s">
        <v>251</v>
      </c>
      <c r="N23" s="166">
        <v>2</v>
      </c>
    </row>
    <row r="24" spans="1:17" s="152" customFormat="1" ht="11.25" x14ac:dyDescent="0.2">
      <c r="A24" s="152" t="s">
        <v>65</v>
      </c>
      <c r="B24" s="167" t="s">
        <v>251</v>
      </c>
      <c r="C24" s="167" t="s">
        <v>251</v>
      </c>
      <c r="D24" s="167" t="s">
        <v>251</v>
      </c>
      <c r="E24" s="167" t="s">
        <v>251</v>
      </c>
      <c r="F24" s="167">
        <v>149</v>
      </c>
      <c r="G24" s="167">
        <v>39</v>
      </c>
      <c r="H24" s="167">
        <v>40</v>
      </c>
      <c r="I24" s="167">
        <v>2</v>
      </c>
      <c r="J24" s="167" t="s">
        <v>251</v>
      </c>
      <c r="K24" s="167" t="s">
        <v>251</v>
      </c>
      <c r="L24" s="167">
        <v>6</v>
      </c>
      <c r="M24" s="167" t="s">
        <v>251</v>
      </c>
      <c r="N24" s="166">
        <v>236</v>
      </c>
    </row>
    <row r="25" spans="1:17" s="152" customFormat="1" ht="11.25" x14ac:dyDescent="0.2">
      <c r="A25" s="152" t="s">
        <v>66</v>
      </c>
      <c r="B25" s="167" t="s">
        <v>251</v>
      </c>
      <c r="C25" s="167" t="s">
        <v>251</v>
      </c>
      <c r="D25" s="167" t="s">
        <v>251</v>
      </c>
      <c r="E25" s="167" t="s">
        <v>251</v>
      </c>
      <c r="F25" s="167" t="s">
        <v>251</v>
      </c>
      <c r="G25" s="167" t="s">
        <v>251</v>
      </c>
      <c r="H25" s="167">
        <v>3</v>
      </c>
      <c r="I25" s="167" t="s">
        <v>251</v>
      </c>
      <c r="J25" s="167">
        <v>2</v>
      </c>
      <c r="K25" s="167" t="s">
        <v>251</v>
      </c>
      <c r="L25" s="167">
        <v>1</v>
      </c>
      <c r="M25" s="167" t="s">
        <v>251</v>
      </c>
      <c r="N25" s="166">
        <v>6</v>
      </c>
    </row>
    <row r="26" spans="1:17" s="152" customFormat="1" ht="11.25" x14ac:dyDescent="0.2">
      <c r="A26" s="140" t="s">
        <v>100</v>
      </c>
      <c r="B26" s="144" t="s">
        <v>251</v>
      </c>
      <c r="C26" s="144">
        <v>1</v>
      </c>
      <c r="D26" s="144" t="s">
        <v>251</v>
      </c>
      <c r="E26" s="144" t="s">
        <v>251</v>
      </c>
      <c r="F26" s="144" t="s">
        <v>251</v>
      </c>
      <c r="G26" s="144" t="s">
        <v>251</v>
      </c>
      <c r="H26" s="144" t="s">
        <v>251</v>
      </c>
      <c r="I26" s="144" t="s">
        <v>251</v>
      </c>
      <c r="J26" s="144" t="s">
        <v>251</v>
      </c>
      <c r="K26" s="144" t="s">
        <v>251</v>
      </c>
      <c r="L26" s="144" t="s">
        <v>251</v>
      </c>
      <c r="M26" s="144" t="s">
        <v>251</v>
      </c>
      <c r="N26" s="136">
        <v>1</v>
      </c>
    </row>
    <row r="27" spans="1:17" s="152" customFormat="1" ht="11.25" x14ac:dyDescent="0.2">
      <c r="A27" s="152" t="s">
        <v>114</v>
      </c>
      <c r="B27" s="167">
        <v>6</v>
      </c>
      <c r="C27" s="167">
        <v>6</v>
      </c>
      <c r="D27" s="167">
        <v>26</v>
      </c>
      <c r="E27" s="167">
        <v>4</v>
      </c>
      <c r="F27" s="167">
        <v>2</v>
      </c>
      <c r="G27" s="167" t="s">
        <v>251</v>
      </c>
      <c r="H27" s="167">
        <v>4</v>
      </c>
      <c r="I27" s="167">
        <v>3</v>
      </c>
      <c r="J27" s="167">
        <v>12</v>
      </c>
      <c r="K27" s="167">
        <v>8</v>
      </c>
      <c r="L27" s="167">
        <v>5</v>
      </c>
      <c r="M27" s="167">
        <v>4</v>
      </c>
      <c r="N27" s="166">
        <v>80</v>
      </c>
    </row>
    <row r="28" spans="1:17" s="152" customFormat="1" ht="11.25" x14ac:dyDescent="0.2">
      <c r="A28" s="140" t="s">
        <v>112</v>
      </c>
      <c r="B28" s="144">
        <v>1</v>
      </c>
      <c r="C28" s="144">
        <v>1</v>
      </c>
      <c r="D28" s="144" t="s">
        <v>251</v>
      </c>
      <c r="E28" s="144" t="s">
        <v>251</v>
      </c>
      <c r="F28" s="144" t="s">
        <v>251</v>
      </c>
      <c r="G28" s="144" t="s">
        <v>251</v>
      </c>
      <c r="H28" s="144" t="s">
        <v>251</v>
      </c>
      <c r="I28" s="144" t="s">
        <v>251</v>
      </c>
      <c r="J28" s="144">
        <v>1</v>
      </c>
      <c r="K28" s="144">
        <v>1</v>
      </c>
      <c r="L28" s="144">
        <v>1</v>
      </c>
      <c r="M28" s="144" t="s">
        <v>251</v>
      </c>
      <c r="N28" s="136">
        <v>5</v>
      </c>
    </row>
    <row r="29" spans="1:17" s="152" customFormat="1" ht="11.25" x14ac:dyDescent="0.2">
      <c r="A29" s="156" t="s">
        <v>55</v>
      </c>
      <c r="B29" s="159">
        <v>5</v>
      </c>
      <c r="C29" s="159">
        <v>9</v>
      </c>
      <c r="D29" s="159">
        <v>2</v>
      </c>
      <c r="E29" s="159">
        <v>5</v>
      </c>
      <c r="F29" s="159">
        <v>3</v>
      </c>
      <c r="G29" s="159">
        <v>2</v>
      </c>
      <c r="H29" s="159">
        <v>3</v>
      </c>
      <c r="I29" s="159">
        <v>5</v>
      </c>
      <c r="J29" s="159">
        <v>8</v>
      </c>
      <c r="K29" s="159">
        <v>6</v>
      </c>
      <c r="L29" s="159">
        <v>3</v>
      </c>
      <c r="M29" s="159">
        <v>3</v>
      </c>
      <c r="N29" s="135">
        <v>54</v>
      </c>
    </row>
    <row r="30" spans="1:17" s="152" customFormat="1" ht="11.25" x14ac:dyDescent="0.2"/>
    <row r="31" spans="1:17" s="152" customFormat="1" ht="9.9" customHeight="1" x14ac:dyDescent="0.2">
      <c r="A31" s="175" t="s">
        <v>16</v>
      </c>
      <c r="B31" s="173">
        <f>SUM(B6:B12)</f>
        <v>365</v>
      </c>
      <c r="C31" s="173">
        <f t="shared" ref="C31:N31" si="0">SUM(C6:C12)</f>
        <v>291</v>
      </c>
      <c r="D31" s="173">
        <f t="shared" si="0"/>
        <v>297</v>
      </c>
      <c r="E31" s="173">
        <f t="shared" si="0"/>
        <v>224</v>
      </c>
      <c r="F31" s="173">
        <f t="shared" si="0"/>
        <v>39</v>
      </c>
      <c r="G31" s="173">
        <f t="shared" si="0"/>
        <v>16</v>
      </c>
      <c r="H31" s="173">
        <f t="shared" si="0"/>
        <v>0</v>
      </c>
      <c r="I31" s="173">
        <f t="shared" si="0"/>
        <v>1</v>
      </c>
      <c r="J31" s="173">
        <f t="shared" si="0"/>
        <v>12</v>
      </c>
      <c r="K31" s="173">
        <f t="shared" si="0"/>
        <v>92</v>
      </c>
      <c r="L31" s="173">
        <f t="shared" si="0"/>
        <v>152</v>
      </c>
      <c r="M31" s="173">
        <f t="shared" si="0"/>
        <v>469</v>
      </c>
      <c r="N31" s="173">
        <f t="shared" si="0"/>
        <v>1958</v>
      </c>
      <c r="O31" s="166"/>
      <c r="P31" s="166"/>
      <c r="Q31" s="166"/>
    </row>
    <row r="32" spans="1:17" s="152" customFormat="1" ht="9.9" customHeight="1" x14ac:dyDescent="0.2">
      <c r="A32" s="175" t="s">
        <v>17</v>
      </c>
      <c r="B32" s="164">
        <f>SUM(B13:B22)</f>
        <v>37</v>
      </c>
      <c r="C32" s="164">
        <f t="shared" ref="C32:N32" si="1">SUM(C13:C22)</f>
        <v>55</v>
      </c>
      <c r="D32" s="164">
        <f t="shared" si="1"/>
        <v>29</v>
      </c>
      <c r="E32" s="164">
        <f t="shared" si="1"/>
        <v>39</v>
      </c>
      <c r="F32" s="164">
        <f t="shared" si="1"/>
        <v>35</v>
      </c>
      <c r="G32" s="164">
        <f t="shared" si="1"/>
        <v>8</v>
      </c>
      <c r="H32" s="164">
        <f t="shared" si="1"/>
        <v>42</v>
      </c>
      <c r="I32" s="164">
        <f t="shared" si="1"/>
        <v>43</v>
      </c>
      <c r="J32" s="164">
        <f t="shared" si="1"/>
        <v>2</v>
      </c>
      <c r="K32" s="164">
        <f t="shared" si="1"/>
        <v>49</v>
      </c>
      <c r="L32" s="164">
        <f t="shared" si="1"/>
        <v>51</v>
      </c>
      <c r="M32" s="164">
        <f t="shared" si="1"/>
        <v>109</v>
      </c>
      <c r="N32" s="164">
        <f t="shared" si="1"/>
        <v>499</v>
      </c>
      <c r="O32" s="166"/>
      <c r="P32" s="166"/>
      <c r="Q32" s="166"/>
    </row>
    <row r="33" spans="1:17" s="152" customFormat="1" ht="9.9" customHeight="1" x14ac:dyDescent="0.2">
      <c r="A33" s="175" t="s">
        <v>18</v>
      </c>
      <c r="B33" s="164">
        <f>SUM(B23:B26)</f>
        <v>1</v>
      </c>
      <c r="C33" s="164">
        <f t="shared" ref="C33:N33" si="2">SUM(C23:C26)</f>
        <v>1</v>
      </c>
      <c r="D33" s="164">
        <f t="shared" si="2"/>
        <v>0</v>
      </c>
      <c r="E33" s="164">
        <f t="shared" si="2"/>
        <v>0</v>
      </c>
      <c r="F33" s="164">
        <f t="shared" si="2"/>
        <v>149</v>
      </c>
      <c r="G33" s="164">
        <f t="shared" si="2"/>
        <v>39</v>
      </c>
      <c r="H33" s="164">
        <f t="shared" si="2"/>
        <v>43</v>
      </c>
      <c r="I33" s="164">
        <f t="shared" si="2"/>
        <v>2</v>
      </c>
      <c r="J33" s="164">
        <f t="shared" si="2"/>
        <v>3</v>
      </c>
      <c r="K33" s="164">
        <f t="shared" si="2"/>
        <v>0</v>
      </c>
      <c r="L33" s="164">
        <f t="shared" si="2"/>
        <v>7</v>
      </c>
      <c r="M33" s="164">
        <f t="shared" si="2"/>
        <v>0</v>
      </c>
      <c r="N33" s="164">
        <f t="shared" si="2"/>
        <v>245</v>
      </c>
      <c r="O33" s="166"/>
      <c r="P33" s="166"/>
      <c r="Q33" s="166"/>
    </row>
    <row r="34" spans="1:17" s="152" customFormat="1" ht="9.9" customHeight="1" x14ac:dyDescent="0.2">
      <c r="A34" s="175" t="s">
        <v>19</v>
      </c>
      <c r="B34" s="164">
        <f>SUM(B27:B28)</f>
        <v>7</v>
      </c>
      <c r="C34" s="164">
        <f t="shared" ref="C34:N34" si="3">SUM(C27:C28)</f>
        <v>7</v>
      </c>
      <c r="D34" s="164">
        <f t="shared" si="3"/>
        <v>26</v>
      </c>
      <c r="E34" s="164">
        <f t="shared" si="3"/>
        <v>4</v>
      </c>
      <c r="F34" s="164">
        <f t="shared" si="3"/>
        <v>2</v>
      </c>
      <c r="G34" s="164">
        <f t="shared" si="3"/>
        <v>0</v>
      </c>
      <c r="H34" s="164">
        <f t="shared" si="3"/>
        <v>4</v>
      </c>
      <c r="I34" s="164">
        <f t="shared" si="3"/>
        <v>3</v>
      </c>
      <c r="J34" s="164">
        <f t="shared" si="3"/>
        <v>13</v>
      </c>
      <c r="K34" s="164">
        <f t="shared" si="3"/>
        <v>9</v>
      </c>
      <c r="L34" s="164">
        <f t="shared" si="3"/>
        <v>6</v>
      </c>
      <c r="M34" s="164">
        <f t="shared" si="3"/>
        <v>4</v>
      </c>
      <c r="N34" s="164">
        <f t="shared" si="3"/>
        <v>85</v>
      </c>
      <c r="O34" s="166"/>
      <c r="P34" s="166"/>
      <c r="Q34" s="166"/>
    </row>
    <row r="35" spans="1:17" s="152" customFormat="1" ht="9.9" customHeight="1" x14ac:dyDescent="0.2">
      <c r="A35" s="175" t="s">
        <v>20</v>
      </c>
      <c r="B35" s="164">
        <f>SUM(B29)</f>
        <v>5</v>
      </c>
      <c r="C35" s="164">
        <f t="shared" ref="C35:N35" si="4">SUM(C29)</f>
        <v>9</v>
      </c>
      <c r="D35" s="164">
        <f t="shared" si="4"/>
        <v>2</v>
      </c>
      <c r="E35" s="164">
        <f t="shared" si="4"/>
        <v>5</v>
      </c>
      <c r="F35" s="164">
        <f t="shared" si="4"/>
        <v>3</v>
      </c>
      <c r="G35" s="164">
        <f t="shared" si="4"/>
        <v>2</v>
      </c>
      <c r="H35" s="164">
        <f t="shared" si="4"/>
        <v>3</v>
      </c>
      <c r="I35" s="164">
        <f t="shared" si="4"/>
        <v>5</v>
      </c>
      <c r="J35" s="164">
        <f t="shared" si="4"/>
        <v>8</v>
      </c>
      <c r="K35" s="164">
        <f t="shared" si="4"/>
        <v>6</v>
      </c>
      <c r="L35" s="164">
        <f t="shared" si="4"/>
        <v>3</v>
      </c>
      <c r="M35" s="164">
        <f t="shared" si="4"/>
        <v>3</v>
      </c>
      <c r="N35" s="164">
        <f t="shared" si="4"/>
        <v>54</v>
      </c>
      <c r="O35" s="166"/>
      <c r="P35" s="166"/>
      <c r="Q35" s="166"/>
    </row>
    <row r="36" spans="1:17" s="152" customFormat="1" ht="12" customHeight="1" x14ac:dyDescent="0.2">
      <c r="A36" s="102" t="s">
        <v>21</v>
      </c>
      <c r="B36" s="102">
        <f>SUM(B31:B35)</f>
        <v>415</v>
      </c>
      <c r="C36" s="102">
        <f t="shared" ref="C36:N36" si="5">SUM(C31:C35)</f>
        <v>363</v>
      </c>
      <c r="D36" s="102">
        <f t="shared" si="5"/>
        <v>354</v>
      </c>
      <c r="E36" s="102">
        <f t="shared" si="5"/>
        <v>272</v>
      </c>
      <c r="F36" s="102">
        <f t="shared" si="5"/>
        <v>228</v>
      </c>
      <c r="G36" s="102">
        <f t="shared" si="5"/>
        <v>65</v>
      </c>
      <c r="H36" s="102">
        <f t="shared" si="5"/>
        <v>92</v>
      </c>
      <c r="I36" s="102">
        <f t="shared" si="5"/>
        <v>54</v>
      </c>
      <c r="J36" s="102">
        <f t="shared" si="5"/>
        <v>38</v>
      </c>
      <c r="K36" s="102">
        <f t="shared" si="5"/>
        <v>156</v>
      </c>
      <c r="L36" s="102">
        <f t="shared" si="5"/>
        <v>219</v>
      </c>
      <c r="M36" s="102">
        <f t="shared" si="5"/>
        <v>585</v>
      </c>
      <c r="N36" s="102">
        <f t="shared" si="5"/>
        <v>2841</v>
      </c>
      <c r="O36" s="166"/>
      <c r="P36" s="166"/>
      <c r="Q36" s="166"/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0" orientation="portrait" horizontalDpi="4294967293" vertic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selection sqref="A1:N1"/>
    </sheetView>
  </sheetViews>
  <sheetFormatPr baseColWidth="10" defaultRowHeight="14.4" x14ac:dyDescent="0.3"/>
  <cols>
    <col min="1" max="1" width="18.6640625" bestFit="1" customWidth="1"/>
    <col min="2" max="14" width="6.33203125" customWidth="1"/>
  </cols>
  <sheetData>
    <row r="1" spans="1:14" s="78" customFormat="1" ht="12.75" customHeight="1" x14ac:dyDescent="0.3">
      <c r="A1" s="186" t="s">
        <v>199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</row>
    <row r="2" spans="1:14" s="78" customFormat="1" ht="12.75" customHeight="1" x14ac:dyDescent="0.3">
      <c r="A2" s="186" t="s">
        <v>1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</row>
    <row r="3" spans="1:14" s="78" customFormat="1" ht="12.75" customHeight="1" x14ac:dyDescent="0.3">
      <c r="A3" s="186" t="s">
        <v>2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4" s="92" customFormat="1" ht="8.4" x14ac:dyDescent="0.3"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</row>
    <row r="5" spans="1:14" s="94" customFormat="1" ht="12" x14ac:dyDescent="0.25">
      <c r="A5" s="71" t="s">
        <v>23</v>
      </c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7" t="s">
        <v>9</v>
      </c>
      <c r="H5" s="7" t="s">
        <v>10</v>
      </c>
      <c r="I5" s="7" t="s">
        <v>11</v>
      </c>
      <c r="J5" s="7" t="s">
        <v>12</v>
      </c>
      <c r="K5" s="7" t="s">
        <v>13</v>
      </c>
      <c r="L5" s="7" t="s">
        <v>14</v>
      </c>
      <c r="M5" s="7" t="s">
        <v>15</v>
      </c>
      <c r="N5" s="7" t="s">
        <v>0</v>
      </c>
    </row>
    <row r="6" spans="1:14" s="152" customFormat="1" ht="11.25" x14ac:dyDescent="0.2">
      <c r="A6" s="152" t="s">
        <v>86</v>
      </c>
      <c r="B6" s="167">
        <v>16</v>
      </c>
      <c r="C6" s="167">
        <v>6</v>
      </c>
      <c r="D6" s="167">
        <v>14</v>
      </c>
      <c r="E6" s="167">
        <v>10</v>
      </c>
      <c r="F6" s="167">
        <v>5</v>
      </c>
      <c r="G6" s="167">
        <v>1</v>
      </c>
      <c r="H6" s="167" t="s">
        <v>251</v>
      </c>
      <c r="I6" s="167" t="s">
        <v>251</v>
      </c>
      <c r="J6" s="167" t="s">
        <v>251</v>
      </c>
      <c r="K6" s="167">
        <v>8</v>
      </c>
      <c r="L6" s="167">
        <v>6</v>
      </c>
      <c r="M6" s="167">
        <v>8</v>
      </c>
      <c r="N6" s="166">
        <v>74</v>
      </c>
    </row>
    <row r="7" spans="1:14" s="152" customFormat="1" ht="11.25" x14ac:dyDescent="0.2">
      <c r="A7" s="152" t="s">
        <v>108</v>
      </c>
      <c r="B7" s="167">
        <v>208</v>
      </c>
      <c r="C7" s="167">
        <v>226</v>
      </c>
      <c r="D7" s="167">
        <v>128</v>
      </c>
      <c r="E7" s="167">
        <v>80</v>
      </c>
      <c r="F7" s="167" t="s">
        <v>251</v>
      </c>
      <c r="G7" s="167" t="s">
        <v>251</v>
      </c>
      <c r="H7" s="167" t="s">
        <v>251</v>
      </c>
      <c r="I7" s="167">
        <v>1</v>
      </c>
      <c r="J7" s="167">
        <v>1</v>
      </c>
      <c r="K7" s="167">
        <v>2</v>
      </c>
      <c r="L7" s="167" t="s">
        <v>251</v>
      </c>
      <c r="M7" s="167">
        <v>245</v>
      </c>
      <c r="N7" s="166">
        <v>891</v>
      </c>
    </row>
    <row r="8" spans="1:14" s="152" customFormat="1" ht="11.25" x14ac:dyDescent="0.2">
      <c r="A8" s="152" t="s">
        <v>63</v>
      </c>
      <c r="B8" s="167" t="s">
        <v>251</v>
      </c>
      <c r="C8" s="167" t="s">
        <v>251</v>
      </c>
      <c r="D8" s="167" t="s">
        <v>251</v>
      </c>
      <c r="E8" s="167" t="s">
        <v>251</v>
      </c>
      <c r="F8" s="167" t="s">
        <v>251</v>
      </c>
      <c r="G8" s="167" t="s">
        <v>251</v>
      </c>
      <c r="H8" s="167" t="s">
        <v>251</v>
      </c>
      <c r="I8" s="167" t="s">
        <v>251</v>
      </c>
      <c r="J8" s="167" t="s">
        <v>251</v>
      </c>
      <c r="K8" s="167" t="s">
        <v>251</v>
      </c>
      <c r="L8" s="167" t="s">
        <v>251</v>
      </c>
      <c r="M8" s="167">
        <v>8</v>
      </c>
      <c r="N8" s="166">
        <v>8</v>
      </c>
    </row>
    <row r="9" spans="1:14" s="152" customFormat="1" ht="11.25" x14ac:dyDescent="0.2">
      <c r="A9" s="152" t="s">
        <v>45</v>
      </c>
      <c r="B9" s="167">
        <v>26</v>
      </c>
      <c r="C9" s="167">
        <v>11</v>
      </c>
      <c r="D9" s="167">
        <v>99</v>
      </c>
      <c r="E9" s="167">
        <v>98</v>
      </c>
      <c r="F9" s="167">
        <v>4</v>
      </c>
      <c r="G9" s="167" t="s">
        <v>251</v>
      </c>
      <c r="H9" s="167" t="s">
        <v>251</v>
      </c>
      <c r="I9" s="167" t="s">
        <v>251</v>
      </c>
      <c r="J9" s="167">
        <v>9</v>
      </c>
      <c r="K9" s="167">
        <v>76</v>
      </c>
      <c r="L9" s="167">
        <v>107</v>
      </c>
      <c r="M9" s="167">
        <v>135</v>
      </c>
      <c r="N9" s="166">
        <v>565</v>
      </c>
    </row>
    <row r="10" spans="1:14" s="152" customFormat="1" ht="11.25" x14ac:dyDescent="0.2">
      <c r="A10" s="152" t="s">
        <v>74</v>
      </c>
      <c r="B10" s="167">
        <v>2</v>
      </c>
      <c r="C10" s="167">
        <v>2</v>
      </c>
      <c r="D10" s="167" t="s">
        <v>251</v>
      </c>
      <c r="E10" s="167" t="s">
        <v>251</v>
      </c>
      <c r="F10" s="167" t="s">
        <v>251</v>
      </c>
      <c r="G10" s="167" t="s">
        <v>251</v>
      </c>
      <c r="H10" s="167" t="s">
        <v>251</v>
      </c>
      <c r="I10" s="167" t="s">
        <v>251</v>
      </c>
      <c r="J10" s="167" t="s">
        <v>251</v>
      </c>
      <c r="K10" s="167" t="s">
        <v>251</v>
      </c>
      <c r="L10" s="167" t="s">
        <v>251</v>
      </c>
      <c r="M10" s="167" t="s">
        <v>251</v>
      </c>
      <c r="N10" s="166">
        <v>4</v>
      </c>
    </row>
    <row r="11" spans="1:14" s="152" customFormat="1" ht="11.25" x14ac:dyDescent="0.2">
      <c r="A11" s="152" t="s">
        <v>113</v>
      </c>
      <c r="B11" s="167">
        <v>113</v>
      </c>
      <c r="C11" s="167">
        <v>46</v>
      </c>
      <c r="D11" s="167">
        <v>56</v>
      </c>
      <c r="E11" s="167">
        <v>36</v>
      </c>
      <c r="F11" s="167">
        <v>30</v>
      </c>
      <c r="G11" s="167">
        <v>15</v>
      </c>
      <c r="H11" s="167" t="s">
        <v>251</v>
      </c>
      <c r="I11" s="167" t="s">
        <v>251</v>
      </c>
      <c r="J11" s="167">
        <v>1</v>
      </c>
      <c r="K11" s="167">
        <v>6</v>
      </c>
      <c r="L11" s="167">
        <v>38</v>
      </c>
      <c r="M11" s="167">
        <v>72</v>
      </c>
      <c r="N11" s="166">
        <v>413</v>
      </c>
    </row>
    <row r="12" spans="1:14" s="152" customFormat="1" ht="11.25" x14ac:dyDescent="0.2">
      <c r="A12" s="140" t="s">
        <v>81</v>
      </c>
      <c r="B12" s="144" t="s">
        <v>251</v>
      </c>
      <c r="C12" s="144" t="s">
        <v>251</v>
      </c>
      <c r="D12" s="144" t="s">
        <v>251</v>
      </c>
      <c r="E12" s="144" t="s">
        <v>251</v>
      </c>
      <c r="F12" s="144" t="s">
        <v>251</v>
      </c>
      <c r="G12" s="144" t="s">
        <v>251</v>
      </c>
      <c r="H12" s="144" t="s">
        <v>251</v>
      </c>
      <c r="I12" s="144" t="s">
        <v>251</v>
      </c>
      <c r="J12" s="144">
        <v>1</v>
      </c>
      <c r="K12" s="144" t="s">
        <v>251</v>
      </c>
      <c r="L12" s="144">
        <v>1</v>
      </c>
      <c r="M12" s="144">
        <v>1</v>
      </c>
      <c r="N12" s="136">
        <v>3</v>
      </c>
    </row>
    <row r="13" spans="1:14" s="152" customFormat="1" ht="11.25" x14ac:dyDescent="0.2">
      <c r="A13" s="152" t="s">
        <v>92</v>
      </c>
      <c r="B13" s="167" t="s">
        <v>251</v>
      </c>
      <c r="C13" s="167" t="s">
        <v>251</v>
      </c>
      <c r="D13" s="167" t="s">
        <v>251</v>
      </c>
      <c r="E13" s="167" t="s">
        <v>251</v>
      </c>
      <c r="F13" s="167" t="s">
        <v>251</v>
      </c>
      <c r="G13" s="167" t="s">
        <v>251</v>
      </c>
      <c r="H13" s="167" t="s">
        <v>251</v>
      </c>
      <c r="I13" s="167" t="s">
        <v>251</v>
      </c>
      <c r="J13" s="167" t="s">
        <v>251</v>
      </c>
      <c r="K13" s="167" t="s">
        <v>251</v>
      </c>
      <c r="L13" s="167">
        <v>1</v>
      </c>
      <c r="M13" s="167" t="s">
        <v>251</v>
      </c>
      <c r="N13" s="166">
        <v>1</v>
      </c>
    </row>
    <row r="14" spans="1:14" s="152" customFormat="1" ht="11.25" x14ac:dyDescent="0.2">
      <c r="A14" s="152" t="s">
        <v>30</v>
      </c>
      <c r="B14" s="167" t="s">
        <v>251</v>
      </c>
      <c r="C14" s="167" t="s">
        <v>251</v>
      </c>
      <c r="D14" s="167" t="s">
        <v>251</v>
      </c>
      <c r="E14" s="167" t="s">
        <v>251</v>
      </c>
      <c r="F14" s="167">
        <v>1</v>
      </c>
      <c r="G14" s="167" t="s">
        <v>251</v>
      </c>
      <c r="H14" s="167" t="s">
        <v>251</v>
      </c>
      <c r="I14" s="167" t="s">
        <v>251</v>
      </c>
      <c r="J14" s="167" t="s">
        <v>251</v>
      </c>
      <c r="K14" s="167" t="s">
        <v>251</v>
      </c>
      <c r="L14" s="167" t="s">
        <v>251</v>
      </c>
      <c r="M14" s="167" t="s">
        <v>251</v>
      </c>
      <c r="N14" s="166">
        <v>1</v>
      </c>
    </row>
    <row r="15" spans="1:14" s="152" customFormat="1" ht="11.25" x14ac:dyDescent="0.2">
      <c r="A15" s="152" t="s">
        <v>71</v>
      </c>
      <c r="B15" s="167">
        <v>1</v>
      </c>
      <c r="C15" s="167" t="s">
        <v>251</v>
      </c>
      <c r="D15" s="167" t="s">
        <v>251</v>
      </c>
      <c r="E15" s="167">
        <v>1</v>
      </c>
      <c r="F15" s="167" t="s">
        <v>251</v>
      </c>
      <c r="G15" s="167" t="s">
        <v>251</v>
      </c>
      <c r="H15" s="167">
        <v>1</v>
      </c>
      <c r="I15" s="167" t="s">
        <v>251</v>
      </c>
      <c r="J15" s="167" t="s">
        <v>251</v>
      </c>
      <c r="K15" s="167">
        <v>1</v>
      </c>
      <c r="L15" s="167" t="s">
        <v>251</v>
      </c>
      <c r="M15" s="167">
        <v>1</v>
      </c>
      <c r="N15" s="166">
        <v>5</v>
      </c>
    </row>
    <row r="16" spans="1:14" s="152" customFormat="1" ht="11.25" x14ac:dyDescent="0.2">
      <c r="A16" s="152" t="s">
        <v>32</v>
      </c>
      <c r="B16" s="167">
        <v>5</v>
      </c>
      <c r="C16" s="167">
        <v>1</v>
      </c>
      <c r="D16" s="167">
        <v>1</v>
      </c>
      <c r="E16" s="167" t="s">
        <v>251</v>
      </c>
      <c r="F16" s="167" t="s">
        <v>251</v>
      </c>
      <c r="G16" s="167" t="s">
        <v>251</v>
      </c>
      <c r="H16" s="167" t="s">
        <v>251</v>
      </c>
      <c r="I16" s="167" t="s">
        <v>251</v>
      </c>
      <c r="J16" s="167" t="s">
        <v>251</v>
      </c>
      <c r="K16" s="167" t="s">
        <v>251</v>
      </c>
      <c r="L16" s="167" t="s">
        <v>251</v>
      </c>
      <c r="M16" s="167" t="s">
        <v>251</v>
      </c>
      <c r="N16" s="166">
        <v>7</v>
      </c>
    </row>
    <row r="17" spans="1:17" s="152" customFormat="1" ht="11.25" x14ac:dyDescent="0.2">
      <c r="A17" s="152" t="s">
        <v>34</v>
      </c>
      <c r="B17" s="167" t="s">
        <v>251</v>
      </c>
      <c r="C17" s="167" t="s">
        <v>251</v>
      </c>
      <c r="D17" s="167">
        <v>1</v>
      </c>
      <c r="E17" s="167" t="s">
        <v>251</v>
      </c>
      <c r="F17" s="167" t="s">
        <v>251</v>
      </c>
      <c r="G17" s="167" t="s">
        <v>251</v>
      </c>
      <c r="H17" s="167" t="s">
        <v>251</v>
      </c>
      <c r="I17" s="167">
        <v>4</v>
      </c>
      <c r="J17" s="167">
        <v>1</v>
      </c>
      <c r="K17" s="167" t="s">
        <v>251</v>
      </c>
      <c r="L17" s="167" t="s">
        <v>251</v>
      </c>
      <c r="M17" s="167" t="s">
        <v>251</v>
      </c>
      <c r="N17" s="166">
        <v>6</v>
      </c>
    </row>
    <row r="18" spans="1:17" s="152" customFormat="1" ht="11.25" x14ac:dyDescent="0.2">
      <c r="A18" s="152" t="s">
        <v>37</v>
      </c>
      <c r="B18" s="167">
        <v>2</v>
      </c>
      <c r="C18" s="167" t="s">
        <v>251</v>
      </c>
      <c r="D18" s="167" t="s">
        <v>251</v>
      </c>
      <c r="E18" s="167">
        <v>1</v>
      </c>
      <c r="F18" s="167">
        <v>1</v>
      </c>
      <c r="G18" s="167">
        <v>1</v>
      </c>
      <c r="H18" s="167" t="s">
        <v>251</v>
      </c>
      <c r="I18" s="167">
        <v>3</v>
      </c>
      <c r="J18" s="167">
        <v>1</v>
      </c>
      <c r="K18" s="167" t="s">
        <v>251</v>
      </c>
      <c r="L18" s="167" t="s">
        <v>251</v>
      </c>
      <c r="M18" s="167">
        <v>1</v>
      </c>
      <c r="N18" s="166">
        <v>10</v>
      </c>
    </row>
    <row r="19" spans="1:17" s="152" customFormat="1" ht="11.25" x14ac:dyDescent="0.2">
      <c r="A19" s="152" t="s">
        <v>94</v>
      </c>
      <c r="B19" s="167">
        <v>17</v>
      </c>
      <c r="C19" s="167">
        <v>44</v>
      </c>
      <c r="D19" s="167">
        <v>16</v>
      </c>
      <c r="E19" s="167">
        <v>24</v>
      </c>
      <c r="F19" s="167">
        <v>26</v>
      </c>
      <c r="G19" s="167">
        <v>4</v>
      </c>
      <c r="H19" s="167">
        <v>36</v>
      </c>
      <c r="I19" s="167">
        <v>36</v>
      </c>
      <c r="J19" s="167" t="s">
        <v>251</v>
      </c>
      <c r="K19" s="167">
        <v>46</v>
      </c>
      <c r="L19" s="167">
        <v>43</v>
      </c>
      <c r="M19" s="167">
        <v>102</v>
      </c>
      <c r="N19" s="166">
        <v>394</v>
      </c>
    </row>
    <row r="20" spans="1:17" s="152" customFormat="1" ht="11.25" x14ac:dyDescent="0.2">
      <c r="A20" s="152" t="s">
        <v>111</v>
      </c>
      <c r="B20" s="167" t="s">
        <v>251</v>
      </c>
      <c r="C20" s="167" t="s">
        <v>251</v>
      </c>
      <c r="D20" s="167" t="s">
        <v>251</v>
      </c>
      <c r="E20" s="167" t="s">
        <v>251</v>
      </c>
      <c r="F20" s="167" t="s">
        <v>251</v>
      </c>
      <c r="G20" s="167" t="s">
        <v>251</v>
      </c>
      <c r="H20" s="167" t="s">
        <v>251</v>
      </c>
      <c r="I20" s="167" t="s">
        <v>251</v>
      </c>
      <c r="J20" s="167" t="s">
        <v>251</v>
      </c>
      <c r="K20" s="167" t="s">
        <v>251</v>
      </c>
      <c r="L20" s="167" t="s">
        <v>251</v>
      </c>
      <c r="M20" s="167">
        <v>1</v>
      </c>
      <c r="N20" s="166">
        <v>1</v>
      </c>
    </row>
    <row r="21" spans="1:17" s="152" customFormat="1" ht="11.25" x14ac:dyDescent="0.2">
      <c r="A21" s="152" t="s">
        <v>121</v>
      </c>
      <c r="B21" s="167">
        <v>2</v>
      </c>
      <c r="C21" s="167">
        <v>2</v>
      </c>
      <c r="D21" s="167" t="s">
        <v>251</v>
      </c>
      <c r="E21" s="167" t="s">
        <v>251</v>
      </c>
      <c r="F21" s="167" t="s">
        <v>251</v>
      </c>
      <c r="G21" s="167" t="s">
        <v>251</v>
      </c>
      <c r="H21" s="167" t="s">
        <v>251</v>
      </c>
      <c r="I21" s="167" t="s">
        <v>251</v>
      </c>
      <c r="J21" s="167" t="s">
        <v>251</v>
      </c>
      <c r="K21" s="167">
        <v>2</v>
      </c>
      <c r="L21" s="167">
        <v>7</v>
      </c>
      <c r="M21" s="167" t="s">
        <v>251</v>
      </c>
      <c r="N21" s="166">
        <v>13</v>
      </c>
    </row>
    <row r="22" spans="1:17" s="152" customFormat="1" ht="11.25" x14ac:dyDescent="0.2">
      <c r="A22" s="140" t="s">
        <v>107</v>
      </c>
      <c r="B22" s="144">
        <v>10</v>
      </c>
      <c r="C22" s="144">
        <v>8</v>
      </c>
      <c r="D22" s="144">
        <v>11</v>
      </c>
      <c r="E22" s="144">
        <v>13</v>
      </c>
      <c r="F22" s="144">
        <v>7</v>
      </c>
      <c r="G22" s="144">
        <v>3</v>
      </c>
      <c r="H22" s="144">
        <v>5</v>
      </c>
      <c r="I22" s="144" t="s">
        <v>251</v>
      </c>
      <c r="J22" s="144" t="s">
        <v>251</v>
      </c>
      <c r="K22" s="144" t="s">
        <v>251</v>
      </c>
      <c r="L22" s="144" t="s">
        <v>251</v>
      </c>
      <c r="M22" s="144">
        <v>4</v>
      </c>
      <c r="N22" s="136">
        <v>61</v>
      </c>
    </row>
    <row r="23" spans="1:17" s="152" customFormat="1" ht="11.25" x14ac:dyDescent="0.2">
      <c r="A23" s="152" t="s">
        <v>50</v>
      </c>
      <c r="B23" s="167">
        <v>1</v>
      </c>
      <c r="C23" s="167" t="s">
        <v>251</v>
      </c>
      <c r="D23" s="167" t="s">
        <v>251</v>
      </c>
      <c r="E23" s="167" t="s">
        <v>251</v>
      </c>
      <c r="F23" s="167" t="s">
        <v>251</v>
      </c>
      <c r="G23" s="167" t="s">
        <v>251</v>
      </c>
      <c r="H23" s="167" t="s">
        <v>251</v>
      </c>
      <c r="I23" s="167" t="s">
        <v>251</v>
      </c>
      <c r="J23" s="167">
        <v>1</v>
      </c>
      <c r="K23" s="167" t="s">
        <v>251</v>
      </c>
      <c r="L23" s="167" t="s">
        <v>251</v>
      </c>
      <c r="M23" s="167" t="s">
        <v>251</v>
      </c>
      <c r="N23" s="166">
        <v>2</v>
      </c>
    </row>
    <row r="24" spans="1:17" s="152" customFormat="1" ht="11.25" x14ac:dyDescent="0.2">
      <c r="A24" s="152" t="s">
        <v>65</v>
      </c>
      <c r="B24" s="167" t="s">
        <v>251</v>
      </c>
      <c r="C24" s="167" t="s">
        <v>251</v>
      </c>
      <c r="D24" s="167" t="s">
        <v>251</v>
      </c>
      <c r="E24" s="167" t="s">
        <v>251</v>
      </c>
      <c r="F24" s="167">
        <v>149</v>
      </c>
      <c r="G24" s="167">
        <v>39</v>
      </c>
      <c r="H24" s="167">
        <v>40</v>
      </c>
      <c r="I24" s="167">
        <v>2</v>
      </c>
      <c r="J24" s="167" t="s">
        <v>251</v>
      </c>
      <c r="K24" s="167" t="s">
        <v>251</v>
      </c>
      <c r="L24" s="167">
        <v>6</v>
      </c>
      <c r="M24" s="167" t="s">
        <v>251</v>
      </c>
      <c r="N24" s="166">
        <v>236</v>
      </c>
    </row>
    <row r="25" spans="1:17" s="152" customFormat="1" ht="11.25" x14ac:dyDescent="0.2">
      <c r="A25" s="152" t="s">
        <v>66</v>
      </c>
      <c r="B25" s="167" t="s">
        <v>251</v>
      </c>
      <c r="C25" s="167" t="s">
        <v>251</v>
      </c>
      <c r="D25" s="167" t="s">
        <v>251</v>
      </c>
      <c r="E25" s="167" t="s">
        <v>251</v>
      </c>
      <c r="F25" s="167" t="s">
        <v>251</v>
      </c>
      <c r="G25" s="167" t="s">
        <v>251</v>
      </c>
      <c r="H25" s="167">
        <v>3</v>
      </c>
      <c r="I25" s="167" t="s">
        <v>251</v>
      </c>
      <c r="J25" s="167">
        <v>2</v>
      </c>
      <c r="K25" s="167" t="s">
        <v>251</v>
      </c>
      <c r="L25" s="167">
        <v>1</v>
      </c>
      <c r="M25" s="167" t="s">
        <v>251</v>
      </c>
      <c r="N25" s="166">
        <v>6</v>
      </c>
    </row>
    <row r="26" spans="1:17" s="152" customFormat="1" ht="11.25" x14ac:dyDescent="0.2">
      <c r="A26" s="140" t="s">
        <v>100</v>
      </c>
      <c r="B26" s="144" t="s">
        <v>251</v>
      </c>
      <c r="C26" s="144">
        <v>1</v>
      </c>
      <c r="D26" s="144" t="s">
        <v>251</v>
      </c>
      <c r="E26" s="144" t="s">
        <v>251</v>
      </c>
      <c r="F26" s="144" t="s">
        <v>251</v>
      </c>
      <c r="G26" s="144" t="s">
        <v>251</v>
      </c>
      <c r="H26" s="144" t="s">
        <v>251</v>
      </c>
      <c r="I26" s="144" t="s">
        <v>251</v>
      </c>
      <c r="J26" s="144" t="s">
        <v>251</v>
      </c>
      <c r="K26" s="144" t="s">
        <v>251</v>
      </c>
      <c r="L26" s="144" t="s">
        <v>251</v>
      </c>
      <c r="M26" s="144" t="s">
        <v>251</v>
      </c>
      <c r="N26" s="136">
        <v>1</v>
      </c>
    </row>
    <row r="27" spans="1:17" s="152" customFormat="1" ht="11.25" x14ac:dyDescent="0.2">
      <c r="A27" s="152" t="s">
        <v>114</v>
      </c>
      <c r="B27" s="167">
        <v>6</v>
      </c>
      <c r="C27" s="167">
        <v>6</v>
      </c>
      <c r="D27" s="167">
        <v>26</v>
      </c>
      <c r="E27" s="167">
        <v>4</v>
      </c>
      <c r="F27" s="167">
        <v>2</v>
      </c>
      <c r="G27" s="167" t="s">
        <v>251</v>
      </c>
      <c r="H27" s="167">
        <v>4</v>
      </c>
      <c r="I27" s="167">
        <v>3</v>
      </c>
      <c r="J27" s="167">
        <v>12</v>
      </c>
      <c r="K27" s="167">
        <v>8</v>
      </c>
      <c r="L27" s="167">
        <v>5</v>
      </c>
      <c r="M27" s="167">
        <v>4</v>
      </c>
      <c r="N27" s="166">
        <v>80</v>
      </c>
    </row>
    <row r="28" spans="1:17" s="152" customFormat="1" ht="11.25" x14ac:dyDescent="0.2">
      <c r="A28" s="140" t="s">
        <v>112</v>
      </c>
      <c r="B28" s="144">
        <v>1</v>
      </c>
      <c r="C28" s="144">
        <v>1</v>
      </c>
      <c r="D28" s="144" t="s">
        <v>251</v>
      </c>
      <c r="E28" s="144" t="s">
        <v>251</v>
      </c>
      <c r="F28" s="144" t="s">
        <v>251</v>
      </c>
      <c r="G28" s="144" t="s">
        <v>251</v>
      </c>
      <c r="H28" s="144" t="s">
        <v>251</v>
      </c>
      <c r="I28" s="144" t="s">
        <v>251</v>
      </c>
      <c r="J28" s="144">
        <v>1</v>
      </c>
      <c r="K28" s="144">
        <v>1</v>
      </c>
      <c r="L28" s="144">
        <v>1</v>
      </c>
      <c r="M28" s="144" t="s">
        <v>251</v>
      </c>
      <c r="N28" s="136">
        <v>5</v>
      </c>
    </row>
    <row r="29" spans="1:17" s="152" customFormat="1" ht="11.25" x14ac:dyDescent="0.2">
      <c r="A29" s="156" t="s">
        <v>55</v>
      </c>
      <c r="B29" s="160">
        <v>5</v>
      </c>
      <c r="C29" s="160">
        <v>9</v>
      </c>
      <c r="D29" s="160">
        <v>2</v>
      </c>
      <c r="E29" s="160">
        <v>5</v>
      </c>
      <c r="F29" s="160">
        <v>3</v>
      </c>
      <c r="G29" s="160">
        <v>2</v>
      </c>
      <c r="H29" s="160">
        <v>3</v>
      </c>
      <c r="I29" s="160">
        <v>5</v>
      </c>
      <c r="J29" s="160">
        <v>8</v>
      </c>
      <c r="K29" s="160">
        <v>6</v>
      </c>
      <c r="L29" s="160">
        <v>3</v>
      </c>
      <c r="M29" s="160">
        <v>3</v>
      </c>
      <c r="N29" s="161">
        <v>54</v>
      </c>
    </row>
    <row r="30" spans="1:17" s="152" customFormat="1" ht="11.25" x14ac:dyDescent="0.2"/>
    <row r="31" spans="1:17" s="152" customFormat="1" ht="9.9" customHeight="1" x14ac:dyDescent="0.2">
      <c r="A31" s="175" t="s">
        <v>16</v>
      </c>
      <c r="B31" s="173">
        <f>SUM(B6:B12)</f>
        <v>365</v>
      </c>
      <c r="C31" s="173">
        <f t="shared" ref="C31:N31" si="0">SUM(C6:C12)</f>
        <v>291</v>
      </c>
      <c r="D31" s="173">
        <f t="shared" si="0"/>
        <v>297</v>
      </c>
      <c r="E31" s="173">
        <f t="shared" si="0"/>
        <v>224</v>
      </c>
      <c r="F31" s="173">
        <f t="shared" si="0"/>
        <v>39</v>
      </c>
      <c r="G31" s="173">
        <f t="shared" si="0"/>
        <v>16</v>
      </c>
      <c r="H31" s="173">
        <f t="shared" si="0"/>
        <v>0</v>
      </c>
      <c r="I31" s="173">
        <f t="shared" si="0"/>
        <v>1</v>
      </c>
      <c r="J31" s="173">
        <f t="shared" si="0"/>
        <v>12</v>
      </c>
      <c r="K31" s="173">
        <f t="shared" si="0"/>
        <v>92</v>
      </c>
      <c r="L31" s="173">
        <f t="shared" si="0"/>
        <v>152</v>
      </c>
      <c r="M31" s="173">
        <f t="shared" si="0"/>
        <v>469</v>
      </c>
      <c r="N31" s="173">
        <f t="shared" si="0"/>
        <v>1958</v>
      </c>
      <c r="O31" s="166"/>
      <c r="P31" s="166"/>
      <c r="Q31" s="166"/>
    </row>
    <row r="32" spans="1:17" s="152" customFormat="1" ht="9.9" customHeight="1" x14ac:dyDescent="0.2">
      <c r="A32" s="175" t="s">
        <v>17</v>
      </c>
      <c r="B32" s="164">
        <f>SUM(B13:B22)</f>
        <v>37</v>
      </c>
      <c r="C32" s="164">
        <f t="shared" ref="C32:N32" si="1">SUM(C13:C22)</f>
        <v>55</v>
      </c>
      <c r="D32" s="164">
        <f t="shared" si="1"/>
        <v>29</v>
      </c>
      <c r="E32" s="164">
        <f t="shared" si="1"/>
        <v>39</v>
      </c>
      <c r="F32" s="164">
        <f t="shared" si="1"/>
        <v>35</v>
      </c>
      <c r="G32" s="164">
        <f t="shared" si="1"/>
        <v>8</v>
      </c>
      <c r="H32" s="164">
        <f t="shared" si="1"/>
        <v>42</v>
      </c>
      <c r="I32" s="164">
        <f t="shared" si="1"/>
        <v>43</v>
      </c>
      <c r="J32" s="164">
        <f t="shared" si="1"/>
        <v>2</v>
      </c>
      <c r="K32" s="164">
        <f t="shared" si="1"/>
        <v>49</v>
      </c>
      <c r="L32" s="164">
        <f t="shared" si="1"/>
        <v>51</v>
      </c>
      <c r="M32" s="164">
        <f t="shared" si="1"/>
        <v>109</v>
      </c>
      <c r="N32" s="164">
        <f t="shared" si="1"/>
        <v>499</v>
      </c>
      <c r="O32" s="166"/>
      <c r="P32" s="166"/>
      <c r="Q32" s="166"/>
    </row>
    <row r="33" spans="1:17" s="152" customFormat="1" ht="9.9" customHeight="1" x14ac:dyDescent="0.2">
      <c r="A33" s="175" t="s">
        <v>18</v>
      </c>
      <c r="B33" s="164">
        <f>SUM(B23:B26)</f>
        <v>1</v>
      </c>
      <c r="C33" s="164">
        <f t="shared" ref="C33:N33" si="2">SUM(C23:C26)</f>
        <v>1</v>
      </c>
      <c r="D33" s="164">
        <f t="shared" si="2"/>
        <v>0</v>
      </c>
      <c r="E33" s="164">
        <f t="shared" si="2"/>
        <v>0</v>
      </c>
      <c r="F33" s="164">
        <f t="shared" si="2"/>
        <v>149</v>
      </c>
      <c r="G33" s="164">
        <f t="shared" si="2"/>
        <v>39</v>
      </c>
      <c r="H33" s="164">
        <f t="shared" si="2"/>
        <v>43</v>
      </c>
      <c r="I33" s="164">
        <f t="shared" si="2"/>
        <v>2</v>
      </c>
      <c r="J33" s="164">
        <f t="shared" si="2"/>
        <v>3</v>
      </c>
      <c r="K33" s="164">
        <f t="shared" si="2"/>
        <v>0</v>
      </c>
      <c r="L33" s="164">
        <f t="shared" si="2"/>
        <v>7</v>
      </c>
      <c r="M33" s="164">
        <f t="shared" si="2"/>
        <v>0</v>
      </c>
      <c r="N33" s="164">
        <f t="shared" si="2"/>
        <v>245</v>
      </c>
      <c r="O33" s="166"/>
      <c r="P33" s="166"/>
      <c r="Q33" s="166"/>
    </row>
    <row r="34" spans="1:17" s="152" customFormat="1" ht="9.9" customHeight="1" x14ac:dyDescent="0.2">
      <c r="A34" s="175" t="s">
        <v>19</v>
      </c>
      <c r="B34" s="164">
        <f>SUM(B27:B28)</f>
        <v>7</v>
      </c>
      <c r="C34" s="164">
        <f t="shared" ref="C34:N34" si="3">SUM(C27:C28)</f>
        <v>7</v>
      </c>
      <c r="D34" s="164">
        <f t="shared" si="3"/>
        <v>26</v>
      </c>
      <c r="E34" s="164">
        <f t="shared" si="3"/>
        <v>4</v>
      </c>
      <c r="F34" s="164">
        <f t="shared" si="3"/>
        <v>2</v>
      </c>
      <c r="G34" s="164">
        <f t="shared" si="3"/>
        <v>0</v>
      </c>
      <c r="H34" s="164">
        <f t="shared" si="3"/>
        <v>4</v>
      </c>
      <c r="I34" s="164">
        <f t="shared" si="3"/>
        <v>3</v>
      </c>
      <c r="J34" s="164">
        <f t="shared" si="3"/>
        <v>13</v>
      </c>
      <c r="K34" s="164">
        <f t="shared" si="3"/>
        <v>9</v>
      </c>
      <c r="L34" s="164">
        <f t="shared" si="3"/>
        <v>6</v>
      </c>
      <c r="M34" s="164">
        <f t="shared" si="3"/>
        <v>4</v>
      </c>
      <c r="N34" s="164">
        <f t="shared" si="3"/>
        <v>85</v>
      </c>
      <c r="O34" s="166"/>
      <c r="P34" s="166"/>
      <c r="Q34" s="166"/>
    </row>
    <row r="35" spans="1:17" s="152" customFormat="1" ht="9.9" customHeight="1" x14ac:dyDescent="0.2">
      <c r="A35" s="175" t="s">
        <v>20</v>
      </c>
      <c r="B35" s="164">
        <f>SUM(B29)</f>
        <v>5</v>
      </c>
      <c r="C35" s="164">
        <f t="shared" ref="C35:N35" si="4">SUM(C29)</f>
        <v>9</v>
      </c>
      <c r="D35" s="164">
        <f t="shared" si="4"/>
        <v>2</v>
      </c>
      <c r="E35" s="164">
        <f t="shared" si="4"/>
        <v>5</v>
      </c>
      <c r="F35" s="164">
        <f t="shared" si="4"/>
        <v>3</v>
      </c>
      <c r="G35" s="164">
        <f t="shared" si="4"/>
        <v>2</v>
      </c>
      <c r="H35" s="164">
        <f t="shared" si="4"/>
        <v>3</v>
      </c>
      <c r="I35" s="164">
        <f t="shared" si="4"/>
        <v>5</v>
      </c>
      <c r="J35" s="164">
        <f t="shared" si="4"/>
        <v>8</v>
      </c>
      <c r="K35" s="164">
        <f t="shared" si="4"/>
        <v>6</v>
      </c>
      <c r="L35" s="164">
        <f t="shared" si="4"/>
        <v>3</v>
      </c>
      <c r="M35" s="164">
        <f t="shared" si="4"/>
        <v>3</v>
      </c>
      <c r="N35" s="164">
        <f t="shared" si="4"/>
        <v>54</v>
      </c>
      <c r="O35" s="166"/>
      <c r="P35" s="166"/>
      <c r="Q35" s="166"/>
    </row>
    <row r="36" spans="1:17" s="152" customFormat="1" ht="12" customHeight="1" x14ac:dyDescent="0.2">
      <c r="A36" s="102" t="s">
        <v>21</v>
      </c>
      <c r="B36" s="102">
        <f>SUM(B31:B35)</f>
        <v>415</v>
      </c>
      <c r="C36" s="102">
        <f t="shared" ref="C36:N36" si="5">SUM(C31:C35)</f>
        <v>363</v>
      </c>
      <c r="D36" s="102">
        <f t="shared" si="5"/>
        <v>354</v>
      </c>
      <c r="E36" s="102">
        <f t="shared" si="5"/>
        <v>272</v>
      </c>
      <c r="F36" s="102">
        <f t="shared" si="5"/>
        <v>228</v>
      </c>
      <c r="G36" s="102">
        <f t="shared" si="5"/>
        <v>65</v>
      </c>
      <c r="H36" s="102">
        <f t="shared" si="5"/>
        <v>92</v>
      </c>
      <c r="I36" s="102">
        <f t="shared" si="5"/>
        <v>54</v>
      </c>
      <c r="J36" s="102">
        <f t="shared" si="5"/>
        <v>38</v>
      </c>
      <c r="K36" s="102">
        <f t="shared" si="5"/>
        <v>156</v>
      </c>
      <c r="L36" s="102">
        <f t="shared" si="5"/>
        <v>219</v>
      </c>
      <c r="M36" s="102">
        <f t="shared" si="5"/>
        <v>585</v>
      </c>
      <c r="N36" s="102">
        <f t="shared" si="5"/>
        <v>2841</v>
      </c>
      <c r="O36" s="166"/>
      <c r="P36" s="166"/>
      <c r="Q36" s="166"/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0" orientation="portrait" horizontalDpi="4294967293" vertic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selection sqref="A1:N1"/>
    </sheetView>
  </sheetViews>
  <sheetFormatPr baseColWidth="10" defaultRowHeight="14.4" x14ac:dyDescent="0.3"/>
  <cols>
    <col min="1" max="1" width="26" bestFit="1" customWidth="1"/>
    <col min="2" max="14" width="6.33203125" customWidth="1"/>
  </cols>
  <sheetData>
    <row r="1" spans="1:14" s="17" customFormat="1" ht="13.2" x14ac:dyDescent="0.3">
      <c r="A1" s="188" t="s">
        <v>200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</row>
    <row r="2" spans="1:14" s="17" customFormat="1" ht="13.2" x14ac:dyDescent="0.3">
      <c r="A2" s="188" t="s">
        <v>22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</row>
    <row r="3" spans="1:14" s="17" customFormat="1" ht="13.2" x14ac:dyDescent="0.3">
      <c r="A3" s="188" t="s">
        <v>2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</row>
    <row r="4" spans="1:14" s="18" customFormat="1" ht="8.4" x14ac:dyDescent="0.15"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</row>
    <row r="5" spans="1:14" s="66" customFormat="1" ht="12.15" customHeight="1" x14ac:dyDescent="0.2">
      <c r="A5" s="5" t="s">
        <v>23</v>
      </c>
      <c r="B5" s="98" t="s">
        <v>4</v>
      </c>
      <c r="C5" s="98" t="s">
        <v>5</v>
      </c>
      <c r="D5" s="98" t="s">
        <v>6</v>
      </c>
      <c r="E5" s="98" t="s">
        <v>7</v>
      </c>
      <c r="F5" s="98" t="s">
        <v>8</v>
      </c>
      <c r="G5" s="98" t="s">
        <v>9</v>
      </c>
      <c r="H5" s="98" t="s">
        <v>10</v>
      </c>
      <c r="I5" s="98" t="s">
        <v>11</v>
      </c>
      <c r="J5" s="98" t="s">
        <v>12</v>
      </c>
      <c r="K5" s="98" t="s">
        <v>13</v>
      </c>
      <c r="L5" s="98" t="s">
        <v>14</v>
      </c>
      <c r="M5" s="98" t="s">
        <v>15</v>
      </c>
      <c r="N5" s="98" t="s">
        <v>0</v>
      </c>
    </row>
    <row r="6" spans="1:14" s="152" customFormat="1" ht="11.25" customHeight="1" x14ac:dyDescent="0.2">
      <c r="A6" s="152" t="s">
        <v>86</v>
      </c>
      <c r="B6" s="167" t="s">
        <v>251</v>
      </c>
      <c r="C6" s="167" t="s">
        <v>251</v>
      </c>
      <c r="D6" s="167" t="s">
        <v>251</v>
      </c>
      <c r="E6" s="167">
        <v>1</v>
      </c>
      <c r="F6" s="167" t="s">
        <v>251</v>
      </c>
      <c r="G6" s="167" t="s">
        <v>251</v>
      </c>
      <c r="H6" s="167" t="s">
        <v>251</v>
      </c>
      <c r="I6" s="167" t="s">
        <v>251</v>
      </c>
      <c r="J6" s="167" t="s">
        <v>251</v>
      </c>
      <c r="K6" s="167" t="s">
        <v>251</v>
      </c>
      <c r="L6" s="167" t="s">
        <v>251</v>
      </c>
      <c r="M6" s="167" t="s">
        <v>251</v>
      </c>
      <c r="N6" s="166">
        <v>1</v>
      </c>
    </row>
    <row r="7" spans="1:14" s="152" customFormat="1" ht="11.25" customHeight="1" x14ac:dyDescent="0.2">
      <c r="A7" s="152" t="s">
        <v>108</v>
      </c>
      <c r="B7" s="167">
        <v>50</v>
      </c>
      <c r="C7" s="167">
        <v>59</v>
      </c>
      <c r="D7" s="167">
        <v>61</v>
      </c>
      <c r="E7" s="167">
        <v>18</v>
      </c>
      <c r="F7" s="167">
        <v>13</v>
      </c>
      <c r="G7" s="167">
        <v>12</v>
      </c>
      <c r="H7" s="167">
        <v>5</v>
      </c>
      <c r="I7" s="167">
        <v>6</v>
      </c>
      <c r="J7" s="167">
        <v>16</v>
      </c>
      <c r="K7" s="167">
        <v>26</v>
      </c>
      <c r="L7" s="167">
        <v>59</v>
      </c>
      <c r="M7" s="167">
        <v>86</v>
      </c>
      <c r="N7" s="166">
        <v>411</v>
      </c>
    </row>
    <row r="8" spans="1:14" s="152" customFormat="1" ht="11.25" customHeight="1" x14ac:dyDescent="0.2">
      <c r="A8" s="152" t="s">
        <v>63</v>
      </c>
      <c r="B8" s="167" t="s">
        <v>251</v>
      </c>
      <c r="C8" s="167" t="s">
        <v>251</v>
      </c>
      <c r="D8" s="167" t="s">
        <v>251</v>
      </c>
      <c r="E8" s="167" t="s">
        <v>251</v>
      </c>
      <c r="F8" s="167" t="s">
        <v>251</v>
      </c>
      <c r="G8" s="167" t="s">
        <v>251</v>
      </c>
      <c r="H8" s="167" t="s">
        <v>251</v>
      </c>
      <c r="I8" s="167" t="s">
        <v>251</v>
      </c>
      <c r="J8" s="167" t="s">
        <v>251</v>
      </c>
      <c r="K8" s="167" t="s">
        <v>251</v>
      </c>
      <c r="L8" s="167" t="s">
        <v>251</v>
      </c>
      <c r="M8" s="167">
        <v>107</v>
      </c>
      <c r="N8" s="166">
        <v>107</v>
      </c>
    </row>
    <row r="9" spans="1:14" s="152" customFormat="1" ht="11.25" customHeight="1" x14ac:dyDescent="0.2">
      <c r="A9" s="152" t="s">
        <v>45</v>
      </c>
      <c r="B9" s="167" t="s">
        <v>251</v>
      </c>
      <c r="C9" s="167">
        <v>94</v>
      </c>
      <c r="D9" s="167" t="s">
        <v>251</v>
      </c>
      <c r="E9" s="167">
        <v>4</v>
      </c>
      <c r="F9" s="167">
        <v>107</v>
      </c>
      <c r="G9" s="167">
        <v>54</v>
      </c>
      <c r="H9" s="167">
        <v>82</v>
      </c>
      <c r="I9" s="167" t="s">
        <v>251</v>
      </c>
      <c r="J9" s="167">
        <v>68</v>
      </c>
      <c r="K9" s="167">
        <v>92</v>
      </c>
      <c r="L9" s="167">
        <v>147</v>
      </c>
      <c r="M9" s="167">
        <v>282</v>
      </c>
      <c r="N9" s="166">
        <v>930</v>
      </c>
    </row>
    <row r="10" spans="1:14" s="152" customFormat="1" ht="11.25" customHeight="1" x14ac:dyDescent="0.2">
      <c r="A10" s="152" t="s">
        <v>46</v>
      </c>
      <c r="B10" s="167" t="s">
        <v>251</v>
      </c>
      <c r="C10" s="167" t="s">
        <v>251</v>
      </c>
      <c r="D10" s="167" t="s">
        <v>251</v>
      </c>
      <c r="E10" s="167" t="s">
        <v>251</v>
      </c>
      <c r="F10" s="167">
        <v>11</v>
      </c>
      <c r="G10" s="167" t="s">
        <v>251</v>
      </c>
      <c r="H10" s="167" t="s">
        <v>251</v>
      </c>
      <c r="I10" s="167" t="s">
        <v>251</v>
      </c>
      <c r="J10" s="167" t="s">
        <v>251</v>
      </c>
      <c r="K10" s="167">
        <v>11</v>
      </c>
      <c r="L10" s="167">
        <v>15</v>
      </c>
      <c r="M10" s="167" t="s">
        <v>251</v>
      </c>
      <c r="N10" s="166">
        <v>37</v>
      </c>
    </row>
    <row r="11" spans="1:14" s="152" customFormat="1" ht="11.25" customHeight="1" x14ac:dyDescent="0.2">
      <c r="A11" s="152" t="s">
        <v>74</v>
      </c>
      <c r="B11" s="167">
        <v>1</v>
      </c>
      <c r="C11" s="167">
        <v>1</v>
      </c>
      <c r="D11" s="167" t="s">
        <v>251</v>
      </c>
      <c r="E11" s="167">
        <v>2</v>
      </c>
      <c r="F11" s="167" t="s">
        <v>251</v>
      </c>
      <c r="G11" s="167" t="s">
        <v>251</v>
      </c>
      <c r="H11" s="167" t="s">
        <v>251</v>
      </c>
      <c r="I11" s="167">
        <v>2</v>
      </c>
      <c r="J11" s="167">
        <v>2</v>
      </c>
      <c r="K11" s="167">
        <v>3</v>
      </c>
      <c r="L11" s="167">
        <v>1</v>
      </c>
      <c r="M11" s="167">
        <v>1</v>
      </c>
      <c r="N11" s="166">
        <v>13</v>
      </c>
    </row>
    <row r="12" spans="1:14" s="152" customFormat="1" ht="11.25" customHeight="1" x14ac:dyDescent="0.2">
      <c r="A12" s="140" t="s">
        <v>113</v>
      </c>
      <c r="B12" s="144">
        <v>32</v>
      </c>
      <c r="C12" s="144">
        <v>6</v>
      </c>
      <c r="D12" s="144">
        <v>30</v>
      </c>
      <c r="E12" s="144">
        <v>17</v>
      </c>
      <c r="F12" s="144">
        <v>26</v>
      </c>
      <c r="G12" s="144">
        <v>12</v>
      </c>
      <c r="H12" s="144" t="s">
        <v>251</v>
      </c>
      <c r="I12" s="144" t="s">
        <v>251</v>
      </c>
      <c r="J12" s="144" t="s">
        <v>251</v>
      </c>
      <c r="K12" s="144">
        <v>9</v>
      </c>
      <c r="L12" s="144">
        <v>17</v>
      </c>
      <c r="M12" s="144">
        <v>20</v>
      </c>
      <c r="N12" s="136">
        <v>169</v>
      </c>
    </row>
    <row r="13" spans="1:14" s="152" customFormat="1" ht="11.25" customHeight="1" x14ac:dyDescent="0.2">
      <c r="A13" s="152" t="s">
        <v>56</v>
      </c>
      <c r="B13" s="167" t="s">
        <v>251</v>
      </c>
      <c r="C13" s="167" t="s">
        <v>251</v>
      </c>
      <c r="D13" s="167" t="s">
        <v>251</v>
      </c>
      <c r="E13" s="167" t="s">
        <v>251</v>
      </c>
      <c r="F13" s="167" t="s">
        <v>251</v>
      </c>
      <c r="G13" s="167" t="s">
        <v>251</v>
      </c>
      <c r="H13" s="167">
        <v>5</v>
      </c>
      <c r="I13" s="167" t="s">
        <v>251</v>
      </c>
      <c r="J13" s="167" t="s">
        <v>251</v>
      </c>
      <c r="K13" s="167" t="s">
        <v>251</v>
      </c>
      <c r="L13" s="167" t="s">
        <v>251</v>
      </c>
      <c r="M13" s="167" t="s">
        <v>251</v>
      </c>
      <c r="N13" s="166">
        <v>5</v>
      </c>
    </row>
    <row r="14" spans="1:14" s="152" customFormat="1" ht="11.25" customHeight="1" x14ac:dyDescent="0.2">
      <c r="A14" s="152" t="s">
        <v>89</v>
      </c>
      <c r="B14" s="167" t="s">
        <v>251</v>
      </c>
      <c r="C14" s="167" t="s">
        <v>251</v>
      </c>
      <c r="D14" s="167" t="s">
        <v>251</v>
      </c>
      <c r="E14" s="167" t="s">
        <v>251</v>
      </c>
      <c r="F14" s="167" t="s">
        <v>251</v>
      </c>
      <c r="G14" s="167" t="s">
        <v>251</v>
      </c>
      <c r="H14" s="167" t="s">
        <v>251</v>
      </c>
      <c r="I14" s="167" t="s">
        <v>251</v>
      </c>
      <c r="J14" s="167" t="s">
        <v>251</v>
      </c>
      <c r="K14" s="167" t="s">
        <v>251</v>
      </c>
      <c r="L14" s="167">
        <v>1</v>
      </c>
      <c r="M14" s="167" t="s">
        <v>251</v>
      </c>
      <c r="N14" s="166">
        <v>1</v>
      </c>
    </row>
    <row r="15" spans="1:14" s="152" customFormat="1" ht="11.25" customHeight="1" x14ac:dyDescent="0.2">
      <c r="A15" s="152" t="s">
        <v>163</v>
      </c>
      <c r="B15" s="167" t="s">
        <v>251</v>
      </c>
      <c r="C15" s="167" t="s">
        <v>251</v>
      </c>
      <c r="D15" s="167" t="s">
        <v>251</v>
      </c>
      <c r="E15" s="167" t="s">
        <v>251</v>
      </c>
      <c r="F15" s="167" t="s">
        <v>251</v>
      </c>
      <c r="G15" s="167" t="s">
        <v>251</v>
      </c>
      <c r="H15" s="167" t="s">
        <v>251</v>
      </c>
      <c r="I15" s="167" t="s">
        <v>251</v>
      </c>
      <c r="J15" s="167" t="s">
        <v>251</v>
      </c>
      <c r="K15" s="167" t="s">
        <v>251</v>
      </c>
      <c r="L15" s="167">
        <v>1</v>
      </c>
      <c r="M15" s="167" t="s">
        <v>251</v>
      </c>
      <c r="N15" s="166">
        <v>1</v>
      </c>
    </row>
    <row r="16" spans="1:14" s="152" customFormat="1" ht="11.25" customHeight="1" x14ac:dyDescent="0.2">
      <c r="A16" s="152" t="s">
        <v>91</v>
      </c>
      <c r="B16" s="167" t="s">
        <v>251</v>
      </c>
      <c r="C16" s="167" t="s">
        <v>251</v>
      </c>
      <c r="D16" s="167" t="s">
        <v>251</v>
      </c>
      <c r="E16" s="167" t="s">
        <v>251</v>
      </c>
      <c r="F16" s="167" t="s">
        <v>251</v>
      </c>
      <c r="G16" s="167" t="s">
        <v>251</v>
      </c>
      <c r="H16" s="167" t="s">
        <v>251</v>
      </c>
      <c r="I16" s="167" t="s">
        <v>251</v>
      </c>
      <c r="J16" s="167" t="s">
        <v>251</v>
      </c>
      <c r="K16" s="167" t="s">
        <v>251</v>
      </c>
      <c r="L16" s="167">
        <v>1</v>
      </c>
      <c r="M16" s="167" t="s">
        <v>251</v>
      </c>
      <c r="N16" s="166">
        <v>1</v>
      </c>
    </row>
    <row r="17" spans="1:14" s="152" customFormat="1" ht="11.25" customHeight="1" x14ac:dyDescent="0.2">
      <c r="A17" s="152" t="s">
        <v>27</v>
      </c>
      <c r="B17" s="167" t="s">
        <v>251</v>
      </c>
      <c r="C17" s="167" t="s">
        <v>251</v>
      </c>
      <c r="D17" s="167">
        <v>33</v>
      </c>
      <c r="E17" s="167">
        <v>9</v>
      </c>
      <c r="F17" s="167">
        <v>12</v>
      </c>
      <c r="G17" s="167" t="s">
        <v>251</v>
      </c>
      <c r="H17" s="167" t="s">
        <v>251</v>
      </c>
      <c r="I17" s="167" t="s">
        <v>251</v>
      </c>
      <c r="J17" s="167" t="s">
        <v>251</v>
      </c>
      <c r="K17" s="167">
        <v>3</v>
      </c>
      <c r="L17" s="167">
        <v>10</v>
      </c>
      <c r="M17" s="167">
        <v>11</v>
      </c>
      <c r="N17" s="166">
        <v>78</v>
      </c>
    </row>
    <row r="18" spans="1:14" s="152" customFormat="1" ht="11.25" customHeight="1" x14ac:dyDescent="0.2">
      <c r="A18" s="152" t="s">
        <v>92</v>
      </c>
      <c r="B18" s="167">
        <v>5</v>
      </c>
      <c r="C18" s="167">
        <v>8</v>
      </c>
      <c r="D18" s="167">
        <v>23</v>
      </c>
      <c r="E18" s="167">
        <v>63</v>
      </c>
      <c r="F18" s="167">
        <v>7</v>
      </c>
      <c r="G18" s="167">
        <v>6</v>
      </c>
      <c r="H18" s="167">
        <v>5</v>
      </c>
      <c r="I18" s="167">
        <v>1</v>
      </c>
      <c r="J18" s="167" t="s">
        <v>251</v>
      </c>
      <c r="K18" s="167" t="s">
        <v>251</v>
      </c>
      <c r="L18" s="167">
        <v>1</v>
      </c>
      <c r="M18" s="167" t="s">
        <v>251</v>
      </c>
      <c r="N18" s="166">
        <v>119</v>
      </c>
    </row>
    <row r="19" spans="1:14" s="152" customFormat="1" ht="11.25" customHeight="1" x14ac:dyDescent="0.2">
      <c r="A19" s="152" t="s">
        <v>28</v>
      </c>
      <c r="B19" s="167" t="s">
        <v>251</v>
      </c>
      <c r="C19" s="167" t="s">
        <v>251</v>
      </c>
      <c r="D19" s="167" t="s">
        <v>251</v>
      </c>
      <c r="E19" s="167" t="s">
        <v>251</v>
      </c>
      <c r="F19" s="167" t="s">
        <v>251</v>
      </c>
      <c r="G19" s="167" t="s">
        <v>251</v>
      </c>
      <c r="H19" s="167" t="s">
        <v>251</v>
      </c>
      <c r="I19" s="167" t="s">
        <v>251</v>
      </c>
      <c r="J19" s="167" t="s">
        <v>251</v>
      </c>
      <c r="K19" s="167">
        <v>1</v>
      </c>
      <c r="L19" s="167">
        <v>5</v>
      </c>
      <c r="M19" s="167" t="s">
        <v>251</v>
      </c>
      <c r="N19" s="166">
        <v>6</v>
      </c>
    </row>
    <row r="20" spans="1:14" s="152" customFormat="1" ht="11.25" customHeight="1" x14ac:dyDescent="0.2">
      <c r="A20" s="152" t="s">
        <v>57</v>
      </c>
      <c r="B20" s="167" t="s">
        <v>251</v>
      </c>
      <c r="C20" s="167">
        <v>1</v>
      </c>
      <c r="D20" s="167" t="s">
        <v>251</v>
      </c>
      <c r="E20" s="167">
        <v>1</v>
      </c>
      <c r="F20" s="167" t="s">
        <v>251</v>
      </c>
      <c r="G20" s="167">
        <v>1</v>
      </c>
      <c r="H20" s="167" t="s">
        <v>251</v>
      </c>
      <c r="I20" s="167" t="s">
        <v>251</v>
      </c>
      <c r="J20" s="167" t="s">
        <v>251</v>
      </c>
      <c r="K20" s="167" t="s">
        <v>251</v>
      </c>
      <c r="L20" s="167" t="s">
        <v>251</v>
      </c>
      <c r="M20" s="167" t="s">
        <v>251</v>
      </c>
      <c r="N20" s="166">
        <v>3</v>
      </c>
    </row>
    <row r="21" spans="1:14" s="152" customFormat="1" ht="11.25" customHeight="1" x14ac:dyDescent="0.2">
      <c r="A21" s="152" t="s">
        <v>30</v>
      </c>
      <c r="B21" s="167" t="s">
        <v>251</v>
      </c>
      <c r="C21" s="167" t="s">
        <v>251</v>
      </c>
      <c r="D21" s="167" t="s">
        <v>251</v>
      </c>
      <c r="E21" s="167">
        <v>1</v>
      </c>
      <c r="F21" s="167" t="s">
        <v>251</v>
      </c>
      <c r="G21" s="167" t="s">
        <v>251</v>
      </c>
      <c r="H21" s="167">
        <v>1</v>
      </c>
      <c r="I21" s="167" t="s">
        <v>251</v>
      </c>
      <c r="J21" s="167" t="s">
        <v>251</v>
      </c>
      <c r="K21" s="167" t="s">
        <v>251</v>
      </c>
      <c r="L21" s="167" t="s">
        <v>251</v>
      </c>
      <c r="M21" s="167">
        <v>1</v>
      </c>
      <c r="N21" s="166">
        <v>3</v>
      </c>
    </row>
    <row r="22" spans="1:14" s="152" customFormat="1" ht="11.25" customHeight="1" x14ac:dyDescent="0.2">
      <c r="A22" s="152" t="s">
        <v>132</v>
      </c>
      <c r="B22" s="167" t="s">
        <v>251</v>
      </c>
      <c r="C22" s="167">
        <v>3</v>
      </c>
      <c r="D22" s="167">
        <v>3</v>
      </c>
      <c r="E22" s="167">
        <v>13</v>
      </c>
      <c r="F22" s="167">
        <v>4</v>
      </c>
      <c r="G22" s="167">
        <v>11</v>
      </c>
      <c r="H22" s="167">
        <v>4</v>
      </c>
      <c r="I22" s="167">
        <v>7</v>
      </c>
      <c r="J22" s="167" t="s">
        <v>251</v>
      </c>
      <c r="K22" s="167">
        <v>15</v>
      </c>
      <c r="L22" s="167" t="s">
        <v>251</v>
      </c>
      <c r="M22" s="167">
        <v>6</v>
      </c>
      <c r="N22" s="166">
        <v>66</v>
      </c>
    </row>
    <row r="23" spans="1:14" s="152" customFormat="1" ht="11.25" customHeight="1" x14ac:dyDescent="0.2">
      <c r="A23" s="152" t="s">
        <v>70</v>
      </c>
      <c r="B23" s="167" t="s">
        <v>251</v>
      </c>
      <c r="C23" s="167" t="s">
        <v>251</v>
      </c>
      <c r="D23" s="167" t="s">
        <v>251</v>
      </c>
      <c r="E23" s="167" t="s">
        <v>251</v>
      </c>
      <c r="F23" s="167" t="s">
        <v>251</v>
      </c>
      <c r="G23" s="167">
        <v>7</v>
      </c>
      <c r="H23" s="167">
        <v>2</v>
      </c>
      <c r="I23" s="167" t="s">
        <v>251</v>
      </c>
      <c r="J23" s="167" t="s">
        <v>251</v>
      </c>
      <c r="K23" s="167" t="s">
        <v>251</v>
      </c>
      <c r="L23" s="167" t="s">
        <v>251</v>
      </c>
      <c r="M23" s="167" t="s">
        <v>251</v>
      </c>
      <c r="N23" s="166">
        <v>9</v>
      </c>
    </row>
    <row r="24" spans="1:14" s="152" customFormat="1" ht="11.25" customHeight="1" x14ac:dyDescent="0.2">
      <c r="A24" s="152" t="s">
        <v>71</v>
      </c>
      <c r="B24" s="167">
        <v>1</v>
      </c>
      <c r="C24" s="167">
        <v>1</v>
      </c>
      <c r="D24" s="167">
        <v>2</v>
      </c>
      <c r="E24" s="167">
        <v>1</v>
      </c>
      <c r="F24" s="167" t="s">
        <v>251</v>
      </c>
      <c r="G24" s="167" t="s">
        <v>251</v>
      </c>
      <c r="H24" s="167">
        <v>1</v>
      </c>
      <c r="I24" s="167">
        <v>2</v>
      </c>
      <c r="J24" s="167">
        <v>2</v>
      </c>
      <c r="K24" s="167">
        <v>2</v>
      </c>
      <c r="L24" s="167">
        <v>1</v>
      </c>
      <c r="M24" s="167">
        <v>2</v>
      </c>
      <c r="N24" s="166">
        <v>15</v>
      </c>
    </row>
    <row r="25" spans="1:14" s="152" customFormat="1" ht="11.25" customHeight="1" x14ac:dyDescent="0.2">
      <c r="A25" s="152" t="s">
        <v>106</v>
      </c>
      <c r="B25" s="167" t="s">
        <v>251</v>
      </c>
      <c r="C25" s="167">
        <v>2</v>
      </c>
      <c r="D25" s="167">
        <v>1</v>
      </c>
      <c r="E25" s="167">
        <v>2</v>
      </c>
      <c r="F25" s="167">
        <v>1</v>
      </c>
      <c r="G25" s="167" t="s">
        <v>251</v>
      </c>
      <c r="H25" s="167">
        <v>5</v>
      </c>
      <c r="I25" s="167">
        <v>3</v>
      </c>
      <c r="J25" s="167">
        <v>13</v>
      </c>
      <c r="K25" s="167">
        <v>3</v>
      </c>
      <c r="L25" s="167">
        <v>7</v>
      </c>
      <c r="M25" s="167">
        <v>1</v>
      </c>
      <c r="N25" s="166">
        <v>38</v>
      </c>
    </row>
    <row r="26" spans="1:14" s="152" customFormat="1" ht="11.25" customHeight="1" x14ac:dyDescent="0.2">
      <c r="A26" s="152" t="s">
        <v>32</v>
      </c>
      <c r="B26" s="167">
        <v>12</v>
      </c>
      <c r="C26" s="167">
        <v>28</v>
      </c>
      <c r="D26" s="167">
        <v>8</v>
      </c>
      <c r="E26" s="167">
        <v>13</v>
      </c>
      <c r="F26" s="167">
        <v>2</v>
      </c>
      <c r="G26" s="167">
        <v>11</v>
      </c>
      <c r="H26" s="167">
        <v>17</v>
      </c>
      <c r="I26" s="167">
        <v>7</v>
      </c>
      <c r="J26" s="167">
        <v>19</v>
      </c>
      <c r="K26" s="167" t="s">
        <v>251</v>
      </c>
      <c r="L26" s="167" t="s">
        <v>251</v>
      </c>
      <c r="M26" s="167">
        <v>17</v>
      </c>
      <c r="N26" s="166">
        <v>134</v>
      </c>
    </row>
    <row r="27" spans="1:14" s="152" customFormat="1" ht="11.25" customHeight="1" x14ac:dyDescent="0.2">
      <c r="A27" s="152" t="s">
        <v>133</v>
      </c>
      <c r="B27" s="167">
        <v>1</v>
      </c>
      <c r="C27" s="167" t="s">
        <v>251</v>
      </c>
      <c r="D27" s="167">
        <v>1</v>
      </c>
      <c r="E27" s="167" t="s">
        <v>251</v>
      </c>
      <c r="F27" s="167" t="s">
        <v>251</v>
      </c>
      <c r="G27" s="167" t="s">
        <v>251</v>
      </c>
      <c r="H27" s="167" t="s">
        <v>251</v>
      </c>
      <c r="I27" s="167">
        <v>1</v>
      </c>
      <c r="J27" s="167" t="s">
        <v>251</v>
      </c>
      <c r="K27" s="167" t="s">
        <v>251</v>
      </c>
      <c r="L27" s="167" t="s">
        <v>251</v>
      </c>
      <c r="M27" s="167" t="s">
        <v>251</v>
      </c>
      <c r="N27" s="166">
        <v>3</v>
      </c>
    </row>
    <row r="28" spans="1:14" s="152" customFormat="1" ht="11.25" customHeight="1" x14ac:dyDescent="0.2">
      <c r="A28" s="152" t="s">
        <v>34</v>
      </c>
      <c r="B28" s="167">
        <v>8</v>
      </c>
      <c r="C28" s="167">
        <v>21</v>
      </c>
      <c r="D28" s="167">
        <v>18</v>
      </c>
      <c r="E28" s="167">
        <v>14</v>
      </c>
      <c r="F28" s="167">
        <v>3</v>
      </c>
      <c r="G28" s="167">
        <v>9</v>
      </c>
      <c r="H28" s="167">
        <v>5</v>
      </c>
      <c r="I28" s="167">
        <v>24</v>
      </c>
      <c r="J28" s="167" t="s">
        <v>251</v>
      </c>
      <c r="K28" s="167">
        <v>2</v>
      </c>
      <c r="L28" s="167">
        <v>11</v>
      </c>
      <c r="M28" s="167">
        <v>8</v>
      </c>
      <c r="N28" s="166">
        <v>123</v>
      </c>
    </row>
    <row r="29" spans="1:14" s="152" customFormat="1" ht="11.25" customHeight="1" x14ac:dyDescent="0.2">
      <c r="A29" s="152" t="s">
        <v>117</v>
      </c>
      <c r="B29" s="167" t="s">
        <v>251</v>
      </c>
      <c r="C29" s="167">
        <v>1</v>
      </c>
      <c r="D29" s="167" t="s">
        <v>251</v>
      </c>
      <c r="E29" s="167" t="s">
        <v>251</v>
      </c>
      <c r="F29" s="167" t="s">
        <v>251</v>
      </c>
      <c r="G29" s="167" t="s">
        <v>251</v>
      </c>
      <c r="H29" s="167" t="s">
        <v>251</v>
      </c>
      <c r="I29" s="167" t="s">
        <v>251</v>
      </c>
      <c r="J29" s="167" t="s">
        <v>251</v>
      </c>
      <c r="K29" s="167" t="s">
        <v>251</v>
      </c>
      <c r="L29" s="167" t="s">
        <v>251</v>
      </c>
      <c r="M29" s="167" t="s">
        <v>251</v>
      </c>
      <c r="N29" s="166">
        <v>1</v>
      </c>
    </row>
    <row r="30" spans="1:14" s="152" customFormat="1" ht="11.25" customHeight="1" x14ac:dyDescent="0.2">
      <c r="A30" s="152" t="s">
        <v>37</v>
      </c>
      <c r="B30" s="167">
        <v>5</v>
      </c>
      <c r="C30" s="167">
        <v>4</v>
      </c>
      <c r="D30" s="167">
        <v>4</v>
      </c>
      <c r="E30" s="167">
        <v>4</v>
      </c>
      <c r="F30" s="167">
        <v>1</v>
      </c>
      <c r="G30" s="167">
        <v>2</v>
      </c>
      <c r="H30" s="167" t="s">
        <v>251</v>
      </c>
      <c r="I30" s="167" t="s">
        <v>251</v>
      </c>
      <c r="J30" s="167" t="s">
        <v>251</v>
      </c>
      <c r="K30" s="167">
        <v>3</v>
      </c>
      <c r="L30" s="167">
        <v>4</v>
      </c>
      <c r="M30" s="167">
        <v>3</v>
      </c>
      <c r="N30" s="166">
        <v>30</v>
      </c>
    </row>
    <row r="31" spans="1:14" s="152" customFormat="1" ht="11.25" customHeight="1" x14ac:dyDescent="0.2">
      <c r="A31" s="152" t="s">
        <v>94</v>
      </c>
      <c r="B31" s="167">
        <v>256</v>
      </c>
      <c r="C31" s="167">
        <v>283</v>
      </c>
      <c r="D31" s="167">
        <v>231</v>
      </c>
      <c r="E31" s="167">
        <v>290</v>
      </c>
      <c r="F31" s="167">
        <v>124</v>
      </c>
      <c r="G31" s="167">
        <v>94</v>
      </c>
      <c r="H31" s="167">
        <v>291</v>
      </c>
      <c r="I31" s="167">
        <v>622</v>
      </c>
      <c r="J31" s="167" t="s">
        <v>251</v>
      </c>
      <c r="K31" s="167">
        <v>543</v>
      </c>
      <c r="L31" s="167">
        <v>434</v>
      </c>
      <c r="M31" s="167">
        <v>511</v>
      </c>
      <c r="N31" s="166">
        <v>3679</v>
      </c>
    </row>
    <row r="32" spans="1:14" s="152" customFormat="1" ht="11.25" customHeight="1" x14ac:dyDescent="0.2">
      <c r="A32" s="152" t="s">
        <v>111</v>
      </c>
      <c r="B32" s="167">
        <v>16</v>
      </c>
      <c r="C32" s="167">
        <v>29</v>
      </c>
      <c r="D32" s="167">
        <v>9</v>
      </c>
      <c r="E32" s="167">
        <v>9</v>
      </c>
      <c r="F32" s="167">
        <v>2</v>
      </c>
      <c r="G32" s="167">
        <v>9</v>
      </c>
      <c r="H32" s="167">
        <v>17</v>
      </c>
      <c r="I32" s="167">
        <v>9</v>
      </c>
      <c r="J32" s="167">
        <v>17</v>
      </c>
      <c r="K32" s="167">
        <v>29</v>
      </c>
      <c r="L32" s="167">
        <v>7</v>
      </c>
      <c r="M32" s="167">
        <v>10</v>
      </c>
      <c r="N32" s="166">
        <v>163</v>
      </c>
    </row>
    <row r="33" spans="1:14" s="152" customFormat="1" ht="11.25" customHeight="1" x14ac:dyDescent="0.2">
      <c r="A33" s="152" t="s">
        <v>39</v>
      </c>
      <c r="B33" s="167">
        <v>1</v>
      </c>
      <c r="C33" s="167" t="s">
        <v>251</v>
      </c>
      <c r="D33" s="167">
        <v>1</v>
      </c>
      <c r="E33" s="167" t="s">
        <v>251</v>
      </c>
      <c r="F33" s="167" t="s">
        <v>251</v>
      </c>
      <c r="G33" s="167" t="s">
        <v>251</v>
      </c>
      <c r="H33" s="167" t="s">
        <v>251</v>
      </c>
      <c r="I33" s="167" t="s">
        <v>251</v>
      </c>
      <c r="J33" s="167" t="s">
        <v>251</v>
      </c>
      <c r="K33" s="167" t="s">
        <v>251</v>
      </c>
      <c r="L33" s="167" t="s">
        <v>251</v>
      </c>
      <c r="M33" s="167" t="s">
        <v>251</v>
      </c>
      <c r="N33" s="166">
        <v>2</v>
      </c>
    </row>
    <row r="34" spans="1:14" s="152" customFormat="1" ht="11.25" customHeight="1" x14ac:dyDescent="0.2">
      <c r="A34" s="152" t="s">
        <v>121</v>
      </c>
      <c r="B34" s="167">
        <v>8</v>
      </c>
      <c r="C34" s="167">
        <v>2</v>
      </c>
      <c r="D34" s="167">
        <v>10</v>
      </c>
      <c r="E34" s="167">
        <v>22</v>
      </c>
      <c r="F34" s="167">
        <v>12</v>
      </c>
      <c r="G34" s="167">
        <v>1</v>
      </c>
      <c r="H34" s="167">
        <v>3</v>
      </c>
      <c r="I34" s="167" t="s">
        <v>251</v>
      </c>
      <c r="J34" s="167">
        <v>2</v>
      </c>
      <c r="K34" s="167">
        <v>40</v>
      </c>
      <c r="L34" s="167">
        <v>307</v>
      </c>
      <c r="M34" s="167">
        <v>10</v>
      </c>
      <c r="N34" s="166">
        <v>417</v>
      </c>
    </row>
    <row r="35" spans="1:14" s="152" customFormat="1" ht="11.25" customHeight="1" x14ac:dyDescent="0.2">
      <c r="A35" s="152" t="s">
        <v>130</v>
      </c>
      <c r="B35" s="167">
        <v>1</v>
      </c>
      <c r="C35" s="167">
        <v>1</v>
      </c>
      <c r="D35" s="167" t="s">
        <v>251</v>
      </c>
      <c r="E35" s="167" t="s">
        <v>251</v>
      </c>
      <c r="F35" s="167" t="s">
        <v>251</v>
      </c>
      <c r="G35" s="167" t="s">
        <v>251</v>
      </c>
      <c r="H35" s="167" t="s">
        <v>251</v>
      </c>
      <c r="I35" s="167" t="s">
        <v>251</v>
      </c>
      <c r="J35" s="167" t="s">
        <v>251</v>
      </c>
      <c r="K35" s="167" t="s">
        <v>251</v>
      </c>
      <c r="L35" s="167" t="s">
        <v>251</v>
      </c>
      <c r="M35" s="167" t="s">
        <v>251</v>
      </c>
      <c r="N35" s="166">
        <v>2</v>
      </c>
    </row>
    <row r="36" spans="1:14" s="152" customFormat="1" ht="11.25" customHeight="1" x14ac:dyDescent="0.2">
      <c r="A36" s="152" t="s">
        <v>107</v>
      </c>
      <c r="B36" s="167">
        <v>5</v>
      </c>
      <c r="C36" s="167">
        <v>18</v>
      </c>
      <c r="D36" s="167">
        <v>20</v>
      </c>
      <c r="E36" s="167">
        <v>15</v>
      </c>
      <c r="F36" s="167">
        <v>9</v>
      </c>
      <c r="G36" s="167">
        <v>35</v>
      </c>
      <c r="H36" s="167">
        <v>92</v>
      </c>
      <c r="I36" s="167">
        <v>73</v>
      </c>
      <c r="J36" s="167">
        <v>41</v>
      </c>
      <c r="K36" s="167">
        <v>3</v>
      </c>
      <c r="L36" s="167">
        <v>2</v>
      </c>
      <c r="M36" s="167">
        <v>1</v>
      </c>
      <c r="N36" s="166">
        <v>314</v>
      </c>
    </row>
    <row r="37" spans="1:14" s="152" customFormat="1" ht="11.25" customHeight="1" x14ac:dyDescent="0.2">
      <c r="A37" s="152" t="s">
        <v>42</v>
      </c>
      <c r="B37" s="167" t="s">
        <v>251</v>
      </c>
      <c r="C37" s="167">
        <v>1</v>
      </c>
      <c r="D37" s="167" t="s">
        <v>251</v>
      </c>
      <c r="E37" s="167" t="s">
        <v>251</v>
      </c>
      <c r="F37" s="167" t="s">
        <v>251</v>
      </c>
      <c r="G37" s="167" t="s">
        <v>251</v>
      </c>
      <c r="H37" s="167" t="s">
        <v>251</v>
      </c>
      <c r="I37" s="167" t="s">
        <v>251</v>
      </c>
      <c r="J37" s="167" t="s">
        <v>251</v>
      </c>
      <c r="K37" s="167" t="s">
        <v>251</v>
      </c>
      <c r="L37" s="167">
        <v>2</v>
      </c>
      <c r="M37" s="167" t="s">
        <v>251</v>
      </c>
      <c r="N37" s="166">
        <v>3</v>
      </c>
    </row>
    <row r="38" spans="1:14" s="152" customFormat="1" ht="11.25" customHeight="1" x14ac:dyDescent="0.2">
      <c r="A38" s="140" t="s">
        <v>43</v>
      </c>
      <c r="B38" s="144">
        <v>2</v>
      </c>
      <c r="C38" s="144">
        <v>1</v>
      </c>
      <c r="D38" s="144" t="s">
        <v>251</v>
      </c>
      <c r="E38" s="144" t="s">
        <v>251</v>
      </c>
      <c r="F38" s="144" t="s">
        <v>251</v>
      </c>
      <c r="G38" s="144" t="s">
        <v>251</v>
      </c>
      <c r="H38" s="144" t="s">
        <v>251</v>
      </c>
      <c r="I38" s="144" t="s">
        <v>251</v>
      </c>
      <c r="J38" s="144" t="s">
        <v>251</v>
      </c>
      <c r="K38" s="144" t="s">
        <v>251</v>
      </c>
      <c r="L38" s="144">
        <v>4</v>
      </c>
      <c r="M38" s="144" t="s">
        <v>251</v>
      </c>
      <c r="N38" s="136">
        <v>7</v>
      </c>
    </row>
    <row r="39" spans="1:14" s="152" customFormat="1" ht="11.25" customHeight="1" x14ac:dyDescent="0.2">
      <c r="A39" s="152" t="s">
        <v>127</v>
      </c>
      <c r="B39" s="167">
        <v>1</v>
      </c>
      <c r="C39" s="167" t="s">
        <v>251</v>
      </c>
      <c r="D39" s="167" t="s">
        <v>251</v>
      </c>
      <c r="E39" s="167" t="s">
        <v>251</v>
      </c>
      <c r="F39" s="167" t="s">
        <v>251</v>
      </c>
      <c r="G39" s="167" t="s">
        <v>251</v>
      </c>
      <c r="H39" s="167" t="s">
        <v>251</v>
      </c>
      <c r="I39" s="167" t="s">
        <v>251</v>
      </c>
      <c r="J39" s="167" t="s">
        <v>251</v>
      </c>
      <c r="K39" s="167" t="s">
        <v>251</v>
      </c>
      <c r="L39" s="167" t="s">
        <v>251</v>
      </c>
      <c r="M39" s="167">
        <v>1</v>
      </c>
      <c r="N39" s="166">
        <v>2</v>
      </c>
    </row>
    <row r="40" spans="1:14" s="152" customFormat="1" ht="11.25" customHeight="1" x14ac:dyDescent="0.2">
      <c r="A40" s="152" t="s">
        <v>49</v>
      </c>
      <c r="B40" s="167" t="s">
        <v>251</v>
      </c>
      <c r="C40" s="167" t="s">
        <v>251</v>
      </c>
      <c r="D40" s="167" t="s">
        <v>251</v>
      </c>
      <c r="E40" s="167" t="s">
        <v>251</v>
      </c>
      <c r="F40" s="167" t="s">
        <v>251</v>
      </c>
      <c r="G40" s="167" t="s">
        <v>251</v>
      </c>
      <c r="H40" s="167" t="s">
        <v>251</v>
      </c>
      <c r="I40" s="167" t="s">
        <v>251</v>
      </c>
      <c r="J40" s="167">
        <v>1</v>
      </c>
      <c r="K40" s="167" t="s">
        <v>251</v>
      </c>
      <c r="L40" s="167" t="s">
        <v>251</v>
      </c>
      <c r="M40" s="167" t="s">
        <v>251</v>
      </c>
      <c r="N40" s="166">
        <v>1</v>
      </c>
    </row>
    <row r="41" spans="1:14" s="152" customFormat="1" ht="11.25" customHeight="1" x14ac:dyDescent="0.2">
      <c r="A41" s="152" t="s">
        <v>65</v>
      </c>
      <c r="B41" s="167">
        <v>1751</v>
      </c>
      <c r="C41" s="167" t="s">
        <v>251</v>
      </c>
      <c r="D41" s="167">
        <v>127</v>
      </c>
      <c r="E41" s="167">
        <v>282</v>
      </c>
      <c r="F41" s="167">
        <v>3885</v>
      </c>
      <c r="G41" s="167">
        <v>430</v>
      </c>
      <c r="H41" s="167">
        <v>592</v>
      </c>
      <c r="I41" s="167">
        <v>53</v>
      </c>
      <c r="J41" s="167">
        <v>41</v>
      </c>
      <c r="K41" s="167">
        <v>7</v>
      </c>
      <c r="L41" s="167">
        <v>838</v>
      </c>
      <c r="M41" s="167">
        <v>665</v>
      </c>
      <c r="N41" s="166">
        <v>8671</v>
      </c>
    </row>
    <row r="42" spans="1:14" s="152" customFormat="1" ht="11.25" customHeight="1" x14ac:dyDescent="0.2">
      <c r="A42" s="152" t="s">
        <v>51</v>
      </c>
      <c r="B42" s="167">
        <v>1</v>
      </c>
      <c r="C42" s="167" t="s">
        <v>251</v>
      </c>
      <c r="D42" s="167" t="s">
        <v>251</v>
      </c>
      <c r="E42" s="167" t="s">
        <v>251</v>
      </c>
      <c r="F42" s="167" t="s">
        <v>251</v>
      </c>
      <c r="G42" s="167" t="s">
        <v>251</v>
      </c>
      <c r="H42" s="167" t="s">
        <v>251</v>
      </c>
      <c r="I42" s="167" t="s">
        <v>251</v>
      </c>
      <c r="J42" s="167" t="s">
        <v>251</v>
      </c>
      <c r="K42" s="167" t="s">
        <v>251</v>
      </c>
      <c r="L42" s="167" t="s">
        <v>251</v>
      </c>
      <c r="M42" s="167" t="s">
        <v>251</v>
      </c>
      <c r="N42" s="166">
        <v>1</v>
      </c>
    </row>
    <row r="43" spans="1:14" s="152" customFormat="1" ht="11.25" customHeight="1" x14ac:dyDescent="0.2">
      <c r="A43" s="152" t="s">
        <v>66</v>
      </c>
      <c r="B43" s="167" t="s">
        <v>251</v>
      </c>
      <c r="C43" s="167" t="s">
        <v>251</v>
      </c>
      <c r="D43" s="167">
        <v>1</v>
      </c>
      <c r="E43" s="167" t="s">
        <v>251</v>
      </c>
      <c r="F43" s="167" t="s">
        <v>251</v>
      </c>
      <c r="G43" s="167" t="s">
        <v>251</v>
      </c>
      <c r="H43" s="167">
        <v>9</v>
      </c>
      <c r="I43" s="167" t="s">
        <v>251</v>
      </c>
      <c r="J43" s="167">
        <v>12</v>
      </c>
      <c r="K43" s="167" t="s">
        <v>251</v>
      </c>
      <c r="L43" s="167" t="s">
        <v>251</v>
      </c>
      <c r="M43" s="167" t="s">
        <v>251</v>
      </c>
      <c r="N43" s="166">
        <v>22</v>
      </c>
    </row>
    <row r="44" spans="1:14" s="152" customFormat="1" ht="11.25" customHeight="1" x14ac:dyDescent="0.2">
      <c r="A44" s="140" t="s">
        <v>87</v>
      </c>
      <c r="B44" s="144">
        <v>1</v>
      </c>
      <c r="C44" s="144">
        <v>1</v>
      </c>
      <c r="D44" s="144">
        <v>1</v>
      </c>
      <c r="E44" s="144" t="s">
        <v>251</v>
      </c>
      <c r="F44" s="144" t="s">
        <v>251</v>
      </c>
      <c r="G44" s="144" t="s">
        <v>251</v>
      </c>
      <c r="H44" s="144" t="s">
        <v>251</v>
      </c>
      <c r="I44" s="144" t="s">
        <v>251</v>
      </c>
      <c r="J44" s="144" t="s">
        <v>251</v>
      </c>
      <c r="K44" s="144" t="s">
        <v>251</v>
      </c>
      <c r="L44" s="144">
        <v>1</v>
      </c>
      <c r="M44" s="144" t="s">
        <v>251</v>
      </c>
      <c r="N44" s="136">
        <v>4</v>
      </c>
    </row>
    <row r="45" spans="1:14" s="152" customFormat="1" ht="11.25" customHeight="1" x14ac:dyDescent="0.2">
      <c r="A45" s="152" t="s">
        <v>114</v>
      </c>
      <c r="B45" s="167">
        <v>31</v>
      </c>
      <c r="C45" s="167">
        <v>22</v>
      </c>
      <c r="D45" s="167">
        <v>42</v>
      </c>
      <c r="E45" s="167">
        <v>20</v>
      </c>
      <c r="F45" s="167">
        <v>23</v>
      </c>
      <c r="G45" s="167">
        <v>24</v>
      </c>
      <c r="H45" s="167">
        <v>128</v>
      </c>
      <c r="I45" s="167">
        <v>59</v>
      </c>
      <c r="J45" s="167">
        <v>99</v>
      </c>
      <c r="K45" s="167">
        <v>17</v>
      </c>
      <c r="L45" s="167">
        <v>7</v>
      </c>
      <c r="M45" s="167">
        <v>3</v>
      </c>
      <c r="N45" s="166">
        <v>475</v>
      </c>
    </row>
    <row r="46" spans="1:14" s="152" customFormat="1" ht="11.25" customHeight="1" x14ac:dyDescent="0.2">
      <c r="A46" s="152" t="s">
        <v>115</v>
      </c>
      <c r="B46" s="167" t="s">
        <v>251</v>
      </c>
      <c r="C46" s="167" t="s">
        <v>251</v>
      </c>
      <c r="D46" s="167">
        <v>1</v>
      </c>
      <c r="E46" s="167" t="s">
        <v>251</v>
      </c>
      <c r="F46" s="167" t="s">
        <v>251</v>
      </c>
      <c r="G46" s="167" t="s">
        <v>251</v>
      </c>
      <c r="H46" s="167" t="s">
        <v>251</v>
      </c>
      <c r="I46" s="167" t="s">
        <v>251</v>
      </c>
      <c r="J46" s="167" t="s">
        <v>251</v>
      </c>
      <c r="K46" s="167" t="s">
        <v>251</v>
      </c>
      <c r="L46" s="167" t="s">
        <v>251</v>
      </c>
      <c r="M46" s="167">
        <v>1</v>
      </c>
      <c r="N46" s="166">
        <v>2</v>
      </c>
    </row>
    <row r="47" spans="1:14" s="152" customFormat="1" ht="11.25" customHeight="1" x14ac:dyDescent="0.2">
      <c r="A47" s="140" t="s">
        <v>112</v>
      </c>
      <c r="B47" s="144">
        <v>5</v>
      </c>
      <c r="C47" s="144">
        <v>5</v>
      </c>
      <c r="D47" s="144">
        <v>2</v>
      </c>
      <c r="E47" s="144" t="s">
        <v>251</v>
      </c>
      <c r="F47" s="144" t="s">
        <v>251</v>
      </c>
      <c r="G47" s="144" t="s">
        <v>251</v>
      </c>
      <c r="H47" s="144">
        <v>3</v>
      </c>
      <c r="I47" s="144">
        <v>4</v>
      </c>
      <c r="J47" s="144">
        <v>7</v>
      </c>
      <c r="K47" s="144">
        <v>5</v>
      </c>
      <c r="L47" s="144">
        <v>3</v>
      </c>
      <c r="M47" s="144">
        <v>4</v>
      </c>
      <c r="N47" s="136">
        <v>38</v>
      </c>
    </row>
    <row r="48" spans="1:14" s="152" customFormat="1" ht="11.25" customHeight="1" x14ac:dyDescent="0.2">
      <c r="A48" s="156" t="s">
        <v>55</v>
      </c>
      <c r="B48" s="160">
        <v>8</v>
      </c>
      <c r="C48" s="160">
        <v>6</v>
      </c>
      <c r="D48" s="160">
        <v>1</v>
      </c>
      <c r="E48" s="160">
        <v>2</v>
      </c>
      <c r="F48" s="160">
        <v>1</v>
      </c>
      <c r="G48" s="160">
        <v>1</v>
      </c>
      <c r="H48" s="160">
        <v>4</v>
      </c>
      <c r="I48" s="160">
        <v>2</v>
      </c>
      <c r="J48" s="160">
        <v>6</v>
      </c>
      <c r="K48" s="160">
        <v>5</v>
      </c>
      <c r="L48" s="160">
        <v>3</v>
      </c>
      <c r="M48" s="160">
        <v>8</v>
      </c>
      <c r="N48" s="161">
        <v>47</v>
      </c>
    </row>
    <row r="49" spans="1:14" s="152" customFormat="1" ht="11.25" customHeight="1" x14ac:dyDescent="0.2"/>
    <row r="50" spans="1:14" s="152" customFormat="1" ht="11.25" customHeight="1" x14ac:dyDescent="0.2">
      <c r="A50" s="163" t="s">
        <v>16</v>
      </c>
      <c r="B50" s="173">
        <f>SUM(B6:B12)</f>
        <v>83</v>
      </c>
      <c r="C50" s="173">
        <f t="shared" ref="C50:N50" si="0">SUM(C6:C12)</f>
        <v>160</v>
      </c>
      <c r="D50" s="173">
        <f t="shared" si="0"/>
        <v>91</v>
      </c>
      <c r="E50" s="173">
        <f t="shared" si="0"/>
        <v>42</v>
      </c>
      <c r="F50" s="173">
        <f t="shared" si="0"/>
        <v>157</v>
      </c>
      <c r="G50" s="173">
        <f t="shared" si="0"/>
        <v>78</v>
      </c>
      <c r="H50" s="173">
        <f t="shared" si="0"/>
        <v>87</v>
      </c>
      <c r="I50" s="173">
        <f t="shared" si="0"/>
        <v>8</v>
      </c>
      <c r="J50" s="173">
        <f t="shared" si="0"/>
        <v>86</v>
      </c>
      <c r="K50" s="173">
        <f t="shared" si="0"/>
        <v>141</v>
      </c>
      <c r="L50" s="173">
        <f t="shared" si="0"/>
        <v>239</v>
      </c>
      <c r="M50" s="173">
        <f t="shared" si="0"/>
        <v>496</v>
      </c>
      <c r="N50" s="173">
        <f t="shared" si="0"/>
        <v>1668</v>
      </c>
    </row>
    <row r="51" spans="1:14" s="152" customFormat="1" ht="11.25" customHeight="1" x14ac:dyDescent="0.2">
      <c r="A51" s="163" t="s">
        <v>17</v>
      </c>
      <c r="B51" s="164">
        <f>SUM(B13:B38)</f>
        <v>321</v>
      </c>
      <c r="C51" s="164">
        <f t="shared" ref="C51:N51" si="1">SUM(C13:C38)</f>
        <v>404</v>
      </c>
      <c r="D51" s="164">
        <f t="shared" si="1"/>
        <v>364</v>
      </c>
      <c r="E51" s="164">
        <f t="shared" si="1"/>
        <v>457</v>
      </c>
      <c r="F51" s="164">
        <f t="shared" si="1"/>
        <v>177</v>
      </c>
      <c r="G51" s="164">
        <f t="shared" si="1"/>
        <v>186</v>
      </c>
      <c r="H51" s="164">
        <f t="shared" si="1"/>
        <v>448</v>
      </c>
      <c r="I51" s="164">
        <f t="shared" si="1"/>
        <v>749</v>
      </c>
      <c r="J51" s="164">
        <f t="shared" si="1"/>
        <v>94</v>
      </c>
      <c r="K51" s="164">
        <f t="shared" si="1"/>
        <v>644</v>
      </c>
      <c r="L51" s="164">
        <f t="shared" si="1"/>
        <v>798</v>
      </c>
      <c r="M51" s="164">
        <f t="shared" si="1"/>
        <v>581</v>
      </c>
      <c r="N51" s="164">
        <f t="shared" si="1"/>
        <v>5223</v>
      </c>
    </row>
    <row r="52" spans="1:14" s="152" customFormat="1" ht="11.25" customHeight="1" x14ac:dyDescent="0.2">
      <c r="A52" s="163" t="s">
        <v>18</v>
      </c>
      <c r="B52" s="164">
        <f>SUM(B39:B44)</f>
        <v>1754</v>
      </c>
      <c r="C52" s="164">
        <f t="shared" ref="C52:N52" si="2">SUM(C39:C44)</f>
        <v>1</v>
      </c>
      <c r="D52" s="164">
        <f t="shared" si="2"/>
        <v>129</v>
      </c>
      <c r="E52" s="164">
        <f t="shared" si="2"/>
        <v>282</v>
      </c>
      <c r="F52" s="164">
        <f t="shared" si="2"/>
        <v>3885</v>
      </c>
      <c r="G52" s="164">
        <f t="shared" si="2"/>
        <v>430</v>
      </c>
      <c r="H52" s="164">
        <f t="shared" si="2"/>
        <v>601</v>
      </c>
      <c r="I52" s="164">
        <f t="shared" si="2"/>
        <v>53</v>
      </c>
      <c r="J52" s="164">
        <f t="shared" si="2"/>
        <v>54</v>
      </c>
      <c r="K52" s="164">
        <f t="shared" si="2"/>
        <v>7</v>
      </c>
      <c r="L52" s="164">
        <f t="shared" si="2"/>
        <v>839</v>
      </c>
      <c r="M52" s="164">
        <f t="shared" si="2"/>
        <v>666</v>
      </c>
      <c r="N52" s="164">
        <f t="shared" si="2"/>
        <v>8701</v>
      </c>
    </row>
    <row r="53" spans="1:14" s="152" customFormat="1" ht="11.25" customHeight="1" x14ac:dyDescent="0.2">
      <c r="A53" s="163" t="s">
        <v>19</v>
      </c>
      <c r="B53" s="164">
        <f>SUM(B45:B47)</f>
        <v>36</v>
      </c>
      <c r="C53" s="164">
        <f t="shared" ref="C53:N53" si="3">SUM(C45:C47)</f>
        <v>27</v>
      </c>
      <c r="D53" s="164">
        <f t="shared" si="3"/>
        <v>45</v>
      </c>
      <c r="E53" s="164">
        <f t="shared" si="3"/>
        <v>20</v>
      </c>
      <c r="F53" s="164">
        <f t="shared" si="3"/>
        <v>23</v>
      </c>
      <c r="G53" s="164">
        <f t="shared" si="3"/>
        <v>24</v>
      </c>
      <c r="H53" s="164">
        <f t="shared" si="3"/>
        <v>131</v>
      </c>
      <c r="I53" s="164">
        <f t="shared" si="3"/>
        <v>63</v>
      </c>
      <c r="J53" s="164">
        <f t="shared" si="3"/>
        <v>106</v>
      </c>
      <c r="K53" s="164">
        <f t="shared" si="3"/>
        <v>22</v>
      </c>
      <c r="L53" s="164">
        <f t="shared" si="3"/>
        <v>10</v>
      </c>
      <c r="M53" s="164">
        <f t="shared" si="3"/>
        <v>8</v>
      </c>
      <c r="N53" s="164">
        <f t="shared" si="3"/>
        <v>515</v>
      </c>
    </row>
    <row r="54" spans="1:14" s="152" customFormat="1" ht="11.25" customHeight="1" x14ac:dyDescent="0.2">
      <c r="A54" s="163" t="s">
        <v>20</v>
      </c>
      <c r="B54" s="164">
        <f>SUM(B48)</f>
        <v>8</v>
      </c>
      <c r="C54" s="164">
        <f t="shared" ref="C54:N54" si="4">SUM(C48)</f>
        <v>6</v>
      </c>
      <c r="D54" s="164">
        <f t="shared" si="4"/>
        <v>1</v>
      </c>
      <c r="E54" s="164">
        <f t="shared" si="4"/>
        <v>2</v>
      </c>
      <c r="F54" s="164">
        <f t="shared" si="4"/>
        <v>1</v>
      </c>
      <c r="G54" s="164">
        <f t="shared" si="4"/>
        <v>1</v>
      </c>
      <c r="H54" s="164">
        <f t="shared" si="4"/>
        <v>4</v>
      </c>
      <c r="I54" s="164">
        <f t="shared" si="4"/>
        <v>2</v>
      </c>
      <c r="J54" s="164">
        <f t="shared" si="4"/>
        <v>6</v>
      </c>
      <c r="K54" s="164">
        <f t="shared" si="4"/>
        <v>5</v>
      </c>
      <c r="L54" s="164">
        <f t="shared" si="4"/>
        <v>3</v>
      </c>
      <c r="M54" s="164">
        <f t="shared" si="4"/>
        <v>8</v>
      </c>
      <c r="N54" s="164">
        <f t="shared" si="4"/>
        <v>47</v>
      </c>
    </row>
    <row r="55" spans="1:14" s="152" customFormat="1" ht="11.25" customHeight="1" x14ac:dyDescent="0.2">
      <c r="A55" s="105" t="s">
        <v>21</v>
      </c>
      <c r="B55" s="102">
        <f>SUM(B50:B54)</f>
        <v>2202</v>
      </c>
      <c r="C55" s="102">
        <f t="shared" ref="C55:N55" si="5">SUM(C50:C54)</f>
        <v>598</v>
      </c>
      <c r="D55" s="102">
        <f t="shared" si="5"/>
        <v>630</v>
      </c>
      <c r="E55" s="102">
        <f t="shared" si="5"/>
        <v>803</v>
      </c>
      <c r="F55" s="102">
        <f t="shared" si="5"/>
        <v>4243</v>
      </c>
      <c r="G55" s="102">
        <f t="shared" si="5"/>
        <v>719</v>
      </c>
      <c r="H55" s="102">
        <f t="shared" si="5"/>
        <v>1271</v>
      </c>
      <c r="I55" s="102">
        <f t="shared" si="5"/>
        <v>875</v>
      </c>
      <c r="J55" s="102">
        <f t="shared" si="5"/>
        <v>346</v>
      </c>
      <c r="K55" s="102">
        <f t="shared" si="5"/>
        <v>819</v>
      </c>
      <c r="L55" s="102">
        <f t="shared" si="5"/>
        <v>1889</v>
      </c>
      <c r="M55" s="102">
        <f t="shared" si="5"/>
        <v>1759</v>
      </c>
      <c r="N55" s="102">
        <f t="shared" si="5"/>
        <v>16154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0" orientation="portrait" horizontalDpi="4294967293" vertic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workbookViewId="0">
      <selection sqref="A1:N1"/>
    </sheetView>
  </sheetViews>
  <sheetFormatPr baseColWidth="10" defaultRowHeight="14.4" x14ac:dyDescent="0.3"/>
  <cols>
    <col min="1" max="1" width="26" bestFit="1" customWidth="1"/>
    <col min="2" max="14" width="6.33203125" customWidth="1"/>
  </cols>
  <sheetData>
    <row r="1" spans="1:14" s="78" customFormat="1" ht="12.75" customHeight="1" x14ac:dyDescent="0.3">
      <c r="A1" s="186" t="s">
        <v>201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</row>
    <row r="2" spans="1:14" s="78" customFormat="1" ht="12.75" customHeight="1" x14ac:dyDescent="0.3">
      <c r="A2" s="186" t="s">
        <v>1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</row>
    <row r="3" spans="1:14" s="78" customFormat="1" ht="12.75" customHeight="1" x14ac:dyDescent="0.3">
      <c r="A3" s="186" t="s">
        <v>2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4" s="88" customFormat="1" ht="13.95" x14ac:dyDescent="0.3"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</row>
    <row r="5" spans="1:14" s="81" customFormat="1" ht="11.25" customHeight="1" x14ac:dyDescent="0.25">
      <c r="A5" s="19" t="s">
        <v>3</v>
      </c>
      <c r="B5" s="20" t="s">
        <v>4</v>
      </c>
      <c r="C5" s="20" t="s">
        <v>5</v>
      </c>
      <c r="D5" s="20" t="s">
        <v>6</v>
      </c>
      <c r="E5" s="20" t="s">
        <v>7</v>
      </c>
      <c r="F5" s="20" t="s">
        <v>8</v>
      </c>
      <c r="G5" s="20" t="s">
        <v>9</v>
      </c>
      <c r="H5" s="20" t="s">
        <v>10</v>
      </c>
      <c r="I5" s="20" t="s">
        <v>11</v>
      </c>
      <c r="J5" s="20" t="s">
        <v>12</v>
      </c>
      <c r="K5" s="20" t="s">
        <v>13</v>
      </c>
      <c r="L5" s="20" t="s">
        <v>14</v>
      </c>
      <c r="M5" s="20" t="s">
        <v>15</v>
      </c>
      <c r="N5" s="95" t="s">
        <v>0</v>
      </c>
    </row>
    <row r="6" spans="1:14" s="152" customFormat="1" ht="11.25" customHeight="1" x14ac:dyDescent="0.2">
      <c r="A6" s="152" t="s">
        <v>108</v>
      </c>
      <c r="B6" s="167">
        <v>4</v>
      </c>
      <c r="C6" s="167">
        <v>3</v>
      </c>
      <c r="D6" s="167">
        <v>4</v>
      </c>
      <c r="E6" s="167">
        <v>4</v>
      </c>
      <c r="F6" s="167">
        <v>2</v>
      </c>
      <c r="G6" s="167">
        <v>2</v>
      </c>
      <c r="H6" s="167">
        <v>1</v>
      </c>
      <c r="I6" s="167" t="s">
        <v>251</v>
      </c>
      <c r="J6" s="167">
        <v>1</v>
      </c>
      <c r="K6" s="167">
        <v>3</v>
      </c>
      <c r="L6" s="167">
        <v>5</v>
      </c>
      <c r="M6" s="167">
        <v>8</v>
      </c>
      <c r="N6" s="166">
        <v>37</v>
      </c>
    </row>
    <row r="7" spans="1:14" s="152" customFormat="1" ht="11.25" customHeight="1" x14ac:dyDescent="0.2">
      <c r="A7" s="152" t="s">
        <v>63</v>
      </c>
      <c r="B7" s="167" t="s">
        <v>251</v>
      </c>
      <c r="C7" s="167" t="s">
        <v>251</v>
      </c>
      <c r="D7" s="167" t="s">
        <v>251</v>
      </c>
      <c r="E7" s="167" t="s">
        <v>251</v>
      </c>
      <c r="F7" s="167" t="s">
        <v>251</v>
      </c>
      <c r="G7" s="167" t="s">
        <v>251</v>
      </c>
      <c r="H7" s="167" t="s">
        <v>251</v>
      </c>
      <c r="I7" s="167" t="s">
        <v>251</v>
      </c>
      <c r="J7" s="167" t="s">
        <v>251</v>
      </c>
      <c r="K7" s="167" t="s">
        <v>251</v>
      </c>
      <c r="L7" s="167" t="s">
        <v>251</v>
      </c>
      <c r="M7" s="167">
        <v>107</v>
      </c>
      <c r="N7" s="166">
        <v>107</v>
      </c>
    </row>
    <row r="8" spans="1:14" s="152" customFormat="1" ht="11.25" customHeight="1" x14ac:dyDescent="0.2">
      <c r="A8" s="152" t="s">
        <v>45</v>
      </c>
      <c r="B8" s="167" t="s">
        <v>251</v>
      </c>
      <c r="C8" s="167">
        <v>93</v>
      </c>
      <c r="D8" s="167" t="s">
        <v>251</v>
      </c>
      <c r="E8" s="167" t="s">
        <v>251</v>
      </c>
      <c r="F8" s="167">
        <v>107</v>
      </c>
      <c r="G8" s="167">
        <v>54</v>
      </c>
      <c r="H8" s="167">
        <v>82</v>
      </c>
      <c r="I8" s="167" t="s">
        <v>251</v>
      </c>
      <c r="J8" s="167">
        <v>63</v>
      </c>
      <c r="K8" s="167">
        <v>81</v>
      </c>
      <c r="L8" s="167">
        <v>123</v>
      </c>
      <c r="M8" s="167">
        <v>252</v>
      </c>
      <c r="N8" s="166">
        <v>855</v>
      </c>
    </row>
    <row r="9" spans="1:14" s="152" customFormat="1" ht="11.25" customHeight="1" x14ac:dyDescent="0.2">
      <c r="A9" s="152" t="s">
        <v>46</v>
      </c>
      <c r="B9" s="167" t="s">
        <v>251</v>
      </c>
      <c r="C9" s="167" t="s">
        <v>251</v>
      </c>
      <c r="D9" s="167" t="s">
        <v>251</v>
      </c>
      <c r="E9" s="167" t="s">
        <v>251</v>
      </c>
      <c r="F9" s="167">
        <v>11</v>
      </c>
      <c r="G9" s="167" t="s">
        <v>251</v>
      </c>
      <c r="H9" s="167" t="s">
        <v>251</v>
      </c>
      <c r="I9" s="167" t="s">
        <v>251</v>
      </c>
      <c r="J9" s="167" t="s">
        <v>251</v>
      </c>
      <c r="K9" s="167">
        <v>11</v>
      </c>
      <c r="L9" s="167">
        <v>15</v>
      </c>
      <c r="M9" s="167" t="s">
        <v>251</v>
      </c>
      <c r="N9" s="166">
        <v>37</v>
      </c>
    </row>
    <row r="10" spans="1:14" s="152" customFormat="1" ht="11.25" customHeight="1" x14ac:dyDescent="0.2">
      <c r="A10" s="152" t="s">
        <v>74</v>
      </c>
      <c r="B10" s="167" t="s">
        <v>251</v>
      </c>
      <c r="C10" s="167" t="s">
        <v>251</v>
      </c>
      <c r="D10" s="167" t="s">
        <v>251</v>
      </c>
      <c r="E10" s="167">
        <v>1</v>
      </c>
      <c r="F10" s="167" t="s">
        <v>251</v>
      </c>
      <c r="G10" s="167" t="s">
        <v>251</v>
      </c>
      <c r="H10" s="167" t="s">
        <v>251</v>
      </c>
      <c r="I10" s="167">
        <v>1</v>
      </c>
      <c r="J10" s="167">
        <v>1</v>
      </c>
      <c r="K10" s="167" t="s">
        <v>251</v>
      </c>
      <c r="L10" s="167" t="s">
        <v>251</v>
      </c>
      <c r="M10" s="167" t="s">
        <v>251</v>
      </c>
      <c r="N10" s="166">
        <v>3</v>
      </c>
    </row>
    <row r="11" spans="1:14" s="152" customFormat="1" ht="11.25" customHeight="1" x14ac:dyDescent="0.2">
      <c r="A11" s="140" t="s">
        <v>113</v>
      </c>
      <c r="B11" s="144">
        <v>2</v>
      </c>
      <c r="C11" s="144" t="s">
        <v>251</v>
      </c>
      <c r="D11" s="144" t="s">
        <v>251</v>
      </c>
      <c r="E11" s="144" t="s">
        <v>251</v>
      </c>
      <c r="F11" s="144" t="s">
        <v>251</v>
      </c>
      <c r="G11" s="144" t="s">
        <v>251</v>
      </c>
      <c r="H11" s="144" t="s">
        <v>251</v>
      </c>
      <c r="I11" s="144" t="s">
        <v>251</v>
      </c>
      <c r="J11" s="144" t="s">
        <v>251</v>
      </c>
      <c r="K11" s="144" t="s">
        <v>251</v>
      </c>
      <c r="L11" s="144" t="s">
        <v>251</v>
      </c>
      <c r="M11" s="144" t="s">
        <v>251</v>
      </c>
      <c r="N11" s="136">
        <v>2</v>
      </c>
    </row>
    <row r="12" spans="1:14" s="152" customFormat="1" ht="11.25" customHeight="1" x14ac:dyDescent="0.2">
      <c r="A12" s="152" t="s">
        <v>56</v>
      </c>
      <c r="B12" s="167" t="s">
        <v>251</v>
      </c>
      <c r="C12" s="167" t="s">
        <v>251</v>
      </c>
      <c r="D12" s="167" t="s">
        <v>251</v>
      </c>
      <c r="E12" s="167" t="s">
        <v>251</v>
      </c>
      <c r="F12" s="167" t="s">
        <v>251</v>
      </c>
      <c r="G12" s="167" t="s">
        <v>251</v>
      </c>
      <c r="H12" s="167">
        <v>5</v>
      </c>
      <c r="I12" s="167" t="s">
        <v>251</v>
      </c>
      <c r="J12" s="167" t="s">
        <v>251</v>
      </c>
      <c r="K12" s="167" t="s">
        <v>251</v>
      </c>
      <c r="L12" s="167" t="s">
        <v>251</v>
      </c>
      <c r="M12" s="167" t="s">
        <v>251</v>
      </c>
      <c r="N12" s="166">
        <v>5</v>
      </c>
    </row>
    <row r="13" spans="1:14" s="152" customFormat="1" ht="11.25" customHeight="1" x14ac:dyDescent="0.2">
      <c r="A13" s="152" t="s">
        <v>163</v>
      </c>
      <c r="B13" s="167" t="s">
        <v>251</v>
      </c>
      <c r="C13" s="167" t="s">
        <v>251</v>
      </c>
      <c r="D13" s="167" t="s">
        <v>251</v>
      </c>
      <c r="E13" s="167" t="s">
        <v>251</v>
      </c>
      <c r="F13" s="167" t="s">
        <v>251</v>
      </c>
      <c r="G13" s="167" t="s">
        <v>251</v>
      </c>
      <c r="H13" s="167" t="s">
        <v>251</v>
      </c>
      <c r="I13" s="167" t="s">
        <v>251</v>
      </c>
      <c r="J13" s="167" t="s">
        <v>251</v>
      </c>
      <c r="K13" s="167" t="s">
        <v>251</v>
      </c>
      <c r="L13" s="167">
        <v>1</v>
      </c>
      <c r="M13" s="167" t="s">
        <v>251</v>
      </c>
      <c r="N13" s="166">
        <v>1</v>
      </c>
    </row>
    <row r="14" spans="1:14" s="152" customFormat="1" ht="11.25" customHeight="1" x14ac:dyDescent="0.2">
      <c r="A14" s="152" t="s">
        <v>91</v>
      </c>
      <c r="B14" s="167" t="s">
        <v>251</v>
      </c>
      <c r="C14" s="167" t="s">
        <v>251</v>
      </c>
      <c r="D14" s="167" t="s">
        <v>251</v>
      </c>
      <c r="E14" s="167" t="s">
        <v>251</v>
      </c>
      <c r="F14" s="167" t="s">
        <v>251</v>
      </c>
      <c r="G14" s="167" t="s">
        <v>251</v>
      </c>
      <c r="H14" s="167" t="s">
        <v>251</v>
      </c>
      <c r="I14" s="167" t="s">
        <v>251</v>
      </c>
      <c r="J14" s="167" t="s">
        <v>251</v>
      </c>
      <c r="K14" s="167" t="s">
        <v>251</v>
      </c>
      <c r="L14" s="167">
        <v>1</v>
      </c>
      <c r="M14" s="167" t="s">
        <v>251</v>
      </c>
      <c r="N14" s="166">
        <v>1</v>
      </c>
    </row>
    <row r="15" spans="1:14" s="152" customFormat="1" ht="11.25" customHeight="1" x14ac:dyDescent="0.2">
      <c r="A15" s="152" t="s">
        <v>27</v>
      </c>
      <c r="B15" s="167" t="s">
        <v>251</v>
      </c>
      <c r="C15" s="167" t="s">
        <v>251</v>
      </c>
      <c r="D15" s="167">
        <v>33</v>
      </c>
      <c r="E15" s="167">
        <v>9</v>
      </c>
      <c r="F15" s="167">
        <v>12</v>
      </c>
      <c r="G15" s="167" t="s">
        <v>251</v>
      </c>
      <c r="H15" s="167" t="s">
        <v>251</v>
      </c>
      <c r="I15" s="167" t="s">
        <v>251</v>
      </c>
      <c r="J15" s="167" t="s">
        <v>251</v>
      </c>
      <c r="K15" s="167">
        <v>3</v>
      </c>
      <c r="L15" s="167">
        <v>10</v>
      </c>
      <c r="M15" s="167">
        <v>11</v>
      </c>
      <c r="N15" s="166">
        <v>78</v>
      </c>
    </row>
    <row r="16" spans="1:14" s="152" customFormat="1" ht="11.25" customHeight="1" x14ac:dyDescent="0.2">
      <c r="A16" s="152" t="s">
        <v>92</v>
      </c>
      <c r="B16" s="167" t="s">
        <v>251</v>
      </c>
      <c r="C16" s="167" t="s">
        <v>251</v>
      </c>
      <c r="D16" s="167">
        <v>3</v>
      </c>
      <c r="E16" s="167">
        <v>8</v>
      </c>
      <c r="F16" s="167">
        <v>4</v>
      </c>
      <c r="G16" s="167">
        <v>2</v>
      </c>
      <c r="H16" s="167" t="s">
        <v>251</v>
      </c>
      <c r="I16" s="167" t="s">
        <v>251</v>
      </c>
      <c r="J16" s="167" t="s">
        <v>251</v>
      </c>
      <c r="K16" s="167" t="s">
        <v>251</v>
      </c>
      <c r="L16" s="167" t="s">
        <v>251</v>
      </c>
      <c r="M16" s="167" t="s">
        <v>251</v>
      </c>
      <c r="N16" s="166">
        <v>17</v>
      </c>
    </row>
    <row r="17" spans="1:14" s="152" customFormat="1" ht="11.25" customHeight="1" x14ac:dyDescent="0.2">
      <c r="A17" s="152" t="s">
        <v>28</v>
      </c>
      <c r="B17" s="167" t="s">
        <v>251</v>
      </c>
      <c r="C17" s="167" t="s">
        <v>251</v>
      </c>
      <c r="D17" s="167" t="s">
        <v>251</v>
      </c>
      <c r="E17" s="167" t="s">
        <v>251</v>
      </c>
      <c r="F17" s="167" t="s">
        <v>251</v>
      </c>
      <c r="G17" s="167" t="s">
        <v>251</v>
      </c>
      <c r="H17" s="167" t="s">
        <v>251</v>
      </c>
      <c r="I17" s="167" t="s">
        <v>251</v>
      </c>
      <c r="J17" s="167" t="s">
        <v>251</v>
      </c>
      <c r="K17" s="167">
        <v>1</v>
      </c>
      <c r="L17" s="167">
        <v>4</v>
      </c>
      <c r="M17" s="167" t="s">
        <v>251</v>
      </c>
      <c r="N17" s="166">
        <v>5</v>
      </c>
    </row>
    <row r="18" spans="1:14" s="152" customFormat="1" ht="11.25" customHeight="1" x14ac:dyDescent="0.2">
      <c r="A18" s="152" t="s">
        <v>30</v>
      </c>
      <c r="B18" s="167" t="s">
        <v>251</v>
      </c>
      <c r="C18" s="167" t="s">
        <v>251</v>
      </c>
      <c r="D18" s="167" t="s">
        <v>251</v>
      </c>
      <c r="E18" s="167">
        <v>1</v>
      </c>
      <c r="F18" s="167" t="s">
        <v>251</v>
      </c>
      <c r="G18" s="167" t="s">
        <v>251</v>
      </c>
      <c r="H18" s="167">
        <v>1</v>
      </c>
      <c r="I18" s="167" t="s">
        <v>251</v>
      </c>
      <c r="J18" s="167" t="s">
        <v>251</v>
      </c>
      <c r="K18" s="167" t="s">
        <v>251</v>
      </c>
      <c r="L18" s="167" t="s">
        <v>251</v>
      </c>
      <c r="M18" s="167">
        <v>1</v>
      </c>
      <c r="N18" s="166">
        <v>3</v>
      </c>
    </row>
    <row r="19" spans="1:14" s="152" customFormat="1" ht="11.25" customHeight="1" x14ac:dyDescent="0.2">
      <c r="A19" s="152" t="s">
        <v>132</v>
      </c>
      <c r="B19" s="167" t="s">
        <v>251</v>
      </c>
      <c r="C19" s="167" t="s">
        <v>251</v>
      </c>
      <c r="D19" s="167" t="s">
        <v>251</v>
      </c>
      <c r="E19" s="167" t="s">
        <v>251</v>
      </c>
      <c r="F19" s="167" t="s">
        <v>251</v>
      </c>
      <c r="G19" s="167">
        <v>1</v>
      </c>
      <c r="H19" s="167">
        <v>1</v>
      </c>
      <c r="I19" s="167">
        <v>7</v>
      </c>
      <c r="J19" s="167" t="s">
        <v>251</v>
      </c>
      <c r="K19" s="167">
        <v>15</v>
      </c>
      <c r="L19" s="167" t="s">
        <v>251</v>
      </c>
      <c r="M19" s="167">
        <v>6</v>
      </c>
      <c r="N19" s="166">
        <v>30</v>
      </c>
    </row>
    <row r="20" spans="1:14" s="152" customFormat="1" ht="11.25" customHeight="1" x14ac:dyDescent="0.2">
      <c r="A20" s="152" t="s">
        <v>70</v>
      </c>
      <c r="B20" s="167" t="s">
        <v>251</v>
      </c>
      <c r="C20" s="167" t="s">
        <v>251</v>
      </c>
      <c r="D20" s="167" t="s">
        <v>251</v>
      </c>
      <c r="E20" s="167" t="s">
        <v>251</v>
      </c>
      <c r="F20" s="167" t="s">
        <v>251</v>
      </c>
      <c r="G20" s="167">
        <v>7</v>
      </c>
      <c r="H20" s="167">
        <v>2</v>
      </c>
      <c r="I20" s="167" t="s">
        <v>251</v>
      </c>
      <c r="J20" s="167" t="s">
        <v>251</v>
      </c>
      <c r="K20" s="167" t="s">
        <v>251</v>
      </c>
      <c r="L20" s="167" t="s">
        <v>251</v>
      </c>
      <c r="M20" s="167" t="s">
        <v>251</v>
      </c>
      <c r="N20" s="166">
        <v>9</v>
      </c>
    </row>
    <row r="21" spans="1:14" s="152" customFormat="1" ht="11.25" customHeight="1" x14ac:dyDescent="0.2">
      <c r="A21" s="152" t="s">
        <v>71</v>
      </c>
      <c r="B21" s="167" t="s">
        <v>251</v>
      </c>
      <c r="C21" s="167" t="s">
        <v>251</v>
      </c>
      <c r="D21" s="167" t="s">
        <v>251</v>
      </c>
      <c r="E21" s="167" t="s">
        <v>251</v>
      </c>
      <c r="F21" s="167" t="s">
        <v>251</v>
      </c>
      <c r="G21" s="167" t="s">
        <v>251</v>
      </c>
      <c r="H21" s="167" t="s">
        <v>251</v>
      </c>
      <c r="I21" s="167" t="s">
        <v>251</v>
      </c>
      <c r="J21" s="167" t="s">
        <v>251</v>
      </c>
      <c r="K21" s="167" t="s">
        <v>251</v>
      </c>
      <c r="L21" s="167" t="s">
        <v>251</v>
      </c>
      <c r="M21" s="167">
        <v>1</v>
      </c>
      <c r="N21" s="166">
        <v>1</v>
      </c>
    </row>
    <row r="22" spans="1:14" s="152" customFormat="1" ht="11.25" customHeight="1" x14ac:dyDescent="0.2">
      <c r="A22" s="152" t="s">
        <v>106</v>
      </c>
      <c r="B22" s="167" t="s">
        <v>251</v>
      </c>
      <c r="C22" s="167" t="s">
        <v>251</v>
      </c>
      <c r="D22" s="167" t="s">
        <v>251</v>
      </c>
      <c r="E22" s="167" t="s">
        <v>251</v>
      </c>
      <c r="F22" s="167" t="s">
        <v>251</v>
      </c>
      <c r="G22" s="167" t="s">
        <v>251</v>
      </c>
      <c r="H22" s="167">
        <v>2</v>
      </c>
      <c r="I22" s="167">
        <v>1</v>
      </c>
      <c r="J22" s="167">
        <v>12</v>
      </c>
      <c r="K22" s="167">
        <v>2</v>
      </c>
      <c r="L22" s="167">
        <v>6</v>
      </c>
      <c r="M22" s="167" t="s">
        <v>251</v>
      </c>
      <c r="N22" s="166">
        <v>23</v>
      </c>
    </row>
    <row r="23" spans="1:14" s="152" customFormat="1" ht="11.25" customHeight="1" x14ac:dyDescent="0.2">
      <c r="A23" s="152" t="s">
        <v>32</v>
      </c>
      <c r="B23" s="167">
        <v>9</v>
      </c>
      <c r="C23" s="167">
        <v>9</v>
      </c>
      <c r="D23" s="167">
        <v>5</v>
      </c>
      <c r="E23" s="167">
        <v>10</v>
      </c>
      <c r="F23" s="167">
        <v>2</v>
      </c>
      <c r="G23" s="167">
        <v>6</v>
      </c>
      <c r="H23" s="167">
        <v>10</v>
      </c>
      <c r="I23" s="167">
        <v>5</v>
      </c>
      <c r="J23" s="167">
        <v>13</v>
      </c>
      <c r="K23" s="167" t="s">
        <v>251</v>
      </c>
      <c r="L23" s="167" t="s">
        <v>251</v>
      </c>
      <c r="M23" s="167">
        <v>10</v>
      </c>
      <c r="N23" s="166">
        <v>79</v>
      </c>
    </row>
    <row r="24" spans="1:14" s="152" customFormat="1" ht="11.25" customHeight="1" x14ac:dyDescent="0.2">
      <c r="A24" s="152" t="s">
        <v>34</v>
      </c>
      <c r="B24" s="167">
        <v>1</v>
      </c>
      <c r="C24" s="167">
        <v>9</v>
      </c>
      <c r="D24" s="167">
        <v>2</v>
      </c>
      <c r="E24" s="167">
        <v>10</v>
      </c>
      <c r="F24" s="167">
        <v>2</v>
      </c>
      <c r="G24" s="167">
        <v>9</v>
      </c>
      <c r="H24" s="167">
        <v>1</v>
      </c>
      <c r="I24" s="167">
        <v>6</v>
      </c>
      <c r="J24" s="167" t="s">
        <v>251</v>
      </c>
      <c r="K24" s="167" t="s">
        <v>251</v>
      </c>
      <c r="L24" s="167">
        <v>4</v>
      </c>
      <c r="M24" s="167">
        <v>2</v>
      </c>
      <c r="N24" s="166">
        <v>46</v>
      </c>
    </row>
    <row r="25" spans="1:14" s="152" customFormat="1" ht="11.25" customHeight="1" x14ac:dyDescent="0.2">
      <c r="A25" s="152" t="s">
        <v>37</v>
      </c>
      <c r="B25" s="167">
        <v>3</v>
      </c>
      <c r="C25" s="167">
        <v>4</v>
      </c>
      <c r="D25" s="167">
        <v>3</v>
      </c>
      <c r="E25" s="167">
        <v>2</v>
      </c>
      <c r="F25" s="167">
        <v>1</v>
      </c>
      <c r="G25" s="167">
        <v>1</v>
      </c>
      <c r="H25" s="167" t="s">
        <v>251</v>
      </c>
      <c r="I25" s="167" t="s">
        <v>251</v>
      </c>
      <c r="J25" s="167" t="s">
        <v>251</v>
      </c>
      <c r="K25" s="167">
        <v>2</v>
      </c>
      <c r="L25" s="167">
        <v>1</v>
      </c>
      <c r="M25" s="167">
        <v>1</v>
      </c>
      <c r="N25" s="166">
        <v>18</v>
      </c>
    </row>
    <row r="26" spans="1:14" s="152" customFormat="1" ht="11.25" customHeight="1" x14ac:dyDescent="0.2">
      <c r="A26" s="152" t="s">
        <v>94</v>
      </c>
      <c r="B26" s="167">
        <v>60</v>
      </c>
      <c r="C26" s="167">
        <v>106</v>
      </c>
      <c r="D26" s="167">
        <v>81</v>
      </c>
      <c r="E26" s="167">
        <v>50</v>
      </c>
      <c r="F26" s="167">
        <v>25</v>
      </c>
      <c r="G26" s="167">
        <v>18</v>
      </c>
      <c r="H26" s="167">
        <v>50</v>
      </c>
      <c r="I26" s="167">
        <v>84</v>
      </c>
      <c r="J26" s="167" t="s">
        <v>251</v>
      </c>
      <c r="K26" s="167">
        <v>106</v>
      </c>
      <c r="L26" s="167">
        <v>109</v>
      </c>
      <c r="M26" s="167">
        <v>123</v>
      </c>
      <c r="N26" s="166">
        <v>812</v>
      </c>
    </row>
    <row r="27" spans="1:14" s="152" customFormat="1" ht="11.25" customHeight="1" x14ac:dyDescent="0.2">
      <c r="A27" s="152" t="s">
        <v>111</v>
      </c>
      <c r="B27" s="167">
        <v>1</v>
      </c>
      <c r="C27" s="167">
        <v>2</v>
      </c>
      <c r="D27" s="167">
        <v>8</v>
      </c>
      <c r="E27" s="167">
        <v>6</v>
      </c>
      <c r="F27" s="167">
        <v>1</v>
      </c>
      <c r="G27" s="167">
        <v>8</v>
      </c>
      <c r="H27" s="167">
        <v>11</v>
      </c>
      <c r="I27" s="167">
        <v>9</v>
      </c>
      <c r="J27" s="167">
        <v>17</v>
      </c>
      <c r="K27" s="167">
        <v>5</v>
      </c>
      <c r="L27" s="167">
        <v>2</v>
      </c>
      <c r="M27" s="167">
        <v>4</v>
      </c>
      <c r="N27" s="166">
        <v>74</v>
      </c>
    </row>
    <row r="28" spans="1:14" s="152" customFormat="1" ht="11.25" customHeight="1" x14ac:dyDescent="0.2">
      <c r="A28" s="152" t="s">
        <v>39</v>
      </c>
      <c r="B28" s="167" t="s">
        <v>251</v>
      </c>
      <c r="C28" s="167" t="s">
        <v>251</v>
      </c>
      <c r="D28" s="167">
        <v>1</v>
      </c>
      <c r="E28" s="167" t="s">
        <v>251</v>
      </c>
      <c r="F28" s="167" t="s">
        <v>251</v>
      </c>
      <c r="G28" s="167" t="s">
        <v>251</v>
      </c>
      <c r="H28" s="167" t="s">
        <v>251</v>
      </c>
      <c r="I28" s="167" t="s">
        <v>251</v>
      </c>
      <c r="J28" s="167" t="s">
        <v>251</v>
      </c>
      <c r="K28" s="167" t="s">
        <v>251</v>
      </c>
      <c r="L28" s="167" t="s">
        <v>251</v>
      </c>
      <c r="M28" s="167" t="s">
        <v>251</v>
      </c>
      <c r="N28" s="166">
        <v>1</v>
      </c>
    </row>
    <row r="29" spans="1:14" s="152" customFormat="1" ht="11.25" customHeight="1" x14ac:dyDescent="0.2">
      <c r="A29" s="152" t="s">
        <v>121</v>
      </c>
      <c r="B29" s="167">
        <v>3</v>
      </c>
      <c r="C29" s="167">
        <v>2</v>
      </c>
      <c r="D29" s="167">
        <v>10</v>
      </c>
      <c r="E29" s="167">
        <v>21</v>
      </c>
      <c r="F29" s="167">
        <v>12</v>
      </c>
      <c r="G29" s="167">
        <v>1</v>
      </c>
      <c r="H29" s="167">
        <v>3</v>
      </c>
      <c r="I29" s="167" t="s">
        <v>251</v>
      </c>
      <c r="J29" s="167">
        <v>2</v>
      </c>
      <c r="K29" s="167">
        <v>17</v>
      </c>
      <c r="L29" s="167">
        <v>118</v>
      </c>
      <c r="M29" s="167">
        <v>9</v>
      </c>
      <c r="N29" s="166">
        <v>198</v>
      </c>
    </row>
    <row r="30" spans="1:14" s="152" customFormat="1" ht="11.25" customHeight="1" x14ac:dyDescent="0.2">
      <c r="A30" s="152" t="s">
        <v>130</v>
      </c>
      <c r="B30" s="167">
        <v>1</v>
      </c>
      <c r="C30" s="167">
        <v>1</v>
      </c>
      <c r="D30" s="167" t="s">
        <v>251</v>
      </c>
      <c r="E30" s="167" t="s">
        <v>251</v>
      </c>
      <c r="F30" s="167" t="s">
        <v>251</v>
      </c>
      <c r="G30" s="167" t="s">
        <v>251</v>
      </c>
      <c r="H30" s="167" t="s">
        <v>251</v>
      </c>
      <c r="I30" s="167" t="s">
        <v>251</v>
      </c>
      <c r="J30" s="167" t="s">
        <v>251</v>
      </c>
      <c r="K30" s="167" t="s">
        <v>251</v>
      </c>
      <c r="L30" s="167" t="s">
        <v>251</v>
      </c>
      <c r="M30" s="167" t="s">
        <v>251</v>
      </c>
      <c r="N30" s="166">
        <v>2</v>
      </c>
    </row>
    <row r="31" spans="1:14" s="152" customFormat="1" ht="11.25" customHeight="1" x14ac:dyDescent="0.2">
      <c r="A31" s="152" t="s">
        <v>107</v>
      </c>
      <c r="B31" s="167">
        <v>3</v>
      </c>
      <c r="C31" s="167">
        <v>14</v>
      </c>
      <c r="D31" s="167">
        <v>14</v>
      </c>
      <c r="E31" s="167">
        <v>13</v>
      </c>
      <c r="F31" s="167">
        <v>9</v>
      </c>
      <c r="G31" s="167">
        <v>21</v>
      </c>
      <c r="H31" s="167">
        <v>84</v>
      </c>
      <c r="I31" s="167">
        <v>71</v>
      </c>
      <c r="J31" s="167">
        <v>41</v>
      </c>
      <c r="K31" s="167">
        <v>3</v>
      </c>
      <c r="L31" s="167">
        <v>2</v>
      </c>
      <c r="M31" s="167" t="s">
        <v>251</v>
      </c>
      <c r="N31" s="166">
        <v>275</v>
      </c>
    </row>
    <row r="32" spans="1:14" s="152" customFormat="1" ht="11.25" customHeight="1" x14ac:dyDescent="0.2">
      <c r="A32" s="152" t="s">
        <v>42</v>
      </c>
      <c r="B32" s="167" t="s">
        <v>251</v>
      </c>
      <c r="C32" s="167" t="s">
        <v>251</v>
      </c>
      <c r="D32" s="167" t="s">
        <v>251</v>
      </c>
      <c r="E32" s="167" t="s">
        <v>251</v>
      </c>
      <c r="F32" s="167" t="s">
        <v>251</v>
      </c>
      <c r="G32" s="167" t="s">
        <v>251</v>
      </c>
      <c r="H32" s="167" t="s">
        <v>251</v>
      </c>
      <c r="I32" s="167" t="s">
        <v>251</v>
      </c>
      <c r="J32" s="167" t="s">
        <v>251</v>
      </c>
      <c r="K32" s="167" t="s">
        <v>251</v>
      </c>
      <c r="L32" s="167">
        <v>2</v>
      </c>
      <c r="M32" s="167" t="s">
        <v>251</v>
      </c>
      <c r="N32" s="166">
        <v>2</v>
      </c>
    </row>
    <row r="33" spans="1:14" s="152" customFormat="1" ht="11.25" customHeight="1" x14ac:dyDescent="0.2">
      <c r="A33" s="140" t="s">
        <v>43</v>
      </c>
      <c r="B33" s="144" t="s">
        <v>251</v>
      </c>
      <c r="C33" s="144">
        <v>1</v>
      </c>
      <c r="D33" s="144" t="s">
        <v>251</v>
      </c>
      <c r="E33" s="144" t="s">
        <v>251</v>
      </c>
      <c r="F33" s="144" t="s">
        <v>251</v>
      </c>
      <c r="G33" s="144" t="s">
        <v>251</v>
      </c>
      <c r="H33" s="144" t="s">
        <v>251</v>
      </c>
      <c r="I33" s="144" t="s">
        <v>251</v>
      </c>
      <c r="J33" s="144" t="s">
        <v>251</v>
      </c>
      <c r="K33" s="144" t="s">
        <v>251</v>
      </c>
      <c r="L33" s="144">
        <v>1</v>
      </c>
      <c r="M33" s="144" t="s">
        <v>251</v>
      </c>
      <c r="N33" s="136">
        <v>2</v>
      </c>
    </row>
    <row r="34" spans="1:14" s="152" customFormat="1" ht="11.25" customHeight="1" x14ac:dyDescent="0.2">
      <c r="A34" s="152" t="s">
        <v>65</v>
      </c>
      <c r="B34" s="167">
        <v>960</v>
      </c>
      <c r="C34" s="167" t="s">
        <v>251</v>
      </c>
      <c r="D34" s="167">
        <v>1</v>
      </c>
      <c r="E34" s="167">
        <v>103</v>
      </c>
      <c r="F34" s="167">
        <v>1654</v>
      </c>
      <c r="G34" s="167">
        <v>177</v>
      </c>
      <c r="H34" s="167">
        <v>140</v>
      </c>
      <c r="I34" s="167" t="s">
        <v>251</v>
      </c>
      <c r="J34" s="167">
        <v>41</v>
      </c>
      <c r="K34" s="167">
        <v>7</v>
      </c>
      <c r="L34" s="167">
        <v>315</v>
      </c>
      <c r="M34" s="167">
        <v>453</v>
      </c>
      <c r="N34" s="166">
        <v>3851</v>
      </c>
    </row>
    <row r="35" spans="1:14" s="152" customFormat="1" ht="11.25" customHeight="1" x14ac:dyDescent="0.2">
      <c r="A35" s="140" t="s">
        <v>87</v>
      </c>
      <c r="B35" s="144">
        <v>1</v>
      </c>
      <c r="C35" s="144">
        <v>1</v>
      </c>
      <c r="D35" s="144">
        <v>1</v>
      </c>
      <c r="E35" s="144" t="s">
        <v>251</v>
      </c>
      <c r="F35" s="144" t="s">
        <v>251</v>
      </c>
      <c r="G35" s="144" t="s">
        <v>251</v>
      </c>
      <c r="H35" s="144" t="s">
        <v>251</v>
      </c>
      <c r="I35" s="144" t="s">
        <v>251</v>
      </c>
      <c r="J35" s="144" t="s">
        <v>251</v>
      </c>
      <c r="K35" s="144" t="s">
        <v>251</v>
      </c>
      <c r="L35" s="144">
        <v>1</v>
      </c>
      <c r="M35" s="144" t="s">
        <v>251</v>
      </c>
      <c r="N35" s="136">
        <v>4</v>
      </c>
    </row>
    <row r="36" spans="1:14" s="152" customFormat="1" ht="11.25" customHeight="1" x14ac:dyDescent="0.2">
      <c r="A36" s="156" t="s">
        <v>112</v>
      </c>
      <c r="B36" s="160">
        <v>4</v>
      </c>
      <c r="C36" s="160">
        <v>4</v>
      </c>
      <c r="D36" s="160">
        <v>1</v>
      </c>
      <c r="E36" s="160" t="s">
        <v>251</v>
      </c>
      <c r="F36" s="160" t="s">
        <v>251</v>
      </c>
      <c r="G36" s="160" t="s">
        <v>251</v>
      </c>
      <c r="H36" s="160" t="s">
        <v>251</v>
      </c>
      <c r="I36" s="160">
        <v>1</v>
      </c>
      <c r="J36" s="160">
        <v>2</v>
      </c>
      <c r="K36" s="160">
        <v>2</v>
      </c>
      <c r="L36" s="160">
        <v>1</v>
      </c>
      <c r="M36" s="160">
        <v>3</v>
      </c>
      <c r="N36" s="161">
        <v>18</v>
      </c>
    </row>
    <row r="37" spans="1:14" s="152" customFormat="1" ht="11.25" customHeight="1" x14ac:dyDescent="0.2">
      <c r="A37" s="156" t="s">
        <v>55</v>
      </c>
      <c r="B37" s="159" t="s">
        <v>251</v>
      </c>
      <c r="C37" s="159">
        <v>1</v>
      </c>
      <c r="D37" s="159" t="s">
        <v>251</v>
      </c>
      <c r="E37" s="159" t="s">
        <v>251</v>
      </c>
      <c r="F37" s="159" t="s">
        <v>251</v>
      </c>
      <c r="G37" s="159" t="s">
        <v>251</v>
      </c>
      <c r="H37" s="159" t="s">
        <v>251</v>
      </c>
      <c r="I37" s="159">
        <v>2</v>
      </c>
      <c r="J37" s="159">
        <v>2</v>
      </c>
      <c r="K37" s="159">
        <v>1</v>
      </c>
      <c r="L37" s="159" t="s">
        <v>251</v>
      </c>
      <c r="M37" s="159" t="s">
        <v>251</v>
      </c>
      <c r="N37" s="135">
        <v>6</v>
      </c>
    </row>
    <row r="38" spans="1:14" s="152" customFormat="1" ht="11.25" customHeight="1" x14ac:dyDescent="0.2"/>
    <row r="39" spans="1:14" s="152" customFormat="1" ht="11.25" customHeight="1" x14ac:dyDescent="0.2">
      <c r="A39" s="163" t="s">
        <v>16</v>
      </c>
      <c r="B39" s="173">
        <f>SUM(B6:B11)</f>
        <v>6</v>
      </c>
      <c r="C39" s="173">
        <f t="shared" ref="C39:N39" si="0">SUM(C6:C11)</f>
        <v>96</v>
      </c>
      <c r="D39" s="173">
        <f t="shared" si="0"/>
        <v>4</v>
      </c>
      <c r="E39" s="173">
        <f t="shared" si="0"/>
        <v>5</v>
      </c>
      <c r="F39" s="173">
        <f t="shared" si="0"/>
        <v>120</v>
      </c>
      <c r="G39" s="173">
        <f t="shared" si="0"/>
        <v>56</v>
      </c>
      <c r="H39" s="173">
        <f t="shared" si="0"/>
        <v>83</v>
      </c>
      <c r="I39" s="173">
        <f t="shared" si="0"/>
        <v>1</v>
      </c>
      <c r="J39" s="173">
        <f t="shared" si="0"/>
        <v>65</v>
      </c>
      <c r="K39" s="173">
        <f t="shared" si="0"/>
        <v>95</v>
      </c>
      <c r="L39" s="173">
        <f t="shared" si="0"/>
        <v>143</v>
      </c>
      <c r="M39" s="173">
        <f t="shared" si="0"/>
        <v>367</v>
      </c>
      <c r="N39" s="173">
        <f t="shared" si="0"/>
        <v>1041</v>
      </c>
    </row>
    <row r="40" spans="1:14" s="152" customFormat="1" ht="11.25" customHeight="1" x14ac:dyDescent="0.2">
      <c r="A40" s="163" t="s">
        <v>17</v>
      </c>
      <c r="B40" s="164">
        <f>SUM(B12:B33)</f>
        <v>81</v>
      </c>
      <c r="C40" s="164">
        <f t="shared" ref="C40:N40" si="1">SUM(C12:C33)</f>
        <v>148</v>
      </c>
      <c r="D40" s="164">
        <f t="shared" si="1"/>
        <v>160</v>
      </c>
      <c r="E40" s="164">
        <f t="shared" si="1"/>
        <v>130</v>
      </c>
      <c r="F40" s="164">
        <f t="shared" si="1"/>
        <v>68</v>
      </c>
      <c r="G40" s="164">
        <f t="shared" si="1"/>
        <v>74</v>
      </c>
      <c r="H40" s="164">
        <f t="shared" si="1"/>
        <v>170</v>
      </c>
      <c r="I40" s="164">
        <f t="shared" si="1"/>
        <v>183</v>
      </c>
      <c r="J40" s="164">
        <f t="shared" si="1"/>
        <v>85</v>
      </c>
      <c r="K40" s="164">
        <f t="shared" si="1"/>
        <v>154</v>
      </c>
      <c r="L40" s="164">
        <f t="shared" si="1"/>
        <v>261</v>
      </c>
      <c r="M40" s="164">
        <f t="shared" si="1"/>
        <v>168</v>
      </c>
      <c r="N40" s="164">
        <f t="shared" si="1"/>
        <v>1682</v>
      </c>
    </row>
    <row r="41" spans="1:14" s="152" customFormat="1" ht="11.25" customHeight="1" x14ac:dyDescent="0.2">
      <c r="A41" s="163" t="s">
        <v>18</v>
      </c>
      <c r="B41" s="164">
        <f>SUM(B34:B35)</f>
        <v>961</v>
      </c>
      <c r="C41" s="164">
        <f t="shared" ref="C41:N41" si="2">SUM(C34:C35)</f>
        <v>1</v>
      </c>
      <c r="D41" s="164">
        <f t="shared" si="2"/>
        <v>2</v>
      </c>
      <c r="E41" s="164">
        <f t="shared" si="2"/>
        <v>103</v>
      </c>
      <c r="F41" s="164">
        <f t="shared" si="2"/>
        <v>1654</v>
      </c>
      <c r="G41" s="164">
        <f t="shared" si="2"/>
        <v>177</v>
      </c>
      <c r="H41" s="164">
        <f t="shared" si="2"/>
        <v>140</v>
      </c>
      <c r="I41" s="164">
        <f t="shared" si="2"/>
        <v>0</v>
      </c>
      <c r="J41" s="164">
        <f t="shared" si="2"/>
        <v>41</v>
      </c>
      <c r="K41" s="164">
        <f t="shared" si="2"/>
        <v>7</v>
      </c>
      <c r="L41" s="164">
        <f t="shared" si="2"/>
        <v>316</v>
      </c>
      <c r="M41" s="164">
        <f t="shared" si="2"/>
        <v>453</v>
      </c>
      <c r="N41" s="164">
        <f t="shared" si="2"/>
        <v>3855</v>
      </c>
    </row>
    <row r="42" spans="1:14" s="152" customFormat="1" ht="11.25" customHeight="1" x14ac:dyDescent="0.2">
      <c r="A42" s="163" t="s">
        <v>19</v>
      </c>
      <c r="B42" s="164">
        <f>SUM(B36)</f>
        <v>4</v>
      </c>
      <c r="C42" s="164">
        <f t="shared" ref="C42:N42" si="3">SUM(C36)</f>
        <v>4</v>
      </c>
      <c r="D42" s="164">
        <f t="shared" si="3"/>
        <v>1</v>
      </c>
      <c r="E42" s="164">
        <f t="shared" si="3"/>
        <v>0</v>
      </c>
      <c r="F42" s="164">
        <f t="shared" si="3"/>
        <v>0</v>
      </c>
      <c r="G42" s="164">
        <f t="shared" si="3"/>
        <v>0</v>
      </c>
      <c r="H42" s="164">
        <f t="shared" si="3"/>
        <v>0</v>
      </c>
      <c r="I42" s="164">
        <f t="shared" si="3"/>
        <v>1</v>
      </c>
      <c r="J42" s="164">
        <f t="shared" si="3"/>
        <v>2</v>
      </c>
      <c r="K42" s="164">
        <f t="shared" si="3"/>
        <v>2</v>
      </c>
      <c r="L42" s="164">
        <f t="shared" si="3"/>
        <v>1</v>
      </c>
      <c r="M42" s="164">
        <f t="shared" si="3"/>
        <v>3</v>
      </c>
      <c r="N42" s="164">
        <f t="shared" si="3"/>
        <v>18</v>
      </c>
    </row>
    <row r="43" spans="1:14" s="152" customFormat="1" ht="11.25" customHeight="1" x14ac:dyDescent="0.2">
      <c r="A43" s="163" t="s">
        <v>20</v>
      </c>
      <c r="B43" s="164">
        <f>SUM(B37)</f>
        <v>0</v>
      </c>
      <c r="C43" s="164">
        <f t="shared" ref="C43:N43" si="4">SUM(C37)</f>
        <v>1</v>
      </c>
      <c r="D43" s="164">
        <f t="shared" si="4"/>
        <v>0</v>
      </c>
      <c r="E43" s="164">
        <f t="shared" si="4"/>
        <v>0</v>
      </c>
      <c r="F43" s="164">
        <f t="shared" si="4"/>
        <v>0</v>
      </c>
      <c r="G43" s="164">
        <f t="shared" si="4"/>
        <v>0</v>
      </c>
      <c r="H43" s="164">
        <f t="shared" si="4"/>
        <v>0</v>
      </c>
      <c r="I43" s="164">
        <f t="shared" si="4"/>
        <v>2</v>
      </c>
      <c r="J43" s="164">
        <f t="shared" si="4"/>
        <v>2</v>
      </c>
      <c r="K43" s="164">
        <f t="shared" si="4"/>
        <v>1</v>
      </c>
      <c r="L43" s="164">
        <f t="shared" si="4"/>
        <v>0</v>
      </c>
      <c r="M43" s="164">
        <f t="shared" si="4"/>
        <v>0</v>
      </c>
      <c r="N43" s="164">
        <f t="shared" si="4"/>
        <v>6</v>
      </c>
    </row>
    <row r="44" spans="1:14" s="152" customFormat="1" ht="11.25" customHeight="1" x14ac:dyDescent="0.2">
      <c r="A44" s="105" t="s">
        <v>21</v>
      </c>
      <c r="B44" s="102">
        <f>SUM(B39:B43)</f>
        <v>1052</v>
      </c>
      <c r="C44" s="102">
        <f t="shared" ref="C44:N44" si="5">SUM(C39:C43)</f>
        <v>250</v>
      </c>
      <c r="D44" s="102">
        <f t="shared" si="5"/>
        <v>167</v>
      </c>
      <c r="E44" s="102">
        <f t="shared" si="5"/>
        <v>238</v>
      </c>
      <c r="F44" s="102">
        <f t="shared" si="5"/>
        <v>1842</v>
      </c>
      <c r="G44" s="102">
        <f t="shared" si="5"/>
        <v>307</v>
      </c>
      <c r="H44" s="102">
        <f t="shared" si="5"/>
        <v>393</v>
      </c>
      <c r="I44" s="102">
        <f t="shared" si="5"/>
        <v>187</v>
      </c>
      <c r="J44" s="102">
        <f t="shared" si="5"/>
        <v>195</v>
      </c>
      <c r="K44" s="102">
        <f t="shared" si="5"/>
        <v>259</v>
      </c>
      <c r="L44" s="102">
        <f t="shared" si="5"/>
        <v>721</v>
      </c>
      <c r="M44" s="102">
        <f t="shared" si="5"/>
        <v>991</v>
      </c>
      <c r="N44" s="102">
        <f t="shared" si="5"/>
        <v>6602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0" orientation="portrait" horizontalDpi="4294967293" vertic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sqref="A1:N1"/>
    </sheetView>
  </sheetViews>
  <sheetFormatPr baseColWidth="10" defaultRowHeight="14.4" x14ac:dyDescent="0.3"/>
  <cols>
    <col min="1" max="1" width="21.5546875" bestFit="1" customWidth="1"/>
    <col min="2" max="14" width="6.33203125" customWidth="1"/>
  </cols>
  <sheetData>
    <row r="1" spans="1:14" s="78" customFormat="1" ht="12.75" customHeight="1" x14ac:dyDescent="0.3">
      <c r="A1" s="186" t="s">
        <v>202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</row>
    <row r="2" spans="1:14" s="78" customFormat="1" ht="12.75" customHeight="1" x14ac:dyDescent="0.3">
      <c r="A2" s="186" t="s">
        <v>1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</row>
    <row r="3" spans="1:14" s="78" customFormat="1" ht="12.75" customHeight="1" x14ac:dyDescent="0.3">
      <c r="A3" s="186" t="s">
        <v>2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4" s="88" customFormat="1" ht="13.95" x14ac:dyDescent="0.3"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</row>
    <row r="5" spans="1:14" s="81" customFormat="1" ht="11.25" customHeight="1" x14ac:dyDescent="0.25">
      <c r="A5" s="99" t="s">
        <v>3</v>
      </c>
      <c r="B5" s="100" t="s">
        <v>4</v>
      </c>
      <c r="C5" s="100" t="s">
        <v>5</v>
      </c>
      <c r="D5" s="100" t="s">
        <v>6</v>
      </c>
      <c r="E5" s="100" t="s">
        <v>7</v>
      </c>
      <c r="F5" s="100" t="s">
        <v>8</v>
      </c>
      <c r="G5" s="100" t="s">
        <v>9</v>
      </c>
      <c r="H5" s="100" t="s">
        <v>10</v>
      </c>
      <c r="I5" s="100" t="s">
        <v>11</v>
      </c>
      <c r="J5" s="100" t="s">
        <v>12</v>
      </c>
      <c r="K5" s="100" t="s">
        <v>13</v>
      </c>
      <c r="L5" s="100" t="s">
        <v>14</v>
      </c>
      <c r="M5" s="100" t="s">
        <v>15</v>
      </c>
      <c r="N5" s="101" t="s">
        <v>0</v>
      </c>
    </row>
    <row r="6" spans="1:14" s="152" customFormat="1" ht="11.25" customHeight="1" x14ac:dyDescent="0.2">
      <c r="A6" s="152" t="s">
        <v>108</v>
      </c>
      <c r="B6" s="167">
        <v>8</v>
      </c>
      <c r="C6" s="167">
        <v>6</v>
      </c>
      <c r="D6" s="167">
        <v>6</v>
      </c>
      <c r="E6" s="167">
        <v>9</v>
      </c>
      <c r="F6" s="167">
        <v>11</v>
      </c>
      <c r="G6" s="167">
        <v>10</v>
      </c>
      <c r="H6" s="167">
        <v>4</v>
      </c>
      <c r="I6" s="167">
        <v>6</v>
      </c>
      <c r="J6" s="167">
        <v>11</v>
      </c>
      <c r="K6" s="167">
        <v>8</v>
      </c>
      <c r="L6" s="167">
        <v>10</v>
      </c>
      <c r="M6" s="167">
        <v>27</v>
      </c>
      <c r="N6" s="166">
        <v>116</v>
      </c>
    </row>
    <row r="7" spans="1:14" s="152" customFormat="1" ht="11.25" customHeight="1" x14ac:dyDescent="0.2">
      <c r="A7" s="152" t="s">
        <v>45</v>
      </c>
      <c r="B7" s="167" t="s">
        <v>251</v>
      </c>
      <c r="C7" s="167" t="s">
        <v>251</v>
      </c>
      <c r="D7" s="167" t="s">
        <v>251</v>
      </c>
      <c r="E7" s="167" t="s">
        <v>251</v>
      </c>
      <c r="F7" s="167" t="s">
        <v>251</v>
      </c>
      <c r="G7" s="167" t="s">
        <v>251</v>
      </c>
      <c r="H7" s="167" t="s">
        <v>251</v>
      </c>
      <c r="I7" s="167" t="s">
        <v>251</v>
      </c>
      <c r="J7" s="167" t="s">
        <v>251</v>
      </c>
      <c r="K7" s="167" t="s">
        <v>251</v>
      </c>
      <c r="L7" s="167" t="s">
        <v>251</v>
      </c>
      <c r="M7" s="167">
        <v>12</v>
      </c>
      <c r="N7" s="166">
        <v>12</v>
      </c>
    </row>
    <row r="8" spans="1:14" s="152" customFormat="1" ht="11.25" customHeight="1" x14ac:dyDescent="0.2">
      <c r="A8" s="140" t="s">
        <v>74</v>
      </c>
      <c r="B8" s="144">
        <v>1</v>
      </c>
      <c r="C8" s="144">
        <v>1</v>
      </c>
      <c r="D8" s="144" t="s">
        <v>251</v>
      </c>
      <c r="E8" s="144">
        <v>1</v>
      </c>
      <c r="F8" s="144" t="s">
        <v>251</v>
      </c>
      <c r="G8" s="144" t="s">
        <v>251</v>
      </c>
      <c r="H8" s="144" t="s">
        <v>251</v>
      </c>
      <c r="I8" s="144">
        <v>1</v>
      </c>
      <c r="J8" s="144">
        <v>1</v>
      </c>
      <c r="K8" s="144">
        <v>1</v>
      </c>
      <c r="L8" s="144" t="s">
        <v>251</v>
      </c>
      <c r="M8" s="144">
        <v>1</v>
      </c>
      <c r="N8" s="136">
        <v>7</v>
      </c>
    </row>
    <row r="9" spans="1:14" s="152" customFormat="1" ht="11.25" customHeight="1" x14ac:dyDescent="0.2">
      <c r="A9" s="152" t="s">
        <v>89</v>
      </c>
      <c r="B9" s="167" t="s">
        <v>251</v>
      </c>
      <c r="C9" s="167" t="s">
        <v>251</v>
      </c>
      <c r="D9" s="167" t="s">
        <v>251</v>
      </c>
      <c r="E9" s="167" t="s">
        <v>251</v>
      </c>
      <c r="F9" s="167" t="s">
        <v>251</v>
      </c>
      <c r="G9" s="167" t="s">
        <v>251</v>
      </c>
      <c r="H9" s="167" t="s">
        <v>251</v>
      </c>
      <c r="I9" s="167" t="s">
        <v>251</v>
      </c>
      <c r="J9" s="167" t="s">
        <v>251</v>
      </c>
      <c r="K9" s="167" t="s">
        <v>251</v>
      </c>
      <c r="L9" s="167">
        <v>1</v>
      </c>
      <c r="M9" s="167" t="s">
        <v>251</v>
      </c>
      <c r="N9" s="166">
        <v>1</v>
      </c>
    </row>
    <row r="10" spans="1:14" s="152" customFormat="1" ht="11.25" customHeight="1" x14ac:dyDescent="0.2">
      <c r="A10" s="152" t="s">
        <v>92</v>
      </c>
      <c r="B10" s="167">
        <v>1</v>
      </c>
      <c r="C10" s="167">
        <v>7</v>
      </c>
      <c r="D10" s="167">
        <v>20</v>
      </c>
      <c r="E10" s="167">
        <v>54</v>
      </c>
      <c r="F10" s="167">
        <v>1</v>
      </c>
      <c r="G10" s="167">
        <v>1</v>
      </c>
      <c r="H10" s="167">
        <v>2</v>
      </c>
      <c r="I10" s="167">
        <v>1</v>
      </c>
      <c r="J10" s="167" t="s">
        <v>251</v>
      </c>
      <c r="K10" s="167" t="s">
        <v>251</v>
      </c>
      <c r="L10" s="167" t="s">
        <v>251</v>
      </c>
      <c r="M10" s="167" t="s">
        <v>251</v>
      </c>
      <c r="N10" s="166">
        <v>87</v>
      </c>
    </row>
    <row r="11" spans="1:14" s="152" customFormat="1" ht="11.25" customHeight="1" x14ac:dyDescent="0.2">
      <c r="A11" s="152" t="s">
        <v>28</v>
      </c>
      <c r="B11" s="167" t="s">
        <v>251</v>
      </c>
      <c r="C11" s="167" t="s">
        <v>251</v>
      </c>
      <c r="D11" s="167" t="s">
        <v>251</v>
      </c>
      <c r="E11" s="167" t="s">
        <v>251</v>
      </c>
      <c r="F11" s="167" t="s">
        <v>251</v>
      </c>
      <c r="G11" s="167" t="s">
        <v>251</v>
      </c>
      <c r="H11" s="167" t="s">
        <v>251</v>
      </c>
      <c r="I11" s="167" t="s">
        <v>251</v>
      </c>
      <c r="J11" s="167" t="s">
        <v>251</v>
      </c>
      <c r="K11" s="167" t="s">
        <v>251</v>
      </c>
      <c r="L11" s="167">
        <v>1</v>
      </c>
      <c r="M11" s="167" t="s">
        <v>251</v>
      </c>
      <c r="N11" s="166">
        <v>1</v>
      </c>
    </row>
    <row r="12" spans="1:14" s="152" customFormat="1" ht="11.25" customHeight="1" x14ac:dyDescent="0.2">
      <c r="A12" s="152" t="s">
        <v>57</v>
      </c>
      <c r="B12" s="167" t="s">
        <v>251</v>
      </c>
      <c r="C12" s="167">
        <v>1</v>
      </c>
      <c r="D12" s="167" t="s">
        <v>251</v>
      </c>
      <c r="E12" s="167">
        <v>1</v>
      </c>
      <c r="F12" s="167" t="s">
        <v>251</v>
      </c>
      <c r="G12" s="167">
        <v>1</v>
      </c>
      <c r="H12" s="167" t="s">
        <v>251</v>
      </c>
      <c r="I12" s="167" t="s">
        <v>251</v>
      </c>
      <c r="J12" s="167" t="s">
        <v>251</v>
      </c>
      <c r="K12" s="167" t="s">
        <v>251</v>
      </c>
      <c r="L12" s="167" t="s">
        <v>251</v>
      </c>
      <c r="M12" s="167" t="s">
        <v>251</v>
      </c>
      <c r="N12" s="166">
        <v>3</v>
      </c>
    </row>
    <row r="13" spans="1:14" s="152" customFormat="1" ht="11.25" customHeight="1" x14ac:dyDescent="0.2">
      <c r="A13" s="152" t="s">
        <v>132</v>
      </c>
      <c r="B13" s="167" t="s">
        <v>251</v>
      </c>
      <c r="C13" s="167">
        <v>3</v>
      </c>
      <c r="D13" s="167">
        <v>3</v>
      </c>
      <c r="E13" s="167">
        <v>13</v>
      </c>
      <c r="F13" s="167">
        <v>4</v>
      </c>
      <c r="G13" s="167">
        <v>10</v>
      </c>
      <c r="H13" s="167">
        <v>3</v>
      </c>
      <c r="I13" s="167" t="s">
        <v>251</v>
      </c>
      <c r="J13" s="167" t="s">
        <v>251</v>
      </c>
      <c r="K13" s="167" t="s">
        <v>251</v>
      </c>
      <c r="L13" s="167" t="s">
        <v>251</v>
      </c>
      <c r="M13" s="167" t="s">
        <v>251</v>
      </c>
      <c r="N13" s="166">
        <v>36</v>
      </c>
    </row>
    <row r="14" spans="1:14" s="152" customFormat="1" ht="11.25" customHeight="1" x14ac:dyDescent="0.2">
      <c r="A14" s="152" t="s">
        <v>71</v>
      </c>
      <c r="B14" s="167">
        <v>1</v>
      </c>
      <c r="C14" s="167">
        <v>1</v>
      </c>
      <c r="D14" s="167">
        <v>2</v>
      </c>
      <c r="E14" s="167">
        <v>1</v>
      </c>
      <c r="F14" s="167" t="s">
        <v>251</v>
      </c>
      <c r="G14" s="167" t="s">
        <v>251</v>
      </c>
      <c r="H14" s="167">
        <v>1</v>
      </c>
      <c r="I14" s="167">
        <v>2</v>
      </c>
      <c r="J14" s="167">
        <v>2</v>
      </c>
      <c r="K14" s="167">
        <v>2</v>
      </c>
      <c r="L14" s="167">
        <v>1</v>
      </c>
      <c r="M14" s="167">
        <v>1</v>
      </c>
      <c r="N14" s="166">
        <v>14</v>
      </c>
    </row>
    <row r="15" spans="1:14" s="152" customFormat="1" ht="11.25" customHeight="1" x14ac:dyDescent="0.2">
      <c r="A15" s="152" t="s">
        <v>106</v>
      </c>
      <c r="B15" s="167" t="s">
        <v>251</v>
      </c>
      <c r="C15" s="167">
        <v>1</v>
      </c>
      <c r="D15" s="167">
        <v>1</v>
      </c>
      <c r="E15" s="167">
        <v>2</v>
      </c>
      <c r="F15" s="167">
        <v>1</v>
      </c>
      <c r="G15" s="167" t="s">
        <v>251</v>
      </c>
      <c r="H15" s="167">
        <v>3</v>
      </c>
      <c r="I15" s="167">
        <v>2</v>
      </c>
      <c r="J15" s="167">
        <v>1</v>
      </c>
      <c r="K15" s="167">
        <v>1</v>
      </c>
      <c r="L15" s="167">
        <v>1</v>
      </c>
      <c r="M15" s="167">
        <v>1</v>
      </c>
      <c r="N15" s="166">
        <v>14</v>
      </c>
    </row>
    <row r="16" spans="1:14" s="152" customFormat="1" ht="11.25" customHeight="1" x14ac:dyDescent="0.2">
      <c r="A16" s="152" t="s">
        <v>32</v>
      </c>
      <c r="B16" s="167">
        <v>1</v>
      </c>
      <c r="C16" s="167">
        <v>18</v>
      </c>
      <c r="D16" s="167">
        <v>1</v>
      </c>
      <c r="E16" s="167">
        <v>2</v>
      </c>
      <c r="F16" s="167" t="s">
        <v>251</v>
      </c>
      <c r="G16" s="167">
        <v>4</v>
      </c>
      <c r="H16" s="167">
        <v>4</v>
      </c>
      <c r="I16" s="167" t="s">
        <v>251</v>
      </c>
      <c r="J16" s="167" t="s">
        <v>251</v>
      </c>
      <c r="K16" s="167" t="s">
        <v>251</v>
      </c>
      <c r="L16" s="167" t="s">
        <v>251</v>
      </c>
      <c r="M16" s="167" t="s">
        <v>251</v>
      </c>
      <c r="N16" s="166">
        <v>30</v>
      </c>
    </row>
    <row r="17" spans="1:14" s="152" customFormat="1" ht="11.25" customHeight="1" x14ac:dyDescent="0.2">
      <c r="A17" s="152" t="s">
        <v>133</v>
      </c>
      <c r="B17" s="167">
        <v>1</v>
      </c>
      <c r="C17" s="167" t="s">
        <v>251</v>
      </c>
      <c r="D17" s="167">
        <v>1</v>
      </c>
      <c r="E17" s="167" t="s">
        <v>251</v>
      </c>
      <c r="F17" s="167" t="s">
        <v>251</v>
      </c>
      <c r="G17" s="167" t="s">
        <v>251</v>
      </c>
      <c r="H17" s="167" t="s">
        <v>251</v>
      </c>
      <c r="I17" s="167">
        <v>1</v>
      </c>
      <c r="J17" s="167" t="s">
        <v>251</v>
      </c>
      <c r="K17" s="167" t="s">
        <v>251</v>
      </c>
      <c r="L17" s="167" t="s">
        <v>251</v>
      </c>
      <c r="M17" s="167" t="s">
        <v>251</v>
      </c>
      <c r="N17" s="166">
        <v>3</v>
      </c>
    </row>
    <row r="18" spans="1:14" s="152" customFormat="1" ht="11.25" customHeight="1" x14ac:dyDescent="0.2">
      <c r="A18" s="152" t="s">
        <v>34</v>
      </c>
      <c r="B18" s="167" t="s">
        <v>251</v>
      </c>
      <c r="C18" s="167">
        <v>1</v>
      </c>
      <c r="D18" s="167">
        <v>1</v>
      </c>
      <c r="E18" s="167" t="s">
        <v>251</v>
      </c>
      <c r="F18" s="167" t="s">
        <v>251</v>
      </c>
      <c r="G18" s="167" t="s">
        <v>251</v>
      </c>
      <c r="H18" s="167">
        <v>1</v>
      </c>
      <c r="I18" s="167">
        <v>1</v>
      </c>
      <c r="J18" s="167" t="s">
        <v>251</v>
      </c>
      <c r="K18" s="167" t="s">
        <v>251</v>
      </c>
      <c r="L18" s="167" t="s">
        <v>251</v>
      </c>
      <c r="M18" s="167">
        <v>4</v>
      </c>
      <c r="N18" s="166">
        <v>8</v>
      </c>
    </row>
    <row r="19" spans="1:14" s="152" customFormat="1" ht="11.25" customHeight="1" x14ac:dyDescent="0.2">
      <c r="A19" s="152" t="s">
        <v>94</v>
      </c>
      <c r="B19" s="167">
        <v>53</v>
      </c>
      <c r="C19" s="167">
        <v>64</v>
      </c>
      <c r="D19" s="167">
        <v>55</v>
      </c>
      <c r="E19" s="167">
        <v>128</v>
      </c>
      <c r="F19" s="167">
        <v>42</v>
      </c>
      <c r="G19" s="167">
        <v>27</v>
      </c>
      <c r="H19" s="167">
        <v>49</v>
      </c>
      <c r="I19" s="167">
        <v>171</v>
      </c>
      <c r="J19" s="167" t="s">
        <v>251</v>
      </c>
      <c r="K19" s="167">
        <v>133</v>
      </c>
      <c r="L19" s="167">
        <v>124</v>
      </c>
      <c r="M19" s="167">
        <v>169</v>
      </c>
      <c r="N19" s="166">
        <v>1015</v>
      </c>
    </row>
    <row r="20" spans="1:14" s="152" customFormat="1" ht="11.25" customHeight="1" x14ac:dyDescent="0.2">
      <c r="A20" s="152" t="s">
        <v>111</v>
      </c>
      <c r="B20" s="167" t="s">
        <v>251</v>
      </c>
      <c r="C20" s="167">
        <v>1</v>
      </c>
      <c r="D20" s="167" t="s">
        <v>251</v>
      </c>
      <c r="E20" s="167" t="s">
        <v>251</v>
      </c>
      <c r="F20" s="167" t="s">
        <v>251</v>
      </c>
      <c r="G20" s="167" t="s">
        <v>251</v>
      </c>
      <c r="H20" s="167">
        <v>1</v>
      </c>
      <c r="I20" s="167" t="s">
        <v>251</v>
      </c>
      <c r="J20" s="167" t="s">
        <v>251</v>
      </c>
      <c r="K20" s="167" t="s">
        <v>251</v>
      </c>
      <c r="L20" s="167" t="s">
        <v>251</v>
      </c>
      <c r="M20" s="167" t="s">
        <v>251</v>
      </c>
      <c r="N20" s="166">
        <v>2</v>
      </c>
    </row>
    <row r="21" spans="1:14" s="152" customFormat="1" ht="11.25" customHeight="1" x14ac:dyDescent="0.2">
      <c r="A21" s="152" t="s">
        <v>121</v>
      </c>
      <c r="B21" s="167">
        <v>1</v>
      </c>
      <c r="C21" s="167" t="s">
        <v>251</v>
      </c>
      <c r="D21" s="167" t="s">
        <v>251</v>
      </c>
      <c r="E21" s="167" t="s">
        <v>251</v>
      </c>
      <c r="F21" s="167" t="s">
        <v>251</v>
      </c>
      <c r="G21" s="167" t="s">
        <v>251</v>
      </c>
      <c r="H21" s="167" t="s">
        <v>251</v>
      </c>
      <c r="I21" s="167" t="s">
        <v>251</v>
      </c>
      <c r="J21" s="167" t="s">
        <v>251</v>
      </c>
      <c r="K21" s="167" t="s">
        <v>251</v>
      </c>
      <c r="L21" s="167">
        <v>131</v>
      </c>
      <c r="M21" s="167">
        <v>1</v>
      </c>
      <c r="N21" s="166">
        <v>133</v>
      </c>
    </row>
    <row r="22" spans="1:14" s="152" customFormat="1" ht="11.25" customHeight="1" x14ac:dyDescent="0.2">
      <c r="A22" s="140" t="s">
        <v>107</v>
      </c>
      <c r="B22" s="144" t="s">
        <v>251</v>
      </c>
      <c r="C22" s="144">
        <v>1</v>
      </c>
      <c r="D22" s="144" t="s">
        <v>251</v>
      </c>
      <c r="E22" s="144" t="s">
        <v>251</v>
      </c>
      <c r="F22" s="144" t="s">
        <v>251</v>
      </c>
      <c r="G22" s="144">
        <v>14</v>
      </c>
      <c r="H22" s="144">
        <v>7</v>
      </c>
      <c r="I22" s="144">
        <v>1</v>
      </c>
      <c r="J22" s="144" t="s">
        <v>251</v>
      </c>
      <c r="K22" s="144" t="s">
        <v>251</v>
      </c>
      <c r="L22" s="144" t="s">
        <v>251</v>
      </c>
      <c r="M22" s="144" t="s">
        <v>251</v>
      </c>
      <c r="N22" s="136">
        <v>23</v>
      </c>
    </row>
    <row r="23" spans="1:14" s="152" customFormat="1" ht="11.25" customHeight="1" x14ac:dyDescent="0.2">
      <c r="A23" s="152" t="s">
        <v>49</v>
      </c>
      <c r="B23" s="167" t="s">
        <v>251</v>
      </c>
      <c r="C23" s="167" t="s">
        <v>251</v>
      </c>
      <c r="D23" s="167" t="s">
        <v>251</v>
      </c>
      <c r="E23" s="167" t="s">
        <v>251</v>
      </c>
      <c r="F23" s="167" t="s">
        <v>251</v>
      </c>
      <c r="G23" s="167" t="s">
        <v>251</v>
      </c>
      <c r="H23" s="167" t="s">
        <v>251</v>
      </c>
      <c r="I23" s="167" t="s">
        <v>251</v>
      </c>
      <c r="J23" s="167">
        <v>1</v>
      </c>
      <c r="K23" s="167" t="s">
        <v>251</v>
      </c>
      <c r="L23" s="167" t="s">
        <v>251</v>
      </c>
      <c r="M23" s="167" t="s">
        <v>251</v>
      </c>
      <c r="N23" s="166">
        <v>1</v>
      </c>
    </row>
    <row r="24" spans="1:14" s="152" customFormat="1" ht="11.25" customHeight="1" x14ac:dyDescent="0.2">
      <c r="A24" s="152" t="s">
        <v>65</v>
      </c>
      <c r="B24" s="167">
        <v>726</v>
      </c>
      <c r="C24" s="167" t="s">
        <v>251</v>
      </c>
      <c r="D24" s="167" t="s">
        <v>251</v>
      </c>
      <c r="E24" s="167">
        <v>32</v>
      </c>
      <c r="F24" s="167">
        <v>249</v>
      </c>
      <c r="G24" s="167">
        <v>16</v>
      </c>
      <c r="H24" s="167" t="s">
        <v>251</v>
      </c>
      <c r="I24" s="167" t="s">
        <v>251</v>
      </c>
      <c r="J24" s="167" t="s">
        <v>251</v>
      </c>
      <c r="K24" s="167" t="s">
        <v>251</v>
      </c>
      <c r="L24" s="167">
        <v>261</v>
      </c>
      <c r="M24" s="167">
        <v>200</v>
      </c>
      <c r="N24" s="166">
        <v>1484</v>
      </c>
    </row>
    <row r="25" spans="1:14" s="152" customFormat="1" ht="11.25" customHeight="1" x14ac:dyDescent="0.2">
      <c r="A25" s="140" t="s">
        <v>66</v>
      </c>
      <c r="B25" s="144" t="s">
        <v>251</v>
      </c>
      <c r="C25" s="144" t="s">
        <v>251</v>
      </c>
      <c r="D25" s="144">
        <v>1</v>
      </c>
      <c r="E25" s="144" t="s">
        <v>251</v>
      </c>
      <c r="F25" s="144" t="s">
        <v>251</v>
      </c>
      <c r="G25" s="144" t="s">
        <v>251</v>
      </c>
      <c r="H25" s="144">
        <v>5</v>
      </c>
      <c r="I25" s="144" t="s">
        <v>251</v>
      </c>
      <c r="J25" s="144">
        <v>11</v>
      </c>
      <c r="K25" s="144" t="s">
        <v>251</v>
      </c>
      <c r="L25" s="144" t="s">
        <v>251</v>
      </c>
      <c r="M25" s="144" t="s">
        <v>251</v>
      </c>
      <c r="N25" s="136">
        <v>17</v>
      </c>
    </row>
    <row r="26" spans="1:14" s="152" customFormat="1" ht="11.25" customHeight="1" x14ac:dyDescent="0.2">
      <c r="A26" s="152" t="s">
        <v>114</v>
      </c>
      <c r="B26" s="167">
        <v>27</v>
      </c>
      <c r="C26" s="167">
        <v>21</v>
      </c>
      <c r="D26" s="167">
        <v>39</v>
      </c>
      <c r="E26" s="167">
        <v>19</v>
      </c>
      <c r="F26" s="167">
        <v>23</v>
      </c>
      <c r="G26" s="167">
        <v>24</v>
      </c>
      <c r="H26" s="167">
        <v>123</v>
      </c>
      <c r="I26" s="167">
        <v>52</v>
      </c>
      <c r="J26" s="167">
        <v>86</v>
      </c>
      <c r="K26" s="167">
        <v>16</v>
      </c>
      <c r="L26" s="167">
        <v>4</v>
      </c>
      <c r="M26" s="167">
        <v>3</v>
      </c>
      <c r="N26" s="166">
        <v>437</v>
      </c>
    </row>
    <row r="27" spans="1:14" s="152" customFormat="1" ht="11.25" customHeight="1" x14ac:dyDescent="0.2">
      <c r="A27" s="140" t="s">
        <v>112</v>
      </c>
      <c r="B27" s="144">
        <v>1</v>
      </c>
      <c r="C27" s="144">
        <v>1</v>
      </c>
      <c r="D27" s="144">
        <v>1</v>
      </c>
      <c r="E27" s="144" t="s">
        <v>251</v>
      </c>
      <c r="F27" s="144" t="s">
        <v>251</v>
      </c>
      <c r="G27" s="144" t="s">
        <v>251</v>
      </c>
      <c r="H27" s="144">
        <v>3</v>
      </c>
      <c r="I27" s="144">
        <v>3</v>
      </c>
      <c r="J27" s="144">
        <v>5</v>
      </c>
      <c r="K27" s="144">
        <v>3</v>
      </c>
      <c r="L27" s="144">
        <v>2</v>
      </c>
      <c r="M27" s="144">
        <v>1</v>
      </c>
      <c r="N27" s="136">
        <v>20</v>
      </c>
    </row>
    <row r="28" spans="1:14" s="152" customFormat="1" ht="11.25" customHeight="1" x14ac:dyDescent="0.2">
      <c r="A28" s="156" t="s">
        <v>55</v>
      </c>
      <c r="B28" s="160">
        <v>7</v>
      </c>
      <c r="C28" s="160">
        <v>5</v>
      </c>
      <c r="D28" s="160">
        <v>1</v>
      </c>
      <c r="E28" s="160">
        <v>2</v>
      </c>
      <c r="F28" s="160">
        <v>1</v>
      </c>
      <c r="G28" s="160">
        <v>1</v>
      </c>
      <c r="H28" s="160">
        <v>4</v>
      </c>
      <c r="I28" s="160" t="s">
        <v>251</v>
      </c>
      <c r="J28" s="160">
        <v>4</v>
      </c>
      <c r="K28" s="160">
        <v>2</v>
      </c>
      <c r="L28" s="160">
        <v>3</v>
      </c>
      <c r="M28" s="160">
        <v>7</v>
      </c>
      <c r="N28" s="161">
        <v>37</v>
      </c>
    </row>
    <row r="29" spans="1:14" s="152" customFormat="1" ht="11.25" customHeight="1" x14ac:dyDescent="0.2"/>
    <row r="30" spans="1:14" s="152" customFormat="1" ht="11.25" customHeight="1" x14ac:dyDescent="0.2">
      <c r="A30" s="163" t="s">
        <v>16</v>
      </c>
      <c r="B30" s="173">
        <f>SUM(B6:B8)</f>
        <v>9</v>
      </c>
      <c r="C30" s="173">
        <f t="shared" ref="C30:N30" si="0">SUM(C6:C8)</f>
        <v>7</v>
      </c>
      <c r="D30" s="173">
        <f t="shared" si="0"/>
        <v>6</v>
      </c>
      <c r="E30" s="173">
        <f t="shared" si="0"/>
        <v>10</v>
      </c>
      <c r="F30" s="173">
        <f t="shared" si="0"/>
        <v>11</v>
      </c>
      <c r="G30" s="173">
        <f t="shared" si="0"/>
        <v>10</v>
      </c>
      <c r="H30" s="173">
        <f t="shared" si="0"/>
        <v>4</v>
      </c>
      <c r="I30" s="173">
        <f t="shared" si="0"/>
        <v>7</v>
      </c>
      <c r="J30" s="173">
        <f t="shared" si="0"/>
        <v>12</v>
      </c>
      <c r="K30" s="173">
        <f t="shared" si="0"/>
        <v>9</v>
      </c>
      <c r="L30" s="173">
        <f t="shared" si="0"/>
        <v>10</v>
      </c>
      <c r="M30" s="173">
        <f t="shared" si="0"/>
        <v>40</v>
      </c>
      <c r="N30" s="173">
        <f t="shared" si="0"/>
        <v>135</v>
      </c>
    </row>
    <row r="31" spans="1:14" s="152" customFormat="1" ht="11.25" customHeight="1" x14ac:dyDescent="0.2">
      <c r="A31" s="163" t="s">
        <v>17</v>
      </c>
      <c r="B31" s="164">
        <f>SUM(B9:B22)</f>
        <v>58</v>
      </c>
      <c r="C31" s="164">
        <f t="shared" ref="C31:N31" si="1">SUM(C9:C22)</f>
        <v>98</v>
      </c>
      <c r="D31" s="164">
        <f t="shared" si="1"/>
        <v>84</v>
      </c>
      <c r="E31" s="164">
        <f t="shared" si="1"/>
        <v>201</v>
      </c>
      <c r="F31" s="164">
        <f t="shared" si="1"/>
        <v>48</v>
      </c>
      <c r="G31" s="164">
        <f t="shared" si="1"/>
        <v>57</v>
      </c>
      <c r="H31" s="164">
        <f t="shared" si="1"/>
        <v>71</v>
      </c>
      <c r="I31" s="164">
        <f t="shared" si="1"/>
        <v>179</v>
      </c>
      <c r="J31" s="164">
        <f t="shared" si="1"/>
        <v>3</v>
      </c>
      <c r="K31" s="164">
        <f t="shared" si="1"/>
        <v>136</v>
      </c>
      <c r="L31" s="164">
        <f t="shared" si="1"/>
        <v>259</v>
      </c>
      <c r="M31" s="164">
        <f t="shared" si="1"/>
        <v>176</v>
      </c>
      <c r="N31" s="164">
        <f t="shared" si="1"/>
        <v>1370</v>
      </c>
    </row>
    <row r="32" spans="1:14" s="152" customFormat="1" ht="11.25" customHeight="1" x14ac:dyDescent="0.2">
      <c r="A32" s="163" t="s">
        <v>18</v>
      </c>
      <c r="B32" s="164">
        <f>SUM(B23:B25)</f>
        <v>726</v>
      </c>
      <c r="C32" s="164">
        <f t="shared" ref="C32:N32" si="2">SUM(C23:C25)</f>
        <v>0</v>
      </c>
      <c r="D32" s="164">
        <f t="shared" si="2"/>
        <v>1</v>
      </c>
      <c r="E32" s="164">
        <f t="shared" si="2"/>
        <v>32</v>
      </c>
      <c r="F32" s="164">
        <f t="shared" si="2"/>
        <v>249</v>
      </c>
      <c r="G32" s="164">
        <f t="shared" si="2"/>
        <v>16</v>
      </c>
      <c r="H32" s="164">
        <f t="shared" si="2"/>
        <v>5</v>
      </c>
      <c r="I32" s="164">
        <f t="shared" si="2"/>
        <v>0</v>
      </c>
      <c r="J32" s="164">
        <f t="shared" si="2"/>
        <v>12</v>
      </c>
      <c r="K32" s="164">
        <f t="shared" si="2"/>
        <v>0</v>
      </c>
      <c r="L32" s="164">
        <f t="shared" si="2"/>
        <v>261</v>
      </c>
      <c r="M32" s="164">
        <f t="shared" si="2"/>
        <v>200</v>
      </c>
      <c r="N32" s="164">
        <f t="shared" si="2"/>
        <v>1502</v>
      </c>
    </row>
    <row r="33" spans="1:14" s="152" customFormat="1" ht="11.25" customHeight="1" x14ac:dyDescent="0.2">
      <c r="A33" s="163" t="s">
        <v>19</v>
      </c>
      <c r="B33" s="164">
        <f>SUM(B26:B27)</f>
        <v>28</v>
      </c>
      <c r="C33" s="164">
        <f t="shared" ref="C33:N33" si="3">SUM(C26:C27)</f>
        <v>22</v>
      </c>
      <c r="D33" s="164">
        <f t="shared" si="3"/>
        <v>40</v>
      </c>
      <c r="E33" s="164">
        <f t="shared" si="3"/>
        <v>19</v>
      </c>
      <c r="F33" s="164">
        <f t="shared" si="3"/>
        <v>23</v>
      </c>
      <c r="G33" s="164">
        <f t="shared" si="3"/>
        <v>24</v>
      </c>
      <c r="H33" s="164">
        <f t="shared" si="3"/>
        <v>126</v>
      </c>
      <c r="I33" s="164">
        <f t="shared" si="3"/>
        <v>55</v>
      </c>
      <c r="J33" s="164">
        <f t="shared" si="3"/>
        <v>91</v>
      </c>
      <c r="K33" s="164">
        <f t="shared" si="3"/>
        <v>19</v>
      </c>
      <c r="L33" s="164">
        <f t="shared" si="3"/>
        <v>6</v>
      </c>
      <c r="M33" s="164">
        <f t="shared" si="3"/>
        <v>4</v>
      </c>
      <c r="N33" s="164">
        <f t="shared" si="3"/>
        <v>457</v>
      </c>
    </row>
    <row r="34" spans="1:14" s="152" customFormat="1" ht="11.25" customHeight="1" x14ac:dyDescent="0.2">
      <c r="A34" s="163" t="s">
        <v>20</v>
      </c>
      <c r="B34" s="164">
        <f>SUM(B28)</f>
        <v>7</v>
      </c>
      <c r="C34" s="164">
        <f t="shared" ref="C34:N34" si="4">SUM(C28)</f>
        <v>5</v>
      </c>
      <c r="D34" s="164">
        <f t="shared" si="4"/>
        <v>1</v>
      </c>
      <c r="E34" s="164">
        <f t="shared" si="4"/>
        <v>2</v>
      </c>
      <c r="F34" s="164">
        <f t="shared" si="4"/>
        <v>1</v>
      </c>
      <c r="G34" s="164">
        <f t="shared" si="4"/>
        <v>1</v>
      </c>
      <c r="H34" s="164">
        <f t="shared" si="4"/>
        <v>4</v>
      </c>
      <c r="I34" s="164">
        <f t="shared" si="4"/>
        <v>0</v>
      </c>
      <c r="J34" s="164">
        <f t="shared" si="4"/>
        <v>4</v>
      </c>
      <c r="K34" s="164">
        <f t="shared" si="4"/>
        <v>2</v>
      </c>
      <c r="L34" s="164">
        <f t="shared" si="4"/>
        <v>3</v>
      </c>
      <c r="M34" s="164">
        <f t="shared" si="4"/>
        <v>7</v>
      </c>
      <c r="N34" s="164">
        <f t="shared" si="4"/>
        <v>37</v>
      </c>
    </row>
    <row r="35" spans="1:14" s="152" customFormat="1" ht="11.25" customHeight="1" x14ac:dyDescent="0.2">
      <c r="A35" s="105" t="s">
        <v>21</v>
      </c>
      <c r="B35" s="102">
        <f>SUM(B30:B34)</f>
        <v>828</v>
      </c>
      <c r="C35" s="102">
        <f t="shared" ref="C35:N35" si="5">SUM(C30:C34)</f>
        <v>132</v>
      </c>
      <c r="D35" s="102">
        <f t="shared" si="5"/>
        <v>132</v>
      </c>
      <c r="E35" s="102">
        <f t="shared" si="5"/>
        <v>264</v>
      </c>
      <c r="F35" s="102">
        <f t="shared" si="5"/>
        <v>332</v>
      </c>
      <c r="G35" s="102">
        <f t="shared" si="5"/>
        <v>108</v>
      </c>
      <c r="H35" s="102">
        <f t="shared" si="5"/>
        <v>210</v>
      </c>
      <c r="I35" s="102">
        <f t="shared" si="5"/>
        <v>241</v>
      </c>
      <c r="J35" s="102">
        <f t="shared" si="5"/>
        <v>122</v>
      </c>
      <c r="K35" s="102">
        <f t="shared" si="5"/>
        <v>166</v>
      </c>
      <c r="L35" s="102">
        <f t="shared" si="5"/>
        <v>539</v>
      </c>
      <c r="M35" s="102">
        <f t="shared" si="5"/>
        <v>427</v>
      </c>
      <c r="N35" s="102">
        <f t="shared" si="5"/>
        <v>3501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0" orientation="portrait" horizontalDpi="4294967293" vertic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sqref="A1:N1"/>
    </sheetView>
  </sheetViews>
  <sheetFormatPr baseColWidth="10" defaultRowHeight="14.4" x14ac:dyDescent="0.3"/>
  <cols>
    <col min="1" max="1" width="19.5546875" bestFit="1" customWidth="1"/>
    <col min="2" max="14" width="6.33203125" customWidth="1"/>
  </cols>
  <sheetData>
    <row r="1" spans="1:14" s="78" customFormat="1" ht="12.75" customHeight="1" x14ac:dyDescent="0.3">
      <c r="A1" s="186" t="s">
        <v>203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</row>
    <row r="2" spans="1:14" s="78" customFormat="1" ht="12.75" customHeight="1" x14ac:dyDescent="0.3">
      <c r="A2" s="186" t="s">
        <v>1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</row>
    <row r="3" spans="1:14" s="78" customFormat="1" ht="12.75" customHeight="1" x14ac:dyDescent="0.3">
      <c r="A3" s="186" t="s">
        <v>2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4" s="88" customFormat="1" ht="13.95" x14ac:dyDescent="0.3"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</row>
    <row r="5" spans="1:14" s="81" customFormat="1" ht="11.25" customHeight="1" x14ac:dyDescent="0.25">
      <c r="A5" s="99" t="s">
        <v>3</v>
      </c>
      <c r="B5" s="100" t="s">
        <v>4</v>
      </c>
      <c r="C5" s="100" t="s">
        <v>5</v>
      </c>
      <c r="D5" s="100" t="s">
        <v>6</v>
      </c>
      <c r="E5" s="100" t="s">
        <v>7</v>
      </c>
      <c r="F5" s="100" t="s">
        <v>8</v>
      </c>
      <c r="G5" s="100" t="s">
        <v>9</v>
      </c>
      <c r="H5" s="100" t="s">
        <v>10</v>
      </c>
      <c r="I5" s="100" t="s">
        <v>11</v>
      </c>
      <c r="J5" s="100" t="s">
        <v>12</v>
      </c>
      <c r="K5" s="100" t="s">
        <v>13</v>
      </c>
      <c r="L5" s="100" t="s">
        <v>14</v>
      </c>
      <c r="M5" s="100" t="s">
        <v>15</v>
      </c>
      <c r="N5" s="101" t="s">
        <v>0</v>
      </c>
    </row>
    <row r="6" spans="1:14" s="152" customFormat="1" ht="11.25" x14ac:dyDescent="0.2">
      <c r="A6" s="152" t="s">
        <v>86</v>
      </c>
      <c r="B6" s="167" t="s">
        <v>251</v>
      </c>
      <c r="C6" s="167" t="s">
        <v>251</v>
      </c>
      <c r="D6" s="167" t="s">
        <v>251</v>
      </c>
      <c r="E6" s="167">
        <v>1</v>
      </c>
      <c r="F6" s="167" t="s">
        <v>251</v>
      </c>
      <c r="G6" s="167" t="s">
        <v>251</v>
      </c>
      <c r="H6" s="167" t="s">
        <v>251</v>
      </c>
      <c r="I6" s="167" t="s">
        <v>251</v>
      </c>
      <c r="J6" s="167" t="s">
        <v>251</v>
      </c>
      <c r="K6" s="167" t="s">
        <v>251</v>
      </c>
      <c r="L6" s="167" t="s">
        <v>251</v>
      </c>
      <c r="M6" s="167" t="s">
        <v>251</v>
      </c>
      <c r="N6" s="166">
        <v>1</v>
      </c>
    </row>
    <row r="7" spans="1:14" s="152" customFormat="1" ht="11.25" x14ac:dyDescent="0.2">
      <c r="A7" s="152" t="s">
        <v>108</v>
      </c>
      <c r="B7" s="167">
        <v>38</v>
      </c>
      <c r="C7" s="167">
        <v>50</v>
      </c>
      <c r="D7" s="167">
        <v>51</v>
      </c>
      <c r="E7" s="167">
        <v>5</v>
      </c>
      <c r="F7" s="167" t="s">
        <v>251</v>
      </c>
      <c r="G7" s="167" t="s">
        <v>251</v>
      </c>
      <c r="H7" s="167" t="s">
        <v>251</v>
      </c>
      <c r="I7" s="167" t="s">
        <v>251</v>
      </c>
      <c r="J7" s="167">
        <v>4</v>
      </c>
      <c r="K7" s="167">
        <v>15</v>
      </c>
      <c r="L7" s="167">
        <v>44</v>
      </c>
      <c r="M7" s="167">
        <v>51</v>
      </c>
      <c r="N7" s="166">
        <v>258</v>
      </c>
    </row>
    <row r="8" spans="1:14" s="152" customFormat="1" ht="11.25" x14ac:dyDescent="0.2">
      <c r="A8" s="152" t="s">
        <v>45</v>
      </c>
      <c r="B8" s="167" t="s">
        <v>251</v>
      </c>
      <c r="C8" s="167">
        <v>1</v>
      </c>
      <c r="D8" s="167" t="s">
        <v>251</v>
      </c>
      <c r="E8" s="167">
        <v>4</v>
      </c>
      <c r="F8" s="167" t="s">
        <v>251</v>
      </c>
      <c r="G8" s="167" t="s">
        <v>251</v>
      </c>
      <c r="H8" s="167" t="s">
        <v>251</v>
      </c>
      <c r="I8" s="167" t="s">
        <v>251</v>
      </c>
      <c r="J8" s="167">
        <v>5</v>
      </c>
      <c r="K8" s="167">
        <v>11</v>
      </c>
      <c r="L8" s="167">
        <v>24</v>
      </c>
      <c r="M8" s="167">
        <v>18</v>
      </c>
      <c r="N8" s="166">
        <v>63</v>
      </c>
    </row>
    <row r="9" spans="1:14" s="152" customFormat="1" ht="11.25" x14ac:dyDescent="0.2">
      <c r="A9" s="152" t="s">
        <v>74</v>
      </c>
      <c r="B9" s="167" t="s">
        <v>251</v>
      </c>
      <c r="C9" s="167" t="s">
        <v>251</v>
      </c>
      <c r="D9" s="167" t="s">
        <v>251</v>
      </c>
      <c r="E9" s="167" t="s">
        <v>251</v>
      </c>
      <c r="F9" s="167" t="s">
        <v>251</v>
      </c>
      <c r="G9" s="167" t="s">
        <v>251</v>
      </c>
      <c r="H9" s="167" t="s">
        <v>251</v>
      </c>
      <c r="I9" s="167" t="s">
        <v>251</v>
      </c>
      <c r="J9" s="167" t="s">
        <v>251</v>
      </c>
      <c r="K9" s="167">
        <v>2</v>
      </c>
      <c r="L9" s="167">
        <v>1</v>
      </c>
      <c r="M9" s="167" t="s">
        <v>251</v>
      </c>
      <c r="N9" s="166">
        <v>3</v>
      </c>
    </row>
    <row r="10" spans="1:14" s="152" customFormat="1" ht="11.25" x14ac:dyDescent="0.2">
      <c r="A10" s="140" t="s">
        <v>113</v>
      </c>
      <c r="B10" s="144">
        <v>30</v>
      </c>
      <c r="C10" s="144">
        <v>6</v>
      </c>
      <c r="D10" s="144">
        <v>30</v>
      </c>
      <c r="E10" s="144">
        <v>17</v>
      </c>
      <c r="F10" s="144">
        <v>26</v>
      </c>
      <c r="G10" s="144">
        <v>12</v>
      </c>
      <c r="H10" s="144" t="s">
        <v>251</v>
      </c>
      <c r="I10" s="144" t="s">
        <v>251</v>
      </c>
      <c r="J10" s="144" t="s">
        <v>251</v>
      </c>
      <c r="K10" s="144">
        <v>9</v>
      </c>
      <c r="L10" s="144">
        <v>17</v>
      </c>
      <c r="M10" s="144">
        <v>20</v>
      </c>
      <c r="N10" s="136">
        <v>167</v>
      </c>
    </row>
    <row r="11" spans="1:14" s="152" customFormat="1" ht="11.25" x14ac:dyDescent="0.2">
      <c r="A11" s="152" t="s">
        <v>92</v>
      </c>
      <c r="B11" s="167">
        <v>4</v>
      </c>
      <c r="C11" s="167">
        <v>1</v>
      </c>
      <c r="D11" s="167" t="s">
        <v>251</v>
      </c>
      <c r="E11" s="167">
        <v>1</v>
      </c>
      <c r="F11" s="167">
        <v>2</v>
      </c>
      <c r="G11" s="167">
        <v>3</v>
      </c>
      <c r="H11" s="167">
        <v>3</v>
      </c>
      <c r="I11" s="167" t="s">
        <v>251</v>
      </c>
      <c r="J11" s="167" t="s">
        <v>251</v>
      </c>
      <c r="K11" s="167" t="s">
        <v>251</v>
      </c>
      <c r="L11" s="167">
        <v>1</v>
      </c>
      <c r="M11" s="167" t="s">
        <v>251</v>
      </c>
      <c r="N11" s="166">
        <v>15</v>
      </c>
    </row>
    <row r="12" spans="1:14" s="152" customFormat="1" ht="11.25" x14ac:dyDescent="0.2">
      <c r="A12" s="152" t="s">
        <v>106</v>
      </c>
      <c r="B12" s="167" t="s">
        <v>251</v>
      </c>
      <c r="C12" s="167">
        <v>1</v>
      </c>
      <c r="D12" s="167" t="s">
        <v>251</v>
      </c>
      <c r="E12" s="167" t="s">
        <v>251</v>
      </c>
      <c r="F12" s="167" t="s">
        <v>251</v>
      </c>
      <c r="G12" s="167" t="s">
        <v>251</v>
      </c>
      <c r="H12" s="167" t="s">
        <v>251</v>
      </c>
      <c r="I12" s="167" t="s">
        <v>251</v>
      </c>
      <c r="J12" s="167" t="s">
        <v>251</v>
      </c>
      <c r="K12" s="167" t="s">
        <v>251</v>
      </c>
      <c r="L12" s="167" t="s">
        <v>251</v>
      </c>
      <c r="M12" s="167" t="s">
        <v>251</v>
      </c>
      <c r="N12" s="166">
        <v>1</v>
      </c>
    </row>
    <row r="13" spans="1:14" s="152" customFormat="1" ht="11.25" x14ac:dyDescent="0.2">
      <c r="A13" s="152" t="s">
        <v>32</v>
      </c>
      <c r="B13" s="167">
        <v>2</v>
      </c>
      <c r="C13" s="167">
        <v>1</v>
      </c>
      <c r="D13" s="167">
        <v>2</v>
      </c>
      <c r="E13" s="167">
        <v>1</v>
      </c>
      <c r="F13" s="167" t="s">
        <v>251</v>
      </c>
      <c r="G13" s="167">
        <v>1</v>
      </c>
      <c r="H13" s="167">
        <v>3</v>
      </c>
      <c r="I13" s="167">
        <v>2</v>
      </c>
      <c r="J13" s="167">
        <v>6</v>
      </c>
      <c r="K13" s="167" t="s">
        <v>251</v>
      </c>
      <c r="L13" s="167" t="s">
        <v>251</v>
      </c>
      <c r="M13" s="167">
        <v>7</v>
      </c>
      <c r="N13" s="166">
        <v>25</v>
      </c>
    </row>
    <row r="14" spans="1:14" s="152" customFormat="1" ht="11.25" x14ac:dyDescent="0.2">
      <c r="A14" s="152" t="s">
        <v>34</v>
      </c>
      <c r="B14" s="167">
        <v>7</v>
      </c>
      <c r="C14" s="167">
        <v>11</v>
      </c>
      <c r="D14" s="167">
        <v>15</v>
      </c>
      <c r="E14" s="167">
        <v>4</v>
      </c>
      <c r="F14" s="167">
        <v>1</v>
      </c>
      <c r="G14" s="167" t="s">
        <v>251</v>
      </c>
      <c r="H14" s="167">
        <v>3</v>
      </c>
      <c r="I14" s="167">
        <v>17</v>
      </c>
      <c r="J14" s="167" t="s">
        <v>251</v>
      </c>
      <c r="K14" s="167">
        <v>2</v>
      </c>
      <c r="L14" s="167">
        <v>7</v>
      </c>
      <c r="M14" s="167">
        <v>2</v>
      </c>
      <c r="N14" s="166">
        <v>69</v>
      </c>
    </row>
    <row r="15" spans="1:14" s="152" customFormat="1" ht="11.25" x14ac:dyDescent="0.2">
      <c r="A15" s="152" t="s">
        <v>117</v>
      </c>
      <c r="B15" s="167" t="s">
        <v>251</v>
      </c>
      <c r="C15" s="167">
        <v>1</v>
      </c>
      <c r="D15" s="167" t="s">
        <v>251</v>
      </c>
      <c r="E15" s="167" t="s">
        <v>251</v>
      </c>
      <c r="F15" s="167" t="s">
        <v>251</v>
      </c>
      <c r="G15" s="167" t="s">
        <v>251</v>
      </c>
      <c r="H15" s="167" t="s">
        <v>251</v>
      </c>
      <c r="I15" s="167" t="s">
        <v>251</v>
      </c>
      <c r="J15" s="167" t="s">
        <v>251</v>
      </c>
      <c r="K15" s="167" t="s">
        <v>251</v>
      </c>
      <c r="L15" s="167" t="s">
        <v>251</v>
      </c>
      <c r="M15" s="167" t="s">
        <v>251</v>
      </c>
      <c r="N15" s="166">
        <v>1</v>
      </c>
    </row>
    <row r="16" spans="1:14" s="152" customFormat="1" ht="11.25" x14ac:dyDescent="0.2">
      <c r="A16" s="152" t="s">
        <v>37</v>
      </c>
      <c r="B16" s="167">
        <v>2</v>
      </c>
      <c r="C16" s="167" t="s">
        <v>251</v>
      </c>
      <c r="D16" s="167">
        <v>1</v>
      </c>
      <c r="E16" s="167">
        <v>2</v>
      </c>
      <c r="F16" s="167" t="s">
        <v>251</v>
      </c>
      <c r="G16" s="167">
        <v>1</v>
      </c>
      <c r="H16" s="167" t="s">
        <v>251</v>
      </c>
      <c r="I16" s="167" t="s">
        <v>251</v>
      </c>
      <c r="J16" s="167" t="s">
        <v>251</v>
      </c>
      <c r="K16" s="167">
        <v>1</v>
      </c>
      <c r="L16" s="167">
        <v>3</v>
      </c>
      <c r="M16" s="167">
        <v>2</v>
      </c>
      <c r="N16" s="166">
        <v>12</v>
      </c>
    </row>
    <row r="17" spans="1:14" s="152" customFormat="1" ht="11.25" x14ac:dyDescent="0.2">
      <c r="A17" s="152" t="s">
        <v>94</v>
      </c>
      <c r="B17" s="167">
        <v>143</v>
      </c>
      <c r="C17" s="167">
        <v>113</v>
      </c>
      <c r="D17" s="167">
        <v>95</v>
      </c>
      <c r="E17" s="167">
        <v>112</v>
      </c>
      <c r="F17" s="167">
        <v>57</v>
      </c>
      <c r="G17" s="167">
        <v>49</v>
      </c>
      <c r="H17" s="167">
        <v>192</v>
      </c>
      <c r="I17" s="167">
        <v>367</v>
      </c>
      <c r="J17" s="167" t="s">
        <v>251</v>
      </c>
      <c r="K17" s="167">
        <v>304</v>
      </c>
      <c r="L17" s="167">
        <v>201</v>
      </c>
      <c r="M17" s="167">
        <v>219</v>
      </c>
      <c r="N17" s="166">
        <v>1852</v>
      </c>
    </row>
    <row r="18" spans="1:14" s="152" customFormat="1" ht="11.25" x14ac:dyDescent="0.2">
      <c r="A18" s="152" t="s">
        <v>111</v>
      </c>
      <c r="B18" s="167">
        <v>15</v>
      </c>
      <c r="C18" s="167">
        <v>26</v>
      </c>
      <c r="D18" s="167">
        <v>1</v>
      </c>
      <c r="E18" s="167">
        <v>3</v>
      </c>
      <c r="F18" s="167">
        <v>1</v>
      </c>
      <c r="G18" s="167">
        <v>1</v>
      </c>
      <c r="H18" s="167">
        <v>5</v>
      </c>
      <c r="I18" s="167" t="s">
        <v>251</v>
      </c>
      <c r="J18" s="167" t="s">
        <v>251</v>
      </c>
      <c r="K18" s="167">
        <v>24</v>
      </c>
      <c r="L18" s="167">
        <v>5</v>
      </c>
      <c r="M18" s="167">
        <v>6</v>
      </c>
      <c r="N18" s="166">
        <v>87</v>
      </c>
    </row>
    <row r="19" spans="1:14" s="152" customFormat="1" ht="11.25" x14ac:dyDescent="0.2">
      <c r="A19" s="152" t="s">
        <v>39</v>
      </c>
      <c r="B19" s="167">
        <v>1</v>
      </c>
      <c r="C19" s="167" t="s">
        <v>251</v>
      </c>
      <c r="D19" s="167" t="s">
        <v>251</v>
      </c>
      <c r="E19" s="167" t="s">
        <v>251</v>
      </c>
      <c r="F19" s="167" t="s">
        <v>251</v>
      </c>
      <c r="G19" s="167" t="s">
        <v>251</v>
      </c>
      <c r="H19" s="167" t="s">
        <v>251</v>
      </c>
      <c r="I19" s="167" t="s">
        <v>251</v>
      </c>
      <c r="J19" s="167" t="s">
        <v>251</v>
      </c>
      <c r="K19" s="167" t="s">
        <v>251</v>
      </c>
      <c r="L19" s="167" t="s">
        <v>251</v>
      </c>
      <c r="M19" s="167" t="s">
        <v>251</v>
      </c>
      <c r="N19" s="166">
        <v>1</v>
      </c>
    </row>
    <row r="20" spans="1:14" s="152" customFormat="1" ht="11.25" x14ac:dyDescent="0.2">
      <c r="A20" s="152" t="s">
        <v>121</v>
      </c>
      <c r="B20" s="167">
        <v>4</v>
      </c>
      <c r="C20" s="167" t="s">
        <v>251</v>
      </c>
      <c r="D20" s="167" t="s">
        <v>251</v>
      </c>
      <c r="E20" s="167">
        <v>1</v>
      </c>
      <c r="F20" s="167" t="s">
        <v>251</v>
      </c>
      <c r="G20" s="167" t="s">
        <v>251</v>
      </c>
      <c r="H20" s="167" t="s">
        <v>251</v>
      </c>
      <c r="I20" s="167" t="s">
        <v>251</v>
      </c>
      <c r="J20" s="167" t="s">
        <v>251</v>
      </c>
      <c r="K20" s="167">
        <v>23</v>
      </c>
      <c r="L20" s="167">
        <v>58</v>
      </c>
      <c r="M20" s="167" t="s">
        <v>251</v>
      </c>
      <c r="N20" s="166">
        <v>86</v>
      </c>
    </row>
    <row r="21" spans="1:14" s="152" customFormat="1" ht="11.25" x14ac:dyDescent="0.2">
      <c r="A21" s="152" t="s">
        <v>107</v>
      </c>
      <c r="B21" s="167">
        <v>2</v>
      </c>
      <c r="C21" s="167">
        <v>3</v>
      </c>
      <c r="D21" s="167">
        <v>6</v>
      </c>
      <c r="E21" s="167">
        <v>2</v>
      </c>
      <c r="F21" s="167" t="s">
        <v>251</v>
      </c>
      <c r="G21" s="167" t="s">
        <v>251</v>
      </c>
      <c r="H21" s="167">
        <v>1</v>
      </c>
      <c r="I21" s="167">
        <v>1</v>
      </c>
      <c r="J21" s="167" t="s">
        <v>251</v>
      </c>
      <c r="K21" s="167" t="s">
        <v>251</v>
      </c>
      <c r="L21" s="167" t="s">
        <v>251</v>
      </c>
      <c r="M21" s="167">
        <v>1</v>
      </c>
      <c r="N21" s="166">
        <v>16</v>
      </c>
    </row>
    <row r="22" spans="1:14" s="152" customFormat="1" ht="11.25" x14ac:dyDescent="0.2">
      <c r="A22" s="152" t="s">
        <v>42</v>
      </c>
      <c r="B22" s="167" t="s">
        <v>251</v>
      </c>
      <c r="C22" s="167">
        <v>1</v>
      </c>
      <c r="D22" s="167" t="s">
        <v>251</v>
      </c>
      <c r="E22" s="167" t="s">
        <v>251</v>
      </c>
      <c r="F22" s="167" t="s">
        <v>251</v>
      </c>
      <c r="G22" s="167" t="s">
        <v>251</v>
      </c>
      <c r="H22" s="167" t="s">
        <v>251</v>
      </c>
      <c r="I22" s="167" t="s">
        <v>251</v>
      </c>
      <c r="J22" s="167" t="s">
        <v>251</v>
      </c>
      <c r="K22" s="167" t="s">
        <v>251</v>
      </c>
      <c r="L22" s="167" t="s">
        <v>251</v>
      </c>
      <c r="M22" s="167" t="s">
        <v>251</v>
      </c>
      <c r="N22" s="166">
        <v>1</v>
      </c>
    </row>
    <row r="23" spans="1:14" s="152" customFormat="1" ht="11.25" x14ac:dyDescent="0.2">
      <c r="A23" s="140" t="s">
        <v>43</v>
      </c>
      <c r="B23" s="144">
        <v>2</v>
      </c>
      <c r="C23" s="144" t="s">
        <v>251</v>
      </c>
      <c r="D23" s="144" t="s">
        <v>251</v>
      </c>
      <c r="E23" s="144" t="s">
        <v>251</v>
      </c>
      <c r="F23" s="144" t="s">
        <v>251</v>
      </c>
      <c r="G23" s="144" t="s">
        <v>251</v>
      </c>
      <c r="H23" s="144" t="s">
        <v>251</v>
      </c>
      <c r="I23" s="144" t="s">
        <v>251</v>
      </c>
      <c r="J23" s="144" t="s">
        <v>251</v>
      </c>
      <c r="K23" s="144" t="s">
        <v>251</v>
      </c>
      <c r="L23" s="144">
        <v>3</v>
      </c>
      <c r="M23" s="144" t="s">
        <v>251</v>
      </c>
      <c r="N23" s="136">
        <v>5</v>
      </c>
    </row>
    <row r="24" spans="1:14" s="152" customFormat="1" ht="11.25" x14ac:dyDescent="0.2">
      <c r="A24" s="152" t="s">
        <v>127</v>
      </c>
      <c r="B24" s="167">
        <v>1</v>
      </c>
      <c r="C24" s="167" t="s">
        <v>251</v>
      </c>
      <c r="D24" s="167" t="s">
        <v>251</v>
      </c>
      <c r="E24" s="167" t="s">
        <v>251</v>
      </c>
      <c r="F24" s="167" t="s">
        <v>251</v>
      </c>
      <c r="G24" s="167" t="s">
        <v>251</v>
      </c>
      <c r="H24" s="167" t="s">
        <v>251</v>
      </c>
      <c r="I24" s="167" t="s">
        <v>251</v>
      </c>
      <c r="J24" s="167" t="s">
        <v>251</v>
      </c>
      <c r="K24" s="167" t="s">
        <v>251</v>
      </c>
      <c r="L24" s="167" t="s">
        <v>251</v>
      </c>
      <c r="M24" s="167">
        <v>1</v>
      </c>
      <c r="N24" s="166">
        <v>2</v>
      </c>
    </row>
    <row r="25" spans="1:14" s="152" customFormat="1" ht="11.25" x14ac:dyDescent="0.2">
      <c r="A25" s="152" t="s">
        <v>65</v>
      </c>
      <c r="B25" s="167">
        <v>65</v>
      </c>
      <c r="C25" s="167" t="s">
        <v>251</v>
      </c>
      <c r="D25" s="167">
        <v>126</v>
      </c>
      <c r="E25" s="167">
        <v>147</v>
      </c>
      <c r="F25" s="167">
        <v>1982</v>
      </c>
      <c r="G25" s="167">
        <v>237</v>
      </c>
      <c r="H25" s="167">
        <v>452</v>
      </c>
      <c r="I25" s="167">
        <v>53</v>
      </c>
      <c r="J25" s="167" t="s">
        <v>251</v>
      </c>
      <c r="K25" s="167" t="s">
        <v>251</v>
      </c>
      <c r="L25" s="167">
        <v>262</v>
      </c>
      <c r="M25" s="167">
        <v>12</v>
      </c>
      <c r="N25" s="166">
        <v>3336</v>
      </c>
    </row>
    <row r="26" spans="1:14" s="152" customFormat="1" ht="11.25" x14ac:dyDescent="0.2">
      <c r="A26" s="152" t="s">
        <v>51</v>
      </c>
      <c r="B26" s="167">
        <v>1</v>
      </c>
      <c r="C26" s="167" t="s">
        <v>251</v>
      </c>
      <c r="D26" s="167" t="s">
        <v>251</v>
      </c>
      <c r="E26" s="167" t="s">
        <v>251</v>
      </c>
      <c r="F26" s="167" t="s">
        <v>251</v>
      </c>
      <c r="G26" s="167" t="s">
        <v>251</v>
      </c>
      <c r="H26" s="167" t="s">
        <v>251</v>
      </c>
      <c r="I26" s="167" t="s">
        <v>251</v>
      </c>
      <c r="J26" s="167" t="s">
        <v>251</v>
      </c>
      <c r="K26" s="167" t="s">
        <v>251</v>
      </c>
      <c r="L26" s="167" t="s">
        <v>251</v>
      </c>
      <c r="M26" s="167" t="s">
        <v>251</v>
      </c>
      <c r="N26" s="166">
        <v>1</v>
      </c>
    </row>
    <row r="27" spans="1:14" s="152" customFormat="1" ht="11.25" x14ac:dyDescent="0.2">
      <c r="A27" s="140" t="s">
        <v>66</v>
      </c>
      <c r="B27" s="144" t="s">
        <v>251</v>
      </c>
      <c r="C27" s="144" t="s">
        <v>251</v>
      </c>
      <c r="D27" s="144" t="s">
        <v>251</v>
      </c>
      <c r="E27" s="144" t="s">
        <v>251</v>
      </c>
      <c r="F27" s="144" t="s">
        <v>251</v>
      </c>
      <c r="G27" s="144" t="s">
        <v>251</v>
      </c>
      <c r="H27" s="144">
        <v>4</v>
      </c>
      <c r="I27" s="144" t="s">
        <v>251</v>
      </c>
      <c r="J27" s="144">
        <v>1</v>
      </c>
      <c r="K27" s="144" t="s">
        <v>251</v>
      </c>
      <c r="L27" s="144" t="s">
        <v>251</v>
      </c>
      <c r="M27" s="144" t="s">
        <v>251</v>
      </c>
      <c r="N27" s="136">
        <v>5</v>
      </c>
    </row>
    <row r="28" spans="1:14" s="152" customFormat="1" ht="11.25" x14ac:dyDescent="0.2">
      <c r="A28" s="152" t="s">
        <v>114</v>
      </c>
      <c r="B28" s="167">
        <v>4</v>
      </c>
      <c r="C28" s="167">
        <v>1</v>
      </c>
      <c r="D28" s="167">
        <v>3</v>
      </c>
      <c r="E28" s="167">
        <v>1</v>
      </c>
      <c r="F28" s="167" t="s">
        <v>251</v>
      </c>
      <c r="G28" s="167" t="s">
        <v>251</v>
      </c>
      <c r="H28" s="167">
        <v>5</v>
      </c>
      <c r="I28" s="167">
        <v>7</v>
      </c>
      <c r="J28" s="167">
        <v>13</v>
      </c>
      <c r="K28" s="167">
        <v>1</v>
      </c>
      <c r="L28" s="167">
        <v>3</v>
      </c>
      <c r="M28" s="167" t="s">
        <v>251</v>
      </c>
      <c r="N28" s="166">
        <v>38</v>
      </c>
    </row>
    <row r="29" spans="1:14" s="152" customFormat="1" ht="11.25" x14ac:dyDescent="0.2">
      <c r="A29" s="140" t="s">
        <v>115</v>
      </c>
      <c r="B29" s="144" t="s">
        <v>251</v>
      </c>
      <c r="C29" s="144" t="s">
        <v>251</v>
      </c>
      <c r="D29" s="144">
        <v>1</v>
      </c>
      <c r="E29" s="144" t="s">
        <v>251</v>
      </c>
      <c r="F29" s="144" t="s">
        <v>251</v>
      </c>
      <c r="G29" s="144" t="s">
        <v>251</v>
      </c>
      <c r="H29" s="144" t="s">
        <v>251</v>
      </c>
      <c r="I29" s="144" t="s">
        <v>251</v>
      </c>
      <c r="J29" s="144" t="s">
        <v>251</v>
      </c>
      <c r="K29" s="144" t="s">
        <v>251</v>
      </c>
      <c r="L29" s="144" t="s">
        <v>251</v>
      </c>
      <c r="M29" s="144">
        <v>1</v>
      </c>
      <c r="N29" s="136">
        <v>2</v>
      </c>
    </row>
    <row r="30" spans="1:14" s="152" customFormat="1" ht="11.25" x14ac:dyDescent="0.2">
      <c r="A30" s="156" t="s">
        <v>55</v>
      </c>
      <c r="B30" s="160">
        <v>1</v>
      </c>
      <c r="C30" s="160" t="s">
        <v>251</v>
      </c>
      <c r="D30" s="160" t="s">
        <v>251</v>
      </c>
      <c r="E30" s="160" t="s">
        <v>251</v>
      </c>
      <c r="F30" s="160" t="s">
        <v>251</v>
      </c>
      <c r="G30" s="160" t="s">
        <v>251</v>
      </c>
      <c r="H30" s="160" t="s">
        <v>251</v>
      </c>
      <c r="I30" s="160" t="s">
        <v>251</v>
      </c>
      <c r="J30" s="160" t="s">
        <v>251</v>
      </c>
      <c r="K30" s="160">
        <v>2</v>
      </c>
      <c r="L30" s="160" t="s">
        <v>251</v>
      </c>
      <c r="M30" s="160">
        <v>1</v>
      </c>
      <c r="N30" s="161">
        <v>4</v>
      </c>
    </row>
    <row r="31" spans="1:14" s="152" customFormat="1" ht="11.25" x14ac:dyDescent="0.2"/>
    <row r="32" spans="1:14" s="152" customFormat="1" ht="9.9" customHeight="1" x14ac:dyDescent="0.2">
      <c r="A32" s="163" t="s">
        <v>16</v>
      </c>
      <c r="B32" s="173">
        <f>SUM(B6:B10)</f>
        <v>68</v>
      </c>
      <c r="C32" s="173">
        <f t="shared" ref="C32:N32" si="0">SUM(C6:C10)</f>
        <v>57</v>
      </c>
      <c r="D32" s="173">
        <f t="shared" si="0"/>
        <v>81</v>
      </c>
      <c r="E32" s="173">
        <f t="shared" si="0"/>
        <v>27</v>
      </c>
      <c r="F32" s="173">
        <f t="shared" si="0"/>
        <v>26</v>
      </c>
      <c r="G32" s="173">
        <f t="shared" si="0"/>
        <v>12</v>
      </c>
      <c r="H32" s="173">
        <f t="shared" si="0"/>
        <v>0</v>
      </c>
      <c r="I32" s="173">
        <f t="shared" si="0"/>
        <v>0</v>
      </c>
      <c r="J32" s="173">
        <f t="shared" si="0"/>
        <v>9</v>
      </c>
      <c r="K32" s="173">
        <f t="shared" si="0"/>
        <v>37</v>
      </c>
      <c r="L32" s="173">
        <f t="shared" si="0"/>
        <v>86</v>
      </c>
      <c r="M32" s="173">
        <f t="shared" si="0"/>
        <v>89</v>
      </c>
      <c r="N32" s="173">
        <f t="shared" si="0"/>
        <v>492</v>
      </c>
    </row>
    <row r="33" spans="1:14" s="152" customFormat="1" ht="9.9" customHeight="1" x14ac:dyDescent="0.2">
      <c r="A33" s="163" t="s">
        <v>17</v>
      </c>
      <c r="B33" s="164">
        <f>SUM(B11:B23)</f>
        <v>182</v>
      </c>
      <c r="C33" s="164">
        <f t="shared" ref="C33:N33" si="1">SUM(C11:C23)</f>
        <v>158</v>
      </c>
      <c r="D33" s="164">
        <f t="shared" si="1"/>
        <v>120</v>
      </c>
      <c r="E33" s="164">
        <f t="shared" si="1"/>
        <v>126</v>
      </c>
      <c r="F33" s="164">
        <f t="shared" si="1"/>
        <v>61</v>
      </c>
      <c r="G33" s="164">
        <f t="shared" si="1"/>
        <v>55</v>
      </c>
      <c r="H33" s="164">
        <f t="shared" si="1"/>
        <v>207</v>
      </c>
      <c r="I33" s="164">
        <f t="shared" si="1"/>
        <v>387</v>
      </c>
      <c r="J33" s="164">
        <f t="shared" si="1"/>
        <v>6</v>
      </c>
      <c r="K33" s="164">
        <f t="shared" si="1"/>
        <v>354</v>
      </c>
      <c r="L33" s="164">
        <f t="shared" si="1"/>
        <v>278</v>
      </c>
      <c r="M33" s="164">
        <f t="shared" si="1"/>
        <v>237</v>
      </c>
      <c r="N33" s="164">
        <f t="shared" si="1"/>
        <v>2171</v>
      </c>
    </row>
    <row r="34" spans="1:14" s="152" customFormat="1" ht="9.9" customHeight="1" x14ac:dyDescent="0.2">
      <c r="A34" s="163" t="s">
        <v>18</v>
      </c>
      <c r="B34" s="164">
        <f>SUM(B24:B27)</f>
        <v>67</v>
      </c>
      <c r="C34" s="164">
        <f t="shared" ref="C34:N34" si="2">SUM(C24:C27)</f>
        <v>0</v>
      </c>
      <c r="D34" s="164">
        <f t="shared" si="2"/>
        <v>126</v>
      </c>
      <c r="E34" s="164">
        <f t="shared" si="2"/>
        <v>147</v>
      </c>
      <c r="F34" s="164">
        <f t="shared" si="2"/>
        <v>1982</v>
      </c>
      <c r="G34" s="164">
        <f t="shared" si="2"/>
        <v>237</v>
      </c>
      <c r="H34" s="164">
        <f t="shared" si="2"/>
        <v>456</v>
      </c>
      <c r="I34" s="164">
        <f t="shared" si="2"/>
        <v>53</v>
      </c>
      <c r="J34" s="164">
        <f t="shared" si="2"/>
        <v>1</v>
      </c>
      <c r="K34" s="164">
        <f t="shared" si="2"/>
        <v>0</v>
      </c>
      <c r="L34" s="164">
        <f t="shared" si="2"/>
        <v>262</v>
      </c>
      <c r="M34" s="164">
        <f t="shared" si="2"/>
        <v>13</v>
      </c>
      <c r="N34" s="164">
        <f t="shared" si="2"/>
        <v>3344</v>
      </c>
    </row>
    <row r="35" spans="1:14" s="152" customFormat="1" ht="9.9" customHeight="1" x14ac:dyDescent="0.2">
      <c r="A35" s="163" t="s">
        <v>19</v>
      </c>
      <c r="B35" s="164">
        <f>SUM(B28:B29)</f>
        <v>4</v>
      </c>
      <c r="C35" s="164">
        <f t="shared" ref="C35:N35" si="3">SUM(C28:C29)</f>
        <v>1</v>
      </c>
      <c r="D35" s="164">
        <f t="shared" si="3"/>
        <v>4</v>
      </c>
      <c r="E35" s="164">
        <f t="shared" si="3"/>
        <v>1</v>
      </c>
      <c r="F35" s="164">
        <f t="shared" si="3"/>
        <v>0</v>
      </c>
      <c r="G35" s="164">
        <f t="shared" si="3"/>
        <v>0</v>
      </c>
      <c r="H35" s="164">
        <f t="shared" si="3"/>
        <v>5</v>
      </c>
      <c r="I35" s="164">
        <f t="shared" si="3"/>
        <v>7</v>
      </c>
      <c r="J35" s="164">
        <f t="shared" si="3"/>
        <v>13</v>
      </c>
      <c r="K35" s="164">
        <f t="shared" si="3"/>
        <v>1</v>
      </c>
      <c r="L35" s="164">
        <f t="shared" si="3"/>
        <v>3</v>
      </c>
      <c r="M35" s="164">
        <f t="shared" si="3"/>
        <v>1</v>
      </c>
      <c r="N35" s="164">
        <f t="shared" si="3"/>
        <v>40</v>
      </c>
    </row>
    <row r="36" spans="1:14" s="152" customFormat="1" ht="9.9" customHeight="1" x14ac:dyDescent="0.2">
      <c r="A36" s="163" t="s">
        <v>20</v>
      </c>
      <c r="B36" s="164">
        <f>SUM(B30)</f>
        <v>1</v>
      </c>
      <c r="C36" s="164">
        <f t="shared" ref="C36:N36" si="4">SUM(C30)</f>
        <v>0</v>
      </c>
      <c r="D36" s="164">
        <f t="shared" si="4"/>
        <v>0</v>
      </c>
      <c r="E36" s="164">
        <f t="shared" si="4"/>
        <v>0</v>
      </c>
      <c r="F36" s="164">
        <f t="shared" si="4"/>
        <v>0</v>
      </c>
      <c r="G36" s="164">
        <f t="shared" si="4"/>
        <v>0</v>
      </c>
      <c r="H36" s="164">
        <f t="shared" si="4"/>
        <v>0</v>
      </c>
      <c r="I36" s="164">
        <f t="shared" si="4"/>
        <v>0</v>
      </c>
      <c r="J36" s="164">
        <f t="shared" si="4"/>
        <v>0</v>
      </c>
      <c r="K36" s="164">
        <f t="shared" si="4"/>
        <v>2</v>
      </c>
      <c r="L36" s="164">
        <f t="shared" si="4"/>
        <v>0</v>
      </c>
      <c r="M36" s="164">
        <f t="shared" si="4"/>
        <v>1</v>
      </c>
      <c r="N36" s="164">
        <f t="shared" si="4"/>
        <v>4</v>
      </c>
    </row>
    <row r="37" spans="1:14" s="152" customFormat="1" ht="12" customHeight="1" x14ac:dyDescent="0.2">
      <c r="A37" s="105" t="s">
        <v>21</v>
      </c>
      <c r="B37" s="102">
        <f>SUM(B32:B36)</f>
        <v>322</v>
      </c>
      <c r="C37" s="102">
        <f t="shared" ref="C37:N37" si="5">SUM(C32:C36)</f>
        <v>216</v>
      </c>
      <c r="D37" s="102">
        <f t="shared" si="5"/>
        <v>331</v>
      </c>
      <c r="E37" s="102">
        <f t="shared" si="5"/>
        <v>301</v>
      </c>
      <c r="F37" s="102">
        <f t="shared" si="5"/>
        <v>2069</v>
      </c>
      <c r="G37" s="102">
        <f t="shared" si="5"/>
        <v>304</v>
      </c>
      <c r="H37" s="102">
        <f t="shared" si="5"/>
        <v>668</v>
      </c>
      <c r="I37" s="102">
        <f t="shared" si="5"/>
        <v>447</v>
      </c>
      <c r="J37" s="102">
        <f t="shared" si="5"/>
        <v>29</v>
      </c>
      <c r="K37" s="102">
        <f t="shared" si="5"/>
        <v>394</v>
      </c>
      <c r="L37" s="102">
        <f t="shared" si="5"/>
        <v>629</v>
      </c>
      <c r="M37" s="102">
        <f t="shared" si="5"/>
        <v>341</v>
      </c>
      <c r="N37" s="102">
        <f t="shared" si="5"/>
        <v>6051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0" orientation="portrait" horizontalDpi="4294967293" vertic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sqref="A1:N1"/>
    </sheetView>
  </sheetViews>
  <sheetFormatPr baseColWidth="10" defaultRowHeight="14.4" x14ac:dyDescent="0.3"/>
  <cols>
    <col min="1" max="1" width="18.6640625" bestFit="1" customWidth="1"/>
    <col min="2" max="14" width="6.33203125" customWidth="1"/>
  </cols>
  <sheetData>
    <row r="1" spans="1:14" s="78" customFormat="1" ht="12.75" customHeight="1" x14ac:dyDescent="0.3">
      <c r="A1" s="186" t="s">
        <v>204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</row>
    <row r="2" spans="1:14" s="78" customFormat="1" ht="12.75" customHeight="1" x14ac:dyDescent="0.3">
      <c r="A2" s="186" t="s">
        <v>1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</row>
    <row r="3" spans="1:14" s="78" customFormat="1" ht="12.75" customHeight="1" x14ac:dyDescent="0.3">
      <c r="A3" s="186" t="s">
        <v>2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4" s="88" customFormat="1" ht="13.95" x14ac:dyDescent="0.3"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</row>
    <row r="5" spans="1:14" s="81" customFormat="1" ht="11.25" customHeight="1" x14ac:dyDescent="0.25">
      <c r="A5" s="19" t="s">
        <v>3</v>
      </c>
      <c r="B5" s="20" t="s">
        <v>4</v>
      </c>
      <c r="C5" s="20" t="s">
        <v>5</v>
      </c>
      <c r="D5" s="20" t="s">
        <v>6</v>
      </c>
      <c r="E5" s="20" t="s">
        <v>7</v>
      </c>
      <c r="F5" s="20" t="s">
        <v>8</v>
      </c>
      <c r="G5" s="20" t="s">
        <v>9</v>
      </c>
      <c r="H5" s="20" t="s">
        <v>10</v>
      </c>
      <c r="I5" s="20" t="s">
        <v>11</v>
      </c>
      <c r="J5" s="20" t="s">
        <v>12</v>
      </c>
      <c r="K5" s="20" t="s">
        <v>13</v>
      </c>
      <c r="L5" s="20" t="s">
        <v>14</v>
      </c>
      <c r="M5" s="20" t="s">
        <v>15</v>
      </c>
      <c r="N5" s="83" t="s">
        <v>0</v>
      </c>
    </row>
    <row r="6" spans="1:14" s="152" customFormat="1" ht="11.25" customHeight="1" x14ac:dyDescent="0.2">
      <c r="A6" s="152" t="s">
        <v>86</v>
      </c>
      <c r="B6" s="167" t="s">
        <v>251</v>
      </c>
      <c r="C6" s="167" t="s">
        <v>251</v>
      </c>
      <c r="D6" s="167" t="s">
        <v>251</v>
      </c>
      <c r="E6" s="167">
        <v>1</v>
      </c>
      <c r="F6" s="167" t="s">
        <v>251</v>
      </c>
      <c r="G6" s="167" t="s">
        <v>251</v>
      </c>
      <c r="H6" s="167" t="s">
        <v>251</v>
      </c>
      <c r="I6" s="167" t="s">
        <v>251</v>
      </c>
      <c r="J6" s="167" t="s">
        <v>251</v>
      </c>
      <c r="K6" s="167" t="s">
        <v>251</v>
      </c>
      <c r="L6" s="167" t="s">
        <v>251</v>
      </c>
      <c r="M6" s="167" t="s">
        <v>251</v>
      </c>
      <c r="N6" s="166">
        <v>1</v>
      </c>
    </row>
    <row r="7" spans="1:14" s="152" customFormat="1" ht="11.25" customHeight="1" x14ac:dyDescent="0.2">
      <c r="A7" s="152" t="s">
        <v>108</v>
      </c>
      <c r="B7" s="167">
        <v>16</v>
      </c>
      <c r="C7" s="167">
        <v>3</v>
      </c>
      <c r="D7" s="167">
        <v>1</v>
      </c>
      <c r="E7" s="167">
        <v>4</v>
      </c>
      <c r="F7" s="167">
        <v>4</v>
      </c>
      <c r="G7" s="167">
        <v>25</v>
      </c>
      <c r="H7" s="167">
        <v>18</v>
      </c>
      <c r="I7" s="167">
        <v>3</v>
      </c>
      <c r="J7" s="167">
        <v>1</v>
      </c>
      <c r="K7" s="167">
        <v>2</v>
      </c>
      <c r="L7" s="167">
        <v>22</v>
      </c>
      <c r="M7" s="167">
        <v>23</v>
      </c>
      <c r="N7" s="166">
        <v>122</v>
      </c>
    </row>
    <row r="8" spans="1:14" s="152" customFormat="1" ht="11.25" customHeight="1" x14ac:dyDescent="0.2">
      <c r="A8" s="140" t="s">
        <v>45</v>
      </c>
      <c r="B8" s="144" t="s">
        <v>251</v>
      </c>
      <c r="C8" s="144" t="s">
        <v>251</v>
      </c>
      <c r="D8" s="144" t="s">
        <v>251</v>
      </c>
      <c r="E8" s="144" t="s">
        <v>251</v>
      </c>
      <c r="F8" s="144" t="s">
        <v>251</v>
      </c>
      <c r="G8" s="144" t="s">
        <v>251</v>
      </c>
      <c r="H8" s="144" t="s">
        <v>251</v>
      </c>
      <c r="I8" s="144" t="s">
        <v>251</v>
      </c>
      <c r="J8" s="144" t="s">
        <v>251</v>
      </c>
      <c r="K8" s="144" t="s">
        <v>251</v>
      </c>
      <c r="L8" s="144">
        <v>4</v>
      </c>
      <c r="M8" s="144" t="s">
        <v>251</v>
      </c>
      <c r="N8" s="136">
        <v>4</v>
      </c>
    </row>
    <row r="9" spans="1:14" s="152" customFormat="1" ht="11.25" customHeight="1" x14ac:dyDescent="0.2">
      <c r="A9" s="152" t="s">
        <v>71</v>
      </c>
      <c r="B9" s="167" t="s">
        <v>251</v>
      </c>
      <c r="C9" s="167" t="s">
        <v>251</v>
      </c>
      <c r="D9" s="167">
        <v>1</v>
      </c>
      <c r="E9" s="167" t="s">
        <v>251</v>
      </c>
      <c r="F9" s="167" t="s">
        <v>251</v>
      </c>
      <c r="G9" s="167" t="s">
        <v>251</v>
      </c>
      <c r="H9" s="167" t="s">
        <v>251</v>
      </c>
      <c r="I9" s="167" t="s">
        <v>251</v>
      </c>
      <c r="J9" s="167" t="s">
        <v>251</v>
      </c>
      <c r="K9" s="167" t="s">
        <v>251</v>
      </c>
      <c r="L9" s="167" t="s">
        <v>251</v>
      </c>
      <c r="M9" s="167" t="s">
        <v>251</v>
      </c>
      <c r="N9" s="166">
        <v>1</v>
      </c>
    </row>
    <row r="10" spans="1:14" s="152" customFormat="1" ht="11.25" customHeight="1" x14ac:dyDescent="0.2">
      <c r="A10" s="152" t="s">
        <v>32</v>
      </c>
      <c r="B10" s="167" t="s">
        <v>251</v>
      </c>
      <c r="C10" s="167" t="s">
        <v>251</v>
      </c>
      <c r="D10" s="167">
        <v>2</v>
      </c>
      <c r="E10" s="167" t="s">
        <v>251</v>
      </c>
      <c r="F10" s="167">
        <v>1</v>
      </c>
      <c r="G10" s="167" t="s">
        <v>251</v>
      </c>
      <c r="H10" s="167" t="s">
        <v>251</v>
      </c>
      <c r="I10" s="167" t="s">
        <v>251</v>
      </c>
      <c r="J10" s="167" t="s">
        <v>251</v>
      </c>
      <c r="K10" s="167" t="s">
        <v>251</v>
      </c>
      <c r="L10" s="167" t="s">
        <v>251</v>
      </c>
      <c r="M10" s="167" t="s">
        <v>251</v>
      </c>
      <c r="N10" s="166">
        <v>3</v>
      </c>
    </row>
    <row r="11" spans="1:14" s="152" customFormat="1" ht="11.25" customHeight="1" x14ac:dyDescent="0.2">
      <c r="A11" s="152" t="s">
        <v>94</v>
      </c>
      <c r="B11" s="167">
        <v>1</v>
      </c>
      <c r="C11" s="167">
        <v>1</v>
      </c>
      <c r="D11" s="167">
        <v>1</v>
      </c>
      <c r="E11" s="167">
        <v>13</v>
      </c>
      <c r="F11" s="167">
        <v>8</v>
      </c>
      <c r="G11" s="167">
        <v>11</v>
      </c>
      <c r="H11" s="167">
        <v>8</v>
      </c>
      <c r="I11" s="167">
        <v>18</v>
      </c>
      <c r="J11" s="167" t="s">
        <v>251</v>
      </c>
      <c r="K11" s="167">
        <v>16</v>
      </c>
      <c r="L11" s="167">
        <v>13</v>
      </c>
      <c r="M11" s="167">
        <v>8</v>
      </c>
      <c r="N11" s="166">
        <v>98</v>
      </c>
    </row>
    <row r="12" spans="1:14" s="152" customFormat="1" ht="11.25" customHeight="1" x14ac:dyDescent="0.2">
      <c r="A12" s="152" t="s">
        <v>121</v>
      </c>
      <c r="B12" s="167">
        <v>1</v>
      </c>
      <c r="C12" s="167" t="s">
        <v>251</v>
      </c>
      <c r="D12" s="167" t="s">
        <v>251</v>
      </c>
      <c r="E12" s="167" t="s">
        <v>251</v>
      </c>
      <c r="F12" s="167" t="s">
        <v>251</v>
      </c>
      <c r="G12" s="167" t="s">
        <v>251</v>
      </c>
      <c r="H12" s="167" t="s">
        <v>251</v>
      </c>
      <c r="I12" s="167" t="s">
        <v>251</v>
      </c>
      <c r="J12" s="167" t="s">
        <v>251</v>
      </c>
      <c r="K12" s="167" t="s">
        <v>251</v>
      </c>
      <c r="L12" s="167" t="s">
        <v>251</v>
      </c>
      <c r="M12" s="167">
        <v>1</v>
      </c>
      <c r="N12" s="166">
        <v>2</v>
      </c>
    </row>
    <row r="13" spans="1:14" s="152" customFormat="1" ht="11.25" customHeight="1" x14ac:dyDescent="0.2">
      <c r="A13" s="152" t="s">
        <v>107</v>
      </c>
      <c r="B13" s="167">
        <v>2</v>
      </c>
      <c r="C13" s="167">
        <v>3</v>
      </c>
      <c r="D13" s="167">
        <v>13</v>
      </c>
      <c r="E13" s="167">
        <v>18</v>
      </c>
      <c r="F13" s="167">
        <v>26</v>
      </c>
      <c r="G13" s="167">
        <v>3</v>
      </c>
      <c r="H13" s="167">
        <v>26</v>
      </c>
      <c r="I13" s="167" t="s">
        <v>251</v>
      </c>
      <c r="J13" s="167">
        <v>6</v>
      </c>
      <c r="K13" s="167" t="s">
        <v>251</v>
      </c>
      <c r="L13" s="167">
        <v>1</v>
      </c>
      <c r="M13" s="167" t="s">
        <v>251</v>
      </c>
      <c r="N13" s="166">
        <v>98</v>
      </c>
    </row>
    <row r="14" spans="1:14" s="152" customFormat="1" ht="11.25" customHeight="1" x14ac:dyDescent="0.2">
      <c r="A14" s="140" t="s">
        <v>131</v>
      </c>
      <c r="B14" s="144">
        <v>1</v>
      </c>
      <c r="C14" s="144" t="s">
        <v>251</v>
      </c>
      <c r="D14" s="144" t="s">
        <v>251</v>
      </c>
      <c r="E14" s="144">
        <v>1</v>
      </c>
      <c r="F14" s="144" t="s">
        <v>251</v>
      </c>
      <c r="G14" s="144" t="s">
        <v>251</v>
      </c>
      <c r="H14" s="144" t="s">
        <v>251</v>
      </c>
      <c r="I14" s="144" t="s">
        <v>251</v>
      </c>
      <c r="J14" s="144" t="s">
        <v>251</v>
      </c>
      <c r="K14" s="144" t="s">
        <v>251</v>
      </c>
      <c r="L14" s="144" t="s">
        <v>251</v>
      </c>
      <c r="M14" s="144">
        <v>1</v>
      </c>
      <c r="N14" s="136">
        <v>3</v>
      </c>
    </row>
    <row r="15" spans="1:14" s="152" customFormat="1" ht="11.25" customHeight="1" x14ac:dyDescent="0.2">
      <c r="A15" s="152" t="s">
        <v>47</v>
      </c>
      <c r="B15" s="167" t="s">
        <v>251</v>
      </c>
      <c r="C15" s="167" t="s">
        <v>251</v>
      </c>
      <c r="D15" s="167" t="s">
        <v>251</v>
      </c>
      <c r="E15" s="167" t="s">
        <v>251</v>
      </c>
      <c r="F15" s="167" t="s">
        <v>251</v>
      </c>
      <c r="G15" s="167" t="s">
        <v>251</v>
      </c>
      <c r="H15" s="167">
        <v>1</v>
      </c>
      <c r="I15" s="167" t="s">
        <v>251</v>
      </c>
      <c r="J15" s="167" t="s">
        <v>251</v>
      </c>
      <c r="K15" s="167" t="s">
        <v>251</v>
      </c>
      <c r="L15" s="167" t="s">
        <v>251</v>
      </c>
      <c r="M15" s="167" t="s">
        <v>251</v>
      </c>
      <c r="N15" s="166">
        <v>1</v>
      </c>
    </row>
    <row r="16" spans="1:14" s="152" customFormat="1" ht="11.25" customHeight="1" x14ac:dyDescent="0.2">
      <c r="A16" s="152" t="s">
        <v>49</v>
      </c>
      <c r="B16" s="167" t="s">
        <v>251</v>
      </c>
      <c r="C16" s="167" t="s">
        <v>251</v>
      </c>
      <c r="D16" s="167" t="s">
        <v>251</v>
      </c>
      <c r="E16" s="167" t="s">
        <v>251</v>
      </c>
      <c r="F16" s="167" t="s">
        <v>251</v>
      </c>
      <c r="G16" s="167" t="s">
        <v>251</v>
      </c>
      <c r="H16" s="167">
        <v>1</v>
      </c>
      <c r="I16" s="167" t="s">
        <v>251</v>
      </c>
      <c r="J16" s="167" t="s">
        <v>251</v>
      </c>
      <c r="K16" s="167" t="s">
        <v>251</v>
      </c>
      <c r="L16" s="167" t="s">
        <v>251</v>
      </c>
      <c r="M16" s="167" t="s">
        <v>251</v>
      </c>
      <c r="N16" s="166">
        <v>1</v>
      </c>
    </row>
    <row r="17" spans="1:14" s="152" customFormat="1" ht="11.25" customHeight="1" x14ac:dyDescent="0.2">
      <c r="A17" s="140" t="s">
        <v>65</v>
      </c>
      <c r="B17" s="144" t="s">
        <v>251</v>
      </c>
      <c r="C17" s="144" t="s">
        <v>251</v>
      </c>
      <c r="D17" s="144" t="s">
        <v>251</v>
      </c>
      <c r="E17" s="144" t="s">
        <v>251</v>
      </c>
      <c r="F17" s="144">
        <v>44</v>
      </c>
      <c r="G17" s="144" t="s">
        <v>251</v>
      </c>
      <c r="H17" s="144" t="s">
        <v>251</v>
      </c>
      <c r="I17" s="144" t="s">
        <v>251</v>
      </c>
      <c r="J17" s="144" t="s">
        <v>251</v>
      </c>
      <c r="K17" s="144" t="s">
        <v>251</v>
      </c>
      <c r="L17" s="144" t="s">
        <v>251</v>
      </c>
      <c r="M17" s="144">
        <v>14</v>
      </c>
      <c r="N17" s="136">
        <v>58</v>
      </c>
    </row>
    <row r="18" spans="1:14" s="152" customFormat="1" ht="11.25" customHeight="1" x14ac:dyDescent="0.2">
      <c r="A18" s="152" t="s">
        <v>114</v>
      </c>
      <c r="B18" s="167" t="s">
        <v>251</v>
      </c>
      <c r="C18" s="167" t="s">
        <v>251</v>
      </c>
      <c r="D18" s="167" t="s">
        <v>251</v>
      </c>
      <c r="E18" s="167" t="s">
        <v>251</v>
      </c>
      <c r="F18" s="167" t="s">
        <v>251</v>
      </c>
      <c r="G18" s="167" t="s">
        <v>251</v>
      </c>
      <c r="H18" s="167" t="s">
        <v>251</v>
      </c>
      <c r="I18" s="167" t="s">
        <v>251</v>
      </c>
      <c r="J18" s="167">
        <v>5</v>
      </c>
      <c r="K18" s="167">
        <v>4</v>
      </c>
      <c r="L18" s="167" t="s">
        <v>251</v>
      </c>
      <c r="M18" s="167" t="s">
        <v>251</v>
      </c>
      <c r="N18" s="166">
        <v>9</v>
      </c>
    </row>
    <row r="19" spans="1:14" s="152" customFormat="1" ht="11.25" customHeight="1" x14ac:dyDescent="0.2">
      <c r="A19" s="140" t="s">
        <v>112</v>
      </c>
      <c r="B19" s="144">
        <v>2</v>
      </c>
      <c r="C19" s="144">
        <v>4</v>
      </c>
      <c r="D19" s="144" t="s">
        <v>251</v>
      </c>
      <c r="E19" s="144">
        <v>1</v>
      </c>
      <c r="F19" s="144">
        <v>2</v>
      </c>
      <c r="G19" s="144" t="s">
        <v>251</v>
      </c>
      <c r="H19" s="144">
        <v>2</v>
      </c>
      <c r="I19" s="144">
        <v>3</v>
      </c>
      <c r="J19" s="144">
        <v>3</v>
      </c>
      <c r="K19" s="144">
        <v>1</v>
      </c>
      <c r="L19" s="144">
        <v>5</v>
      </c>
      <c r="M19" s="144">
        <v>3</v>
      </c>
      <c r="N19" s="136">
        <v>26</v>
      </c>
    </row>
    <row r="20" spans="1:14" s="152" customFormat="1" ht="11.25" customHeight="1" x14ac:dyDescent="0.2">
      <c r="A20" s="156" t="s">
        <v>55</v>
      </c>
      <c r="B20" s="160" t="s">
        <v>251</v>
      </c>
      <c r="C20" s="160">
        <v>1</v>
      </c>
      <c r="D20" s="160" t="s">
        <v>251</v>
      </c>
      <c r="E20" s="160">
        <v>2</v>
      </c>
      <c r="F20" s="160" t="s">
        <v>251</v>
      </c>
      <c r="G20" s="160" t="s">
        <v>251</v>
      </c>
      <c r="H20" s="160" t="s">
        <v>251</v>
      </c>
      <c r="I20" s="160" t="s">
        <v>251</v>
      </c>
      <c r="J20" s="160" t="s">
        <v>251</v>
      </c>
      <c r="K20" s="160" t="s">
        <v>251</v>
      </c>
      <c r="L20" s="160">
        <v>1</v>
      </c>
      <c r="M20" s="160">
        <v>2</v>
      </c>
      <c r="N20" s="161">
        <v>6</v>
      </c>
    </row>
    <row r="21" spans="1:14" s="152" customFormat="1" ht="11.25" customHeight="1" x14ac:dyDescent="0.2"/>
    <row r="22" spans="1:14" s="107" customFormat="1" ht="11.25" customHeight="1" x14ac:dyDescent="0.25">
      <c r="A22" s="163" t="s">
        <v>16</v>
      </c>
      <c r="B22" s="173">
        <f>SUM(B6:B8)</f>
        <v>16</v>
      </c>
      <c r="C22" s="173">
        <f t="shared" ref="C22:N22" si="0">SUM(C6:C8)</f>
        <v>3</v>
      </c>
      <c r="D22" s="173">
        <f t="shared" si="0"/>
        <v>1</v>
      </c>
      <c r="E22" s="173">
        <f t="shared" si="0"/>
        <v>5</v>
      </c>
      <c r="F22" s="173">
        <f t="shared" si="0"/>
        <v>4</v>
      </c>
      <c r="G22" s="173">
        <f t="shared" si="0"/>
        <v>25</v>
      </c>
      <c r="H22" s="173">
        <f t="shared" si="0"/>
        <v>18</v>
      </c>
      <c r="I22" s="173">
        <f t="shared" si="0"/>
        <v>3</v>
      </c>
      <c r="J22" s="173">
        <f t="shared" si="0"/>
        <v>1</v>
      </c>
      <c r="K22" s="173">
        <f t="shared" si="0"/>
        <v>2</v>
      </c>
      <c r="L22" s="173">
        <f t="shared" si="0"/>
        <v>26</v>
      </c>
      <c r="M22" s="173">
        <f t="shared" si="0"/>
        <v>23</v>
      </c>
      <c r="N22" s="173">
        <f t="shared" si="0"/>
        <v>127</v>
      </c>
    </row>
    <row r="23" spans="1:14" s="107" customFormat="1" ht="11.25" customHeight="1" x14ac:dyDescent="0.25">
      <c r="A23" s="163" t="s">
        <v>17</v>
      </c>
      <c r="B23" s="164">
        <f>SUM(B9:B14)</f>
        <v>5</v>
      </c>
      <c r="C23" s="164">
        <f t="shared" ref="C23:N23" si="1">SUM(C9:C14)</f>
        <v>4</v>
      </c>
      <c r="D23" s="164">
        <f t="shared" si="1"/>
        <v>17</v>
      </c>
      <c r="E23" s="164">
        <f t="shared" si="1"/>
        <v>32</v>
      </c>
      <c r="F23" s="164">
        <f t="shared" si="1"/>
        <v>35</v>
      </c>
      <c r="G23" s="164">
        <f t="shared" si="1"/>
        <v>14</v>
      </c>
      <c r="H23" s="164">
        <f t="shared" si="1"/>
        <v>34</v>
      </c>
      <c r="I23" s="164">
        <f t="shared" si="1"/>
        <v>18</v>
      </c>
      <c r="J23" s="164">
        <f t="shared" si="1"/>
        <v>6</v>
      </c>
      <c r="K23" s="164">
        <f t="shared" si="1"/>
        <v>16</v>
      </c>
      <c r="L23" s="164">
        <f t="shared" si="1"/>
        <v>14</v>
      </c>
      <c r="M23" s="164">
        <f t="shared" si="1"/>
        <v>10</v>
      </c>
      <c r="N23" s="164">
        <f t="shared" si="1"/>
        <v>205</v>
      </c>
    </row>
    <row r="24" spans="1:14" s="107" customFormat="1" ht="11.25" customHeight="1" x14ac:dyDescent="0.25">
      <c r="A24" s="163" t="s">
        <v>18</v>
      </c>
      <c r="B24" s="164">
        <f>SUM(B15:B17)</f>
        <v>0</v>
      </c>
      <c r="C24" s="164">
        <f t="shared" ref="C24:N24" si="2">SUM(C15:C17)</f>
        <v>0</v>
      </c>
      <c r="D24" s="164">
        <f t="shared" si="2"/>
        <v>0</v>
      </c>
      <c r="E24" s="164">
        <f t="shared" si="2"/>
        <v>0</v>
      </c>
      <c r="F24" s="164">
        <f t="shared" si="2"/>
        <v>44</v>
      </c>
      <c r="G24" s="164">
        <f t="shared" si="2"/>
        <v>0</v>
      </c>
      <c r="H24" s="164">
        <f t="shared" si="2"/>
        <v>2</v>
      </c>
      <c r="I24" s="164">
        <f t="shared" si="2"/>
        <v>0</v>
      </c>
      <c r="J24" s="164">
        <f t="shared" si="2"/>
        <v>0</v>
      </c>
      <c r="K24" s="164">
        <f t="shared" si="2"/>
        <v>0</v>
      </c>
      <c r="L24" s="164">
        <f t="shared" si="2"/>
        <v>0</v>
      </c>
      <c r="M24" s="164">
        <f t="shared" si="2"/>
        <v>14</v>
      </c>
      <c r="N24" s="164">
        <f t="shared" si="2"/>
        <v>60</v>
      </c>
    </row>
    <row r="25" spans="1:14" s="107" customFormat="1" ht="11.25" customHeight="1" x14ac:dyDescent="0.25">
      <c r="A25" s="163" t="s">
        <v>19</v>
      </c>
      <c r="B25" s="164">
        <f>SUM(B18:B19)</f>
        <v>2</v>
      </c>
      <c r="C25" s="164">
        <f t="shared" ref="C25:N25" si="3">SUM(C18:C19)</f>
        <v>4</v>
      </c>
      <c r="D25" s="164">
        <f t="shared" si="3"/>
        <v>0</v>
      </c>
      <c r="E25" s="164">
        <f t="shared" si="3"/>
        <v>1</v>
      </c>
      <c r="F25" s="164">
        <f t="shared" si="3"/>
        <v>2</v>
      </c>
      <c r="G25" s="164">
        <f t="shared" si="3"/>
        <v>0</v>
      </c>
      <c r="H25" s="164">
        <f t="shared" si="3"/>
        <v>2</v>
      </c>
      <c r="I25" s="164">
        <f t="shared" si="3"/>
        <v>3</v>
      </c>
      <c r="J25" s="164">
        <f t="shared" si="3"/>
        <v>8</v>
      </c>
      <c r="K25" s="164">
        <f t="shared" si="3"/>
        <v>5</v>
      </c>
      <c r="L25" s="164">
        <f t="shared" si="3"/>
        <v>5</v>
      </c>
      <c r="M25" s="164">
        <f t="shared" si="3"/>
        <v>3</v>
      </c>
      <c r="N25" s="164">
        <f t="shared" si="3"/>
        <v>35</v>
      </c>
    </row>
    <row r="26" spans="1:14" s="107" customFormat="1" ht="11.25" customHeight="1" x14ac:dyDescent="0.25">
      <c r="A26" s="163" t="s">
        <v>20</v>
      </c>
      <c r="B26" s="164">
        <f>SUM(B20)</f>
        <v>0</v>
      </c>
      <c r="C26" s="164">
        <f t="shared" ref="C26:N26" si="4">SUM(C20)</f>
        <v>1</v>
      </c>
      <c r="D26" s="164">
        <f t="shared" si="4"/>
        <v>0</v>
      </c>
      <c r="E26" s="164">
        <f t="shared" si="4"/>
        <v>2</v>
      </c>
      <c r="F26" s="164">
        <f t="shared" si="4"/>
        <v>0</v>
      </c>
      <c r="G26" s="164">
        <f t="shared" si="4"/>
        <v>0</v>
      </c>
      <c r="H26" s="164">
        <f t="shared" si="4"/>
        <v>0</v>
      </c>
      <c r="I26" s="164">
        <f t="shared" si="4"/>
        <v>0</v>
      </c>
      <c r="J26" s="164">
        <f t="shared" si="4"/>
        <v>0</v>
      </c>
      <c r="K26" s="164">
        <f t="shared" si="4"/>
        <v>0</v>
      </c>
      <c r="L26" s="164">
        <f t="shared" si="4"/>
        <v>1</v>
      </c>
      <c r="M26" s="164">
        <f t="shared" si="4"/>
        <v>2</v>
      </c>
      <c r="N26" s="164">
        <f t="shared" si="4"/>
        <v>6</v>
      </c>
    </row>
    <row r="27" spans="1:14" s="107" customFormat="1" ht="11.25" customHeight="1" x14ac:dyDescent="0.25">
      <c r="A27" s="105" t="s">
        <v>21</v>
      </c>
      <c r="B27" s="102">
        <f>SUM(B22:B26)</f>
        <v>23</v>
      </c>
      <c r="C27" s="102">
        <f t="shared" ref="C27:N27" si="5">SUM(C22:C26)</f>
        <v>12</v>
      </c>
      <c r="D27" s="102">
        <f t="shared" si="5"/>
        <v>18</v>
      </c>
      <c r="E27" s="102">
        <f t="shared" si="5"/>
        <v>40</v>
      </c>
      <c r="F27" s="102">
        <f t="shared" si="5"/>
        <v>85</v>
      </c>
      <c r="G27" s="102">
        <f t="shared" si="5"/>
        <v>39</v>
      </c>
      <c r="H27" s="102">
        <f t="shared" si="5"/>
        <v>56</v>
      </c>
      <c r="I27" s="102">
        <f t="shared" si="5"/>
        <v>24</v>
      </c>
      <c r="J27" s="102">
        <f t="shared" si="5"/>
        <v>15</v>
      </c>
      <c r="K27" s="102">
        <f t="shared" si="5"/>
        <v>23</v>
      </c>
      <c r="L27" s="102">
        <f t="shared" si="5"/>
        <v>46</v>
      </c>
      <c r="M27" s="102">
        <f t="shared" si="5"/>
        <v>52</v>
      </c>
      <c r="N27" s="102">
        <f t="shared" si="5"/>
        <v>433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0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selection sqref="A1:N1"/>
    </sheetView>
  </sheetViews>
  <sheetFormatPr baseColWidth="10" defaultRowHeight="14.4" x14ac:dyDescent="0.3"/>
  <cols>
    <col min="1" max="1" width="26.5546875" bestFit="1" customWidth="1"/>
    <col min="2" max="13" width="6.33203125" customWidth="1"/>
    <col min="14" max="14" width="7.44140625" bestFit="1" customWidth="1"/>
  </cols>
  <sheetData>
    <row r="1" spans="1:14" s="73" customFormat="1" ht="13.2" x14ac:dyDescent="0.3">
      <c r="A1" s="183" t="s">
        <v>172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</row>
    <row r="2" spans="1:14" s="73" customFormat="1" ht="13.2" x14ac:dyDescent="0.3">
      <c r="A2" s="183" t="s">
        <v>1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</row>
    <row r="3" spans="1:14" s="73" customFormat="1" ht="13.2" x14ac:dyDescent="0.3">
      <c r="A3" s="183" t="s">
        <v>2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</row>
    <row r="4" spans="1:14" s="73" customFormat="1" ht="13.2" x14ac:dyDescent="0.3"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</row>
    <row r="5" spans="1:14" s="75" customFormat="1" ht="10.95" customHeight="1" x14ac:dyDescent="0.25">
      <c r="A5" s="103" t="s">
        <v>3</v>
      </c>
      <c r="B5" s="104" t="s">
        <v>4</v>
      </c>
      <c r="C5" s="104" t="s">
        <v>5</v>
      </c>
      <c r="D5" s="104" t="s">
        <v>6</v>
      </c>
      <c r="E5" s="104" t="s">
        <v>7</v>
      </c>
      <c r="F5" s="104" t="s">
        <v>8</v>
      </c>
      <c r="G5" s="104" t="s">
        <v>9</v>
      </c>
      <c r="H5" s="104" t="s">
        <v>10</v>
      </c>
      <c r="I5" s="104" t="s">
        <v>11</v>
      </c>
      <c r="J5" s="104" t="s">
        <v>12</v>
      </c>
      <c r="K5" s="104" t="s">
        <v>13</v>
      </c>
      <c r="L5" s="104" t="s">
        <v>14</v>
      </c>
      <c r="M5" s="104" t="s">
        <v>15</v>
      </c>
      <c r="N5" s="104" t="s">
        <v>0</v>
      </c>
    </row>
    <row r="6" spans="1:14" ht="11.25" customHeight="1" x14ac:dyDescent="0.25">
      <c r="A6" s="152" t="s">
        <v>79</v>
      </c>
      <c r="B6" s="167" t="s">
        <v>251</v>
      </c>
      <c r="C6" s="167" t="s">
        <v>251</v>
      </c>
      <c r="D6" s="167" t="s">
        <v>251</v>
      </c>
      <c r="E6" s="167" t="s">
        <v>251</v>
      </c>
      <c r="F6" s="167" t="s">
        <v>251</v>
      </c>
      <c r="G6" s="167" t="s">
        <v>251</v>
      </c>
      <c r="H6" s="167" t="s">
        <v>251</v>
      </c>
      <c r="I6" s="167" t="s">
        <v>251</v>
      </c>
      <c r="J6" s="167">
        <v>1</v>
      </c>
      <c r="K6" s="167">
        <v>1</v>
      </c>
      <c r="L6" s="167" t="s">
        <v>251</v>
      </c>
      <c r="M6" s="167" t="s">
        <v>251</v>
      </c>
      <c r="N6" s="166">
        <v>2</v>
      </c>
    </row>
    <row r="7" spans="1:14" ht="11.25" customHeight="1" x14ac:dyDescent="0.25">
      <c r="A7" s="152" t="s">
        <v>62</v>
      </c>
      <c r="B7" s="167">
        <v>3</v>
      </c>
      <c r="C7" s="167">
        <v>1</v>
      </c>
      <c r="D7" s="167" t="s">
        <v>251</v>
      </c>
      <c r="E7" s="167">
        <v>6</v>
      </c>
      <c r="F7" s="167">
        <v>5</v>
      </c>
      <c r="G7" s="167">
        <v>4</v>
      </c>
      <c r="H7" s="167">
        <v>5</v>
      </c>
      <c r="I7" s="167">
        <v>5</v>
      </c>
      <c r="J7" s="167">
        <v>8</v>
      </c>
      <c r="K7" s="167">
        <v>7</v>
      </c>
      <c r="L7" s="167">
        <v>4</v>
      </c>
      <c r="M7" s="167">
        <v>6</v>
      </c>
      <c r="N7" s="166">
        <v>54</v>
      </c>
    </row>
    <row r="8" spans="1:14" ht="11.25" customHeight="1" x14ac:dyDescent="0.25">
      <c r="A8" s="152" t="s">
        <v>63</v>
      </c>
      <c r="B8" s="167">
        <v>11</v>
      </c>
      <c r="C8" s="167">
        <v>112</v>
      </c>
      <c r="D8" s="167">
        <v>87</v>
      </c>
      <c r="E8" s="167">
        <v>87</v>
      </c>
      <c r="F8" s="167">
        <v>167</v>
      </c>
      <c r="G8" s="167">
        <v>134</v>
      </c>
      <c r="H8" s="167">
        <v>156</v>
      </c>
      <c r="I8" s="167">
        <v>132</v>
      </c>
      <c r="J8" s="167">
        <v>38</v>
      </c>
      <c r="K8" s="167">
        <v>170</v>
      </c>
      <c r="L8" s="167">
        <v>165</v>
      </c>
      <c r="M8" s="167">
        <v>77</v>
      </c>
      <c r="N8" s="166">
        <v>1336</v>
      </c>
    </row>
    <row r="9" spans="1:14" ht="11.25" customHeight="1" x14ac:dyDescent="0.25">
      <c r="A9" s="152" t="s">
        <v>45</v>
      </c>
      <c r="B9" s="167">
        <v>2156</v>
      </c>
      <c r="C9" s="167">
        <v>2188</v>
      </c>
      <c r="D9" s="167">
        <v>1787</v>
      </c>
      <c r="E9" s="167">
        <v>2007</v>
      </c>
      <c r="F9" s="167">
        <v>2003</v>
      </c>
      <c r="G9" s="167">
        <v>1748</v>
      </c>
      <c r="H9" s="167">
        <v>1464</v>
      </c>
      <c r="I9" s="167">
        <v>1236</v>
      </c>
      <c r="J9" s="167">
        <v>922</v>
      </c>
      <c r="K9" s="167">
        <v>1253</v>
      </c>
      <c r="L9" s="167">
        <v>1521</v>
      </c>
      <c r="M9" s="167">
        <v>1821</v>
      </c>
      <c r="N9" s="166">
        <v>20106</v>
      </c>
    </row>
    <row r="10" spans="1:14" ht="11.25" customHeight="1" x14ac:dyDescent="0.25">
      <c r="A10" s="152" t="s">
        <v>46</v>
      </c>
      <c r="B10" s="167">
        <v>80</v>
      </c>
      <c r="C10" s="167">
        <v>125</v>
      </c>
      <c r="D10" s="167">
        <v>104</v>
      </c>
      <c r="E10" s="167">
        <v>144</v>
      </c>
      <c r="F10" s="167">
        <v>132</v>
      </c>
      <c r="G10" s="167">
        <v>214</v>
      </c>
      <c r="H10" s="167">
        <v>236</v>
      </c>
      <c r="I10" s="167">
        <v>107</v>
      </c>
      <c r="J10" s="167">
        <v>176</v>
      </c>
      <c r="K10" s="167">
        <v>173</v>
      </c>
      <c r="L10" s="167">
        <v>94</v>
      </c>
      <c r="M10" s="167">
        <v>133</v>
      </c>
      <c r="N10" s="166">
        <v>1718</v>
      </c>
    </row>
    <row r="11" spans="1:14" ht="11.25" customHeight="1" x14ac:dyDescent="0.25">
      <c r="A11" s="140" t="s">
        <v>64</v>
      </c>
      <c r="B11" s="144">
        <v>77</v>
      </c>
      <c r="C11" s="144">
        <v>57</v>
      </c>
      <c r="D11" s="144">
        <v>35</v>
      </c>
      <c r="E11" s="144">
        <v>85</v>
      </c>
      <c r="F11" s="144">
        <v>68</v>
      </c>
      <c r="G11" s="144">
        <v>122</v>
      </c>
      <c r="H11" s="144">
        <v>185</v>
      </c>
      <c r="I11" s="144">
        <v>104</v>
      </c>
      <c r="J11" s="144">
        <v>126</v>
      </c>
      <c r="K11" s="144">
        <v>208</v>
      </c>
      <c r="L11" s="144">
        <v>110</v>
      </c>
      <c r="M11" s="144">
        <v>83</v>
      </c>
      <c r="N11" s="136">
        <v>1260</v>
      </c>
    </row>
    <row r="12" spans="1:14" ht="11.25" customHeight="1" x14ac:dyDescent="0.25">
      <c r="A12" s="152" t="s">
        <v>171</v>
      </c>
      <c r="B12" s="167" t="s">
        <v>251</v>
      </c>
      <c r="C12" s="167" t="s">
        <v>251</v>
      </c>
      <c r="D12" s="167" t="s">
        <v>251</v>
      </c>
      <c r="E12" s="167" t="s">
        <v>251</v>
      </c>
      <c r="F12" s="167">
        <v>98</v>
      </c>
      <c r="G12" s="167">
        <v>13</v>
      </c>
      <c r="H12" s="167">
        <v>22</v>
      </c>
      <c r="I12" s="167" t="s">
        <v>251</v>
      </c>
      <c r="J12" s="167" t="s">
        <v>251</v>
      </c>
      <c r="K12" s="167" t="s">
        <v>251</v>
      </c>
      <c r="L12" s="167" t="s">
        <v>251</v>
      </c>
      <c r="M12" s="167" t="s">
        <v>251</v>
      </c>
      <c r="N12" s="166">
        <v>133</v>
      </c>
    </row>
    <row r="13" spans="1:14" ht="11.25" customHeight="1" x14ac:dyDescent="0.25">
      <c r="A13" s="152" t="s">
        <v>56</v>
      </c>
      <c r="B13" s="167" t="s">
        <v>251</v>
      </c>
      <c r="C13" s="167" t="s">
        <v>251</v>
      </c>
      <c r="D13" s="167" t="s">
        <v>251</v>
      </c>
      <c r="E13" s="167">
        <v>2</v>
      </c>
      <c r="F13" s="167">
        <v>9</v>
      </c>
      <c r="G13" s="167">
        <v>7</v>
      </c>
      <c r="H13" s="167">
        <v>89</v>
      </c>
      <c r="I13" s="167">
        <v>66</v>
      </c>
      <c r="J13" s="167">
        <v>33</v>
      </c>
      <c r="K13" s="167">
        <v>60</v>
      </c>
      <c r="L13" s="167">
        <v>3</v>
      </c>
      <c r="M13" s="167" t="s">
        <v>251</v>
      </c>
      <c r="N13" s="166">
        <v>269</v>
      </c>
    </row>
    <row r="14" spans="1:14" ht="11.25" customHeight="1" x14ac:dyDescent="0.25">
      <c r="A14" s="152" t="s">
        <v>25</v>
      </c>
      <c r="B14" s="167" t="s">
        <v>251</v>
      </c>
      <c r="C14" s="167" t="s">
        <v>251</v>
      </c>
      <c r="D14" s="167">
        <v>7340</v>
      </c>
      <c r="E14" s="167">
        <v>2691</v>
      </c>
      <c r="F14" s="167">
        <v>10828</v>
      </c>
      <c r="G14" s="167">
        <v>14971</v>
      </c>
      <c r="H14" s="167">
        <v>22562</v>
      </c>
      <c r="I14" s="167">
        <v>5942</v>
      </c>
      <c r="J14" s="167" t="s">
        <v>251</v>
      </c>
      <c r="K14" s="167">
        <v>1884</v>
      </c>
      <c r="L14" s="167">
        <v>6290</v>
      </c>
      <c r="M14" s="167">
        <v>4253</v>
      </c>
      <c r="N14" s="166">
        <v>76761</v>
      </c>
    </row>
    <row r="15" spans="1:14" ht="11.25" customHeight="1" x14ac:dyDescent="0.25">
      <c r="A15" s="152" t="s">
        <v>26</v>
      </c>
      <c r="B15" s="167">
        <v>4</v>
      </c>
      <c r="C15" s="167">
        <v>3</v>
      </c>
      <c r="D15" s="167">
        <v>4</v>
      </c>
      <c r="E15" s="167" t="s">
        <v>251</v>
      </c>
      <c r="F15" s="167" t="s">
        <v>251</v>
      </c>
      <c r="G15" s="167" t="s">
        <v>251</v>
      </c>
      <c r="H15" s="167" t="s">
        <v>251</v>
      </c>
      <c r="I15" s="167" t="s">
        <v>251</v>
      </c>
      <c r="J15" s="167" t="s">
        <v>251</v>
      </c>
      <c r="K15" s="167" t="s">
        <v>251</v>
      </c>
      <c r="L15" s="167" t="s">
        <v>251</v>
      </c>
      <c r="M15" s="167">
        <v>2</v>
      </c>
      <c r="N15" s="166">
        <v>13</v>
      </c>
    </row>
    <row r="16" spans="1:14" ht="11.25" customHeight="1" x14ac:dyDescent="0.25">
      <c r="A16" s="152" t="s">
        <v>27</v>
      </c>
      <c r="B16" s="167" t="s">
        <v>251</v>
      </c>
      <c r="C16" s="167" t="s">
        <v>251</v>
      </c>
      <c r="D16" s="167">
        <v>4</v>
      </c>
      <c r="E16" s="167">
        <v>2</v>
      </c>
      <c r="F16" s="167">
        <v>7</v>
      </c>
      <c r="G16" s="167">
        <v>5</v>
      </c>
      <c r="H16" s="167" t="s">
        <v>251</v>
      </c>
      <c r="I16" s="167" t="s">
        <v>251</v>
      </c>
      <c r="J16" s="167" t="s">
        <v>251</v>
      </c>
      <c r="K16" s="167" t="s">
        <v>251</v>
      </c>
      <c r="L16" s="167" t="s">
        <v>251</v>
      </c>
      <c r="M16" s="167" t="s">
        <v>251</v>
      </c>
      <c r="N16" s="166">
        <v>18</v>
      </c>
    </row>
    <row r="17" spans="1:14" ht="11.25" customHeight="1" x14ac:dyDescent="0.25">
      <c r="A17" s="152" t="s">
        <v>28</v>
      </c>
      <c r="B17" s="167">
        <v>6</v>
      </c>
      <c r="C17" s="167">
        <v>2</v>
      </c>
      <c r="D17" s="167">
        <v>6</v>
      </c>
      <c r="E17" s="167">
        <v>25</v>
      </c>
      <c r="F17" s="167">
        <v>2</v>
      </c>
      <c r="G17" s="167">
        <v>4</v>
      </c>
      <c r="H17" s="167">
        <v>10</v>
      </c>
      <c r="I17" s="167">
        <v>6</v>
      </c>
      <c r="J17" s="167">
        <v>10</v>
      </c>
      <c r="K17" s="167">
        <v>9</v>
      </c>
      <c r="L17" s="167">
        <v>9</v>
      </c>
      <c r="M17" s="167">
        <v>11</v>
      </c>
      <c r="N17" s="166">
        <v>100</v>
      </c>
    </row>
    <row r="18" spans="1:14" ht="11.25" customHeight="1" x14ac:dyDescent="0.25">
      <c r="A18" s="152" t="s">
        <v>29</v>
      </c>
      <c r="B18" s="167">
        <v>7370</v>
      </c>
      <c r="C18" s="167" t="s">
        <v>251</v>
      </c>
      <c r="D18" s="167">
        <v>2442</v>
      </c>
      <c r="E18" s="167">
        <v>24195</v>
      </c>
      <c r="F18" s="167">
        <v>20883</v>
      </c>
      <c r="G18" s="167">
        <v>589</v>
      </c>
      <c r="H18" s="167">
        <v>250</v>
      </c>
      <c r="I18" s="167" t="s">
        <v>251</v>
      </c>
      <c r="J18" s="167" t="s">
        <v>251</v>
      </c>
      <c r="K18" s="167" t="s">
        <v>251</v>
      </c>
      <c r="L18" s="167">
        <v>50</v>
      </c>
      <c r="M18" s="167" t="s">
        <v>251</v>
      </c>
      <c r="N18" s="166">
        <v>55779</v>
      </c>
    </row>
    <row r="19" spans="1:14" ht="11.25" customHeight="1" x14ac:dyDescent="0.25">
      <c r="A19" s="152" t="s">
        <v>70</v>
      </c>
      <c r="B19" s="167" t="s">
        <v>251</v>
      </c>
      <c r="C19" s="167" t="s">
        <v>251</v>
      </c>
      <c r="D19" s="167">
        <v>1</v>
      </c>
      <c r="E19" s="167" t="s">
        <v>251</v>
      </c>
      <c r="F19" s="167" t="s">
        <v>251</v>
      </c>
      <c r="G19" s="167" t="s">
        <v>251</v>
      </c>
      <c r="H19" s="167">
        <v>1</v>
      </c>
      <c r="I19" s="167" t="s">
        <v>251</v>
      </c>
      <c r="J19" s="167" t="s">
        <v>251</v>
      </c>
      <c r="K19" s="167" t="s">
        <v>251</v>
      </c>
      <c r="L19" s="167" t="s">
        <v>251</v>
      </c>
      <c r="M19" s="167" t="s">
        <v>251</v>
      </c>
      <c r="N19" s="166">
        <v>2</v>
      </c>
    </row>
    <row r="20" spans="1:14" ht="11.25" customHeight="1" x14ac:dyDescent="0.25">
      <c r="A20" s="152" t="s">
        <v>32</v>
      </c>
      <c r="B20" s="167" t="s">
        <v>251</v>
      </c>
      <c r="C20" s="167" t="s">
        <v>251</v>
      </c>
      <c r="D20" s="167" t="s">
        <v>251</v>
      </c>
      <c r="E20" s="167">
        <v>1</v>
      </c>
      <c r="F20" s="167">
        <v>3</v>
      </c>
      <c r="G20" s="167" t="s">
        <v>251</v>
      </c>
      <c r="H20" s="167" t="s">
        <v>251</v>
      </c>
      <c r="I20" s="167" t="s">
        <v>251</v>
      </c>
      <c r="J20" s="167" t="s">
        <v>251</v>
      </c>
      <c r="K20" s="167">
        <v>4</v>
      </c>
      <c r="L20" s="167" t="s">
        <v>251</v>
      </c>
      <c r="M20" s="167" t="s">
        <v>251</v>
      </c>
      <c r="N20" s="166">
        <v>8</v>
      </c>
    </row>
    <row r="21" spans="1:14" ht="11.25" customHeight="1" x14ac:dyDescent="0.25">
      <c r="A21" s="152" t="s">
        <v>33</v>
      </c>
      <c r="B21" s="167">
        <v>19</v>
      </c>
      <c r="C21" s="167">
        <v>14</v>
      </c>
      <c r="D21" s="167">
        <v>5</v>
      </c>
      <c r="E21" s="167" t="s">
        <v>251</v>
      </c>
      <c r="F21" s="167" t="s">
        <v>251</v>
      </c>
      <c r="G21" s="167" t="s">
        <v>251</v>
      </c>
      <c r="H21" s="167" t="s">
        <v>251</v>
      </c>
      <c r="I21" s="167" t="s">
        <v>251</v>
      </c>
      <c r="J21" s="167" t="s">
        <v>251</v>
      </c>
      <c r="K21" s="167" t="s">
        <v>251</v>
      </c>
      <c r="L21" s="167" t="s">
        <v>251</v>
      </c>
      <c r="M21" s="167">
        <v>9</v>
      </c>
      <c r="N21" s="166">
        <v>47</v>
      </c>
    </row>
    <row r="22" spans="1:14" ht="11.25" customHeight="1" x14ac:dyDescent="0.25">
      <c r="A22" s="152" t="s">
        <v>34</v>
      </c>
      <c r="B22" s="167">
        <v>2124</v>
      </c>
      <c r="C22" s="167" t="s">
        <v>251</v>
      </c>
      <c r="D22" s="167">
        <v>4780</v>
      </c>
      <c r="E22" s="167">
        <v>13190</v>
      </c>
      <c r="F22" s="167">
        <v>10643</v>
      </c>
      <c r="G22" s="167">
        <v>81</v>
      </c>
      <c r="H22" s="167">
        <v>96</v>
      </c>
      <c r="I22" s="167" t="s">
        <v>251</v>
      </c>
      <c r="J22" s="167" t="s">
        <v>251</v>
      </c>
      <c r="K22" s="167">
        <v>1957</v>
      </c>
      <c r="L22" s="167">
        <v>764</v>
      </c>
      <c r="M22" s="167">
        <v>5</v>
      </c>
      <c r="N22" s="166">
        <v>33640</v>
      </c>
    </row>
    <row r="23" spans="1:14" ht="11.25" customHeight="1" x14ac:dyDescent="0.25">
      <c r="A23" s="152" t="s">
        <v>58</v>
      </c>
      <c r="B23" s="167" t="s">
        <v>251</v>
      </c>
      <c r="C23" s="167" t="s">
        <v>251</v>
      </c>
      <c r="D23" s="167" t="s">
        <v>251</v>
      </c>
      <c r="E23" s="167" t="s">
        <v>251</v>
      </c>
      <c r="F23" s="167" t="s">
        <v>251</v>
      </c>
      <c r="G23" s="167" t="s">
        <v>251</v>
      </c>
      <c r="H23" s="167">
        <v>1</v>
      </c>
      <c r="I23" s="167" t="s">
        <v>251</v>
      </c>
      <c r="J23" s="167" t="s">
        <v>251</v>
      </c>
      <c r="K23" s="167" t="s">
        <v>251</v>
      </c>
      <c r="L23" s="167" t="s">
        <v>251</v>
      </c>
      <c r="M23" s="167" t="s">
        <v>251</v>
      </c>
      <c r="N23" s="166">
        <v>1</v>
      </c>
    </row>
    <row r="24" spans="1:14" ht="11.25" customHeight="1" x14ac:dyDescent="0.25">
      <c r="A24" s="152" t="s">
        <v>60</v>
      </c>
      <c r="B24" s="167" t="s">
        <v>251</v>
      </c>
      <c r="C24" s="167" t="s">
        <v>251</v>
      </c>
      <c r="D24" s="167" t="s">
        <v>251</v>
      </c>
      <c r="E24" s="167" t="s">
        <v>251</v>
      </c>
      <c r="F24" s="167">
        <v>1</v>
      </c>
      <c r="G24" s="167">
        <v>1</v>
      </c>
      <c r="H24" s="167" t="s">
        <v>251</v>
      </c>
      <c r="I24" s="167" t="s">
        <v>251</v>
      </c>
      <c r="J24" s="167" t="s">
        <v>251</v>
      </c>
      <c r="K24" s="167" t="s">
        <v>251</v>
      </c>
      <c r="L24" s="167">
        <v>1</v>
      </c>
      <c r="M24" s="167" t="s">
        <v>251</v>
      </c>
      <c r="N24" s="166">
        <v>3</v>
      </c>
    </row>
    <row r="25" spans="1:14" ht="11.25" customHeight="1" x14ac:dyDescent="0.3">
      <c r="A25" s="152" t="s">
        <v>61</v>
      </c>
      <c r="B25" s="167">
        <v>42</v>
      </c>
      <c r="C25" s="167" t="s">
        <v>251</v>
      </c>
      <c r="D25" s="167" t="s">
        <v>251</v>
      </c>
      <c r="E25" s="167" t="s">
        <v>251</v>
      </c>
      <c r="F25" s="167" t="s">
        <v>251</v>
      </c>
      <c r="G25" s="167" t="s">
        <v>251</v>
      </c>
      <c r="H25" s="167">
        <v>1</v>
      </c>
      <c r="I25" s="167" t="s">
        <v>251</v>
      </c>
      <c r="J25" s="167" t="s">
        <v>251</v>
      </c>
      <c r="K25" s="167" t="s">
        <v>251</v>
      </c>
      <c r="L25" s="167" t="s">
        <v>251</v>
      </c>
      <c r="M25" s="167" t="s">
        <v>251</v>
      </c>
      <c r="N25" s="166">
        <v>43</v>
      </c>
    </row>
    <row r="26" spans="1:14" ht="11.25" customHeight="1" x14ac:dyDescent="0.25">
      <c r="A26" s="152" t="s">
        <v>42</v>
      </c>
      <c r="B26" s="167">
        <v>4</v>
      </c>
      <c r="C26" s="167">
        <v>1</v>
      </c>
      <c r="D26" s="167">
        <v>2</v>
      </c>
      <c r="E26" s="167" t="s">
        <v>251</v>
      </c>
      <c r="F26" s="167" t="s">
        <v>251</v>
      </c>
      <c r="G26" s="167" t="s">
        <v>251</v>
      </c>
      <c r="H26" s="167" t="s">
        <v>251</v>
      </c>
      <c r="I26" s="167" t="s">
        <v>251</v>
      </c>
      <c r="J26" s="167" t="s">
        <v>251</v>
      </c>
      <c r="K26" s="167">
        <v>2</v>
      </c>
      <c r="L26" s="167">
        <v>1</v>
      </c>
      <c r="M26" s="167">
        <v>7</v>
      </c>
      <c r="N26" s="166">
        <v>17</v>
      </c>
    </row>
    <row r="27" spans="1:14" ht="11.25" customHeight="1" x14ac:dyDescent="0.25">
      <c r="A27" s="140" t="s">
        <v>44</v>
      </c>
      <c r="B27" s="144">
        <v>4</v>
      </c>
      <c r="C27" s="144">
        <v>5</v>
      </c>
      <c r="D27" s="144">
        <v>2</v>
      </c>
      <c r="E27" s="144" t="s">
        <v>251</v>
      </c>
      <c r="F27" s="144">
        <v>1</v>
      </c>
      <c r="G27" s="144" t="s">
        <v>251</v>
      </c>
      <c r="H27" s="144" t="s">
        <v>251</v>
      </c>
      <c r="I27" s="144" t="s">
        <v>251</v>
      </c>
      <c r="J27" s="144" t="s">
        <v>251</v>
      </c>
      <c r="K27" s="144" t="s">
        <v>251</v>
      </c>
      <c r="L27" s="144" t="s">
        <v>251</v>
      </c>
      <c r="M27" s="144">
        <v>5</v>
      </c>
      <c r="N27" s="136">
        <v>17</v>
      </c>
    </row>
    <row r="28" spans="1:14" ht="11.25" customHeight="1" x14ac:dyDescent="0.25">
      <c r="A28" s="152" t="s">
        <v>47</v>
      </c>
      <c r="B28" s="167">
        <v>8</v>
      </c>
      <c r="C28" s="167">
        <v>6</v>
      </c>
      <c r="D28" s="167">
        <v>2</v>
      </c>
      <c r="E28" s="167">
        <v>6</v>
      </c>
      <c r="F28" s="167">
        <v>2</v>
      </c>
      <c r="G28" s="167">
        <v>1</v>
      </c>
      <c r="H28" s="167">
        <v>6</v>
      </c>
      <c r="I28" s="167">
        <v>6</v>
      </c>
      <c r="J28" s="167">
        <v>3</v>
      </c>
      <c r="K28" s="167" t="s">
        <v>251</v>
      </c>
      <c r="L28" s="167">
        <v>3</v>
      </c>
      <c r="M28" s="167">
        <v>1</v>
      </c>
      <c r="N28" s="166">
        <v>44</v>
      </c>
    </row>
    <row r="29" spans="1:14" ht="11.25" customHeight="1" x14ac:dyDescent="0.25">
      <c r="A29" s="152" t="s">
        <v>48</v>
      </c>
      <c r="B29" s="167">
        <v>44</v>
      </c>
      <c r="C29" s="167">
        <v>33</v>
      </c>
      <c r="D29" s="167" t="s">
        <v>251</v>
      </c>
      <c r="E29" s="167" t="s">
        <v>251</v>
      </c>
      <c r="F29" s="167" t="s">
        <v>251</v>
      </c>
      <c r="G29" s="167" t="s">
        <v>251</v>
      </c>
      <c r="H29" s="167" t="s">
        <v>251</v>
      </c>
      <c r="I29" s="167" t="s">
        <v>251</v>
      </c>
      <c r="J29" s="167" t="s">
        <v>251</v>
      </c>
      <c r="K29" s="167" t="s">
        <v>251</v>
      </c>
      <c r="L29" s="167">
        <v>3</v>
      </c>
      <c r="M29" s="167">
        <v>9</v>
      </c>
      <c r="N29" s="166">
        <v>89</v>
      </c>
    </row>
    <row r="30" spans="1:14" ht="11.25" customHeight="1" x14ac:dyDescent="0.25">
      <c r="A30" s="152" t="s">
        <v>49</v>
      </c>
      <c r="B30" s="167">
        <v>1</v>
      </c>
      <c r="C30" s="167">
        <v>1</v>
      </c>
      <c r="D30" s="167">
        <v>1</v>
      </c>
      <c r="E30" s="167">
        <v>8</v>
      </c>
      <c r="F30" s="167" t="s">
        <v>251</v>
      </c>
      <c r="G30" s="167" t="s">
        <v>251</v>
      </c>
      <c r="H30" s="167" t="s">
        <v>251</v>
      </c>
      <c r="I30" s="167">
        <v>9</v>
      </c>
      <c r="J30" s="167">
        <v>9</v>
      </c>
      <c r="K30" s="167">
        <v>13</v>
      </c>
      <c r="L30" s="167">
        <v>13</v>
      </c>
      <c r="M30" s="167">
        <v>6</v>
      </c>
      <c r="N30" s="166">
        <v>61</v>
      </c>
    </row>
    <row r="31" spans="1:14" ht="11.25" customHeight="1" x14ac:dyDescent="0.25">
      <c r="A31" s="152" t="s">
        <v>134</v>
      </c>
      <c r="B31" s="167" t="s">
        <v>251</v>
      </c>
      <c r="C31" s="167" t="s">
        <v>251</v>
      </c>
      <c r="D31" s="167" t="s">
        <v>251</v>
      </c>
      <c r="E31" s="167" t="s">
        <v>251</v>
      </c>
      <c r="F31" s="167" t="s">
        <v>251</v>
      </c>
      <c r="G31" s="167" t="s">
        <v>251</v>
      </c>
      <c r="H31" s="167" t="s">
        <v>251</v>
      </c>
      <c r="I31" s="167" t="s">
        <v>251</v>
      </c>
      <c r="J31" s="167">
        <v>3</v>
      </c>
      <c r="K31" s="167" t="s">
        <v>251</v>
      </c>
      <c r="L31" s="167" t="s">
        <v>251</v>
      </c>
      <c r="M31" s="167" t="s">
        <v>251</v>
      </c>
      <c r="N31" s="166">
        <v>3</v>
      </c>
    </row>
    <row r="32" spans="1:14" ht="11.25" customHeight="1" x14ac:dyDescent="0.25">
      <c r="A32" s="152" t="s">
        <v>50</v>
      </c>
      <c r="B32" s="167">
        <v>20</v>
      </c>
      <c r="C32" s="167">
        <v>6</v>
      </c>
      <c r="D32" s="167">
        <v>3</v>
      </c>
      <c r="E32" s="167">
        <v>7</v>
      </c>
      <c r="F32" s="167">
        <v>2</v>
      </c>
      <c r="G32" s="167">
        <v>8</v>
      </c>
      <c r="H32" s="167">
        <v>19</v>
      </c>
      <c r="I32" s="167">
        <v>26</v>
      </c>
      <c r="J32" s="167">
        <v>25</v>
      </c>
      <c r="K32" s="167" t="s">
        <v>251</v>
      </c>
      <c r="L32" s="167" t="s">
        <v>251</v>
      </c>
      <c r="M32" s="167" t="s">
        <v>251</v>
      </c>
      <c r="N32" s="166">
        <v>116</v>
      </c>
    </row>
    <row r="33" spans="1:14" ht="11.25" customHeight="1" x14ac:dyDescent="0.25">
      <c r="A33" s="152" t="s">
        <v>51</v>
      </c>
      <c r="B33" s="167" t="s">
        <v>251</v>
      </c>
      <c r="C33" s="167" t="s">
        <v>251</v>
      </c>
      <c r="D33" s="167" t="s">
        <v>251</v>
      </c>
      <c r="E33" s="167">
        <v>1</v>
      </c>
      <c r="F33" s="167" t="s">
        <v>251</v>
      </c>
      <c r="G33" s="167" t="s">
        <v>251</v>
      </c>
      <c r="H33" s="167">
        <v>1</v>
      </c>
      <c r="I33" s="167" t="s">
        <v>251</v>
      </c>
      <c r="J33" s="167">
        <v>1</v>
      </c>
      <c r="K33" s="167">
        <v>1</v>
      </c>
      <c r="L33" s="167" t="s">
        <v>251</v>
      </c>
      <c r="M33" s="167" t="s">
        <v>251</v>
      </c>
      <c r="N33" s="166">
        <v>4</v>
      </c>
    </row>
    <row r="34" spans="1:14" ht="11.25" customHeight="1" x14ac:dyDescent="0.25">
      <c r="A34" s="152" t="s">
        <v>66</v>
      </c>
      <c r="B34" s="167">
        <v>17</v>
      </c>
      <c r="C34" s="167" t="s">
        <v>251</v>
      </c>
      <c r="D34" s="167" t="s">
        <v>251</v>
      </c>
      <c r="E34" s="167" t="s">
        <v>251</v>
      </c>
      <c r="F34" s="167" t="s">
        <v>251</v>
      </c>
      <c r="G34" s="167" t="s">
        <v>251</v>
      </c>
      <c r="H34" s="167">
        <v>9</v>
      </c>
      <c r="I34" s="167" t="s">
        <v>251</v>
      </c>
      <c r="J34" s="167">
        <v>2</v>
      </c>
      <c r="K34" s="167" t="s">
        <v>251</v>
      </c>
      <c r="L34" s="167">
        <v>3</v>
      </c>
      <c r="M34" s="167">
        <v>7</v>
      </c>
      <c r="N34" s="166">
        <v>38</v>
      </c>
    </row>
    <row r="35" spans="1:14" ht="11.25" customHeight="1" x14ac:dyDescent="0.25">
      <c r="A35" s="140" t="s">
        <v>52</v>
      </c>
      <c r="B35" s="144" t="s">
        <v>251</v>
      </c>
      <c r="C35" s="144" t="s">
        <v>251</v>
      </c>
      <c r="D35" s="144">
        <v>46</v>
      </c>
      <c r="E35" s="144">
        <v>17</v>
      </c>
      <c r="F35" s="144">
        <v>44</v>
      </c>
      <c r="G35" s="144">
        <v>1</v>
      </c>
      <c r="H35" s="144" t="s">
        <v>251</v>
      </c>
      <c r="I35" s="144">
        <v>56</v>
      </c>
      <c r="J35" s="144">
        <v>85</v>
      </c>
      <c r="K35" s="144">
        <v>116</v>
      </c>
      <c r="L35" s="144">
        <v>114</v>
      </c>
      <c r="M35" s="144">
        <v>9</v>
      </c>
      <c r="N35" s="136">
        <v>488</v>
      </c>
    </row>
    <row r="36" spans="1:14" ht="11.25" customHeight="1" x14ac:dyDescent="0.25">
      <c r="A36" s="152" t="s">
        <v>67</v>
      </c>
      <c r="B36" s="167" t="s">
        <v>251</v>
      </c>
      <c r="C36" s="167" t="s">
        <v>251</v>
      </c>
      <c r="D36" s="167" t="s">
        <v>251</v>
      </c>
      <c r="E36" s="167" t="s">
        <v>251</v>
      </c>
      <c r="F36" s="167" t="s">
        <v>251</v>
      </c>
      <c r="G36" s="167" t="s">
        <v>251</v>
      </c>
      <c r="H36" s="167" t="s">
        <v>251</v>
      </c>
      <c r="I36" s="167" t="s">
        <v>251</v>
      </c>
      <c r="J36" s="167">
        <v>1</v>
      </c>
      <c r="K36" s="167" t="s">
        <v>251</v>
      </c>
      <c r="L36" s="167">
        <v>1</v>
      </c>
      <c r="M36" s="167">
        <v>3</v>
      </c>
      <c r="N36" s="166">
        <v>5</v>
      </c>
    </row>
    <row r="37" spans="1:14" ht="11.25" customHeight="1" x14ac:dyDescent="0.25">
      <c r="A37" s="140" t="s">
        <v>53</v>
      </c>
      <c r="B37" s="144" t="s">
        <v>251</v>
      </c>
      <c r="C37" s="144" t="s">
        <v>251</v>
      </c>
      <c r="D37" s="144" t="s">
        <v>251</v>
      </c>
      <c r="E37" s="144" t="s">
        <v>251</v>
      </c>
      <c r="F37" s="144" t="s">
        <v>251</v>
      </c>
      <c r="G37" s="144">
        <v>5</v>
      </c>
      <c r="H37" s="144">
        <v>3</v>
      </c>
      <c r="I37" s="144" t="s">
        <v>251</v>
      </c>
      <c r="J37" s="144" t="s">
        <v>251</v>
      </c>
      <c r="K37" s="144" t="s">
        <v>251</v>
      </c>
      <c r="L37" s="144" t="s">
        <v>251</v>
      </c>
      <c r="M37" s="144" t="s">
        <v>251</v>
      </c>
      <c r="N37" s="136">
        <v>8</v>
      </c>
    </row>
    <row r="38" spans="1:14" ht="11.25" customHeight="1" x14ac:dyDescent="0.25">
      <c r="A38" s="152" t="s">
        <v>54</v>
      </c>
      <c r="B38" s="167">
        <v>43</v>
      </c>
      <c r="C38" s="167">
        <v>63</v>
      </c>
      <c r="D38" s="167">
        <v>73</v>
      </c>
      <c r="E38" s="167">
        <v>78</v>
      </c>
      <c r="F38" s="167">
        <v>80</v>
      </c>
      <c r="G38" s="167">
        <v>48</v>
      </c>
      <c r="H38" s="167">
        <v>129</v>
      </c>
      <c r="I38" s="167">
        <v>84</v>
      </c>
      <c r="J38" s="167">
        <v>65</v>
      </c>
      <c r="K38" s="167">
        <v>15</v>
      </c>
      <c r="L38" s="167" t="s">
        <v>251</v>
      </c>
      <c r="M38" s="167" t="s">
        <v>251</v>
      </c>
      <c r="N38" s="166">
        <v>678</v>
      </c>
    </row>
    <row r="39" spans="1:14" ht="11.25" customHeight="1" x14ac:dyDescent="0.25">
      <c r="A39" s="152" t="s">
        <v>68</v>
      </c>
      <c r="B39" s="167" t="s">
        <v>251</v>
      </c>
      <c r="C39" s="167" t="s">
        <v>251</v>
      </c>
      <c r="D39" s="167" t="s">
        <v>251</v>
      </c>
      <c r="E39" s="167" t="s">
        <v>251</v>
      </c>
      <c r="F39" s="167" t="s">
        <v>251</v>
      </c>
      <c r="G39" s="167">
        <v>26</v>
      </c>
      <c r="H39" s="167">
        <v>41</v>
      </c>
      <c r="I39" s="167" t="s">
        <v>251</v>
      </c>
      <c r="J39" s="167" t="s">
        <v>251</v>
      </c>
      <c r="K39" s="167" t="s">
        <v>251</v>
      </c>
      <c r="L39" s="167">
        <v>1555</v>
      </c>
      <c r="M39" s="167">
        <v>840</v>
      </c>
      <c r="N39" s="166">
        <v>2462</v>
      </c>
    </row>
    <row r="40" spans="1:14" ht="11.25" customHeight="1" x14ac:dyDescent="0.3">
      <c r="A40" s="140" t="s">
        <v>55</v>
      </c>
      <c r="B40" s="144">
        <v>4</v>
      </c>
      <c r="C40" s="144">
        <v>1</v>
      </c>
      <c r="D40" s="144" t="s">
        <v>251</v>
      </c>
      <c r="E40" s="144">
        <v>5</v>
      </c>
      <c r="F40" s="144" t="s">
        <v>251</v>
      </c>
      <c r="G40" s="144" t="s">
        <v>251</v>
      </c>
      <c r="H40" s="144" t="s">
        <v>251</v>
      </c>
      <c r="I40" s="144">
        <v>5</v>
      </c>
      <c r="J40" s="144">
        <v>5</v>
      </c>
      <c r="K40" s="144">
        <v>6</v>
      </c>
      <c r="L40" s="144">
        <v>4</v>
      </c>
      <c r="M40" s="144">
        <v>5</v>
      </c>
      <c r="N40" s="136">
        <v>35</v>
      </c>
    </row>
    <row r="41" spans="1:14" ht="11.25" customHeight="1" x14ac:dyDescent="0.3">
      <c r="A41" s="151"/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</row>
    <row r="42" spans="1:14" s="82" customFormat="1" ht="11.25" customHeight="1" x14ac:dyDescent="0.3">
      <c r="A42" s="133" t="s">
        <v>16</v>
      </c>
      <c r="B42" s="154">
        <f>SUM(B6:B11)</f>
        <v>2327</v>
      </c>
      <c r="C42" s="154">
        <f t="shared" ref="C42:N42" si="0">SUM(C6:C11)</f>
        <v>2483</v>
      </c>
      <c r="D42" s="154">
        <f t="shared" si="0"/>
        <v>2013</v>
      </c>
      <c r="E42" s="154">
        <f t="shared" si="0"/>
        <v>2329</v>
      </c>
      <c r="F42" s="154">
        <f t="shared" si="0"/>
        <v>2375</v>
      </c>
      <c r="G42" s="154">
        <f t="shared" si="0"/>
        <v>2222</v>
      </c>
      <c r="H42" s="154">
        <f t="shared" si="0"/>
        <v>2046</v>
      </c>
      <c r="I42" s="154">
        <f t="shared" si="0"/>
        <v>1584</v>
      </c>
      <c r="J42" s="154">
        <f t="shared" si="0"/>
        <v>1271</v>
      </c>
      <c r="K42" s="154">
        <f t="shared" si="0"/>
        <v>1812</v>
      </c>
      <c r="L42" s="154">
        <f t="shared" si="0"/>
        <v>1894</v>
      </c>
      <c r="M42" s="154">
        <f t="shared" si="0"/>
        <v>2120</v>
      </c>
      <c r="N42" s="154">
        <f t="shared" si="0"/>
        <v>24476</v>
      </c>
    </row>
    <row r="43" spans="1:14" s="82" customFormat="1" ht="11.25" customHeight="1" x14ac:dyDescent="0.3">
      <c r="A43" s="133" t="s">
        <v>17</v>
      </c>
      <c r="B43" s="154">
        <f>SUM(B12:B27)</f>
        <v>9573</v>
      </c>
      <c r="C43" s="154">
        <f t="shared" ref="C43:N43" si="1">SUM(C12:C27)</f>
        <v>25</v>
      </c>
      <c r="D43" s="154">
        <f t="shared" si="1"/>
        <v>14586</v>
      </c>
      <c r="E43" s="154">
        <f t="shared" si="1"/>
        <v>40106</v>
      </c>
      <c r="F43" s="154">
        <f t="shared" si="1"/>
        <v>42475</v>
      </c>
      <c r="G43" s="154">
        <f t="shared" si="1"/>
        <v>15671</v>
      </c>
      <c r="H43" s="154">
        <f t="shared" si="1"/>
        <v>23032</v>
      </c>
      <c r="I43" s="154">
        <f t="shared" si="1"/>
        <v>6014</v>
      </c>
      <c r="J43" s="154">
        <f t="shared" si="1"/>
        <v>43</v>
      </c>
      <c r="K43" s="154">
        <f t="shared" si="1"/>
        <v>3916</v>
      </c>
      <c r="L43" s="154">
        <f t="shared" si="1"/>
        <v>7118</v>
      </c>
      <c r="M43" s="154">
        <f t="shared" si="1"/>
        <v>4292</v>
      </c>
      <c r="N43" s="154">
        <f t="shared" si="1"/>
        <v>166851</v>
      </c>
    </row>
    <row r="44" spans="1:14" s="82" customFormat="1" ht="11.25" customHeight="1" x14ac:dyDescent="0.3">
      <c r="A44" s="133" t="s">
        <v>18</v>
      </c>
      <c r="B44" s="154">
        <f>SUM(B28:B35)</f>
        <v>90</v>
      </c>
      <c r="C44" s="154">
        <f t="shared" ref="C44:N44" si="2">SUM(C28:C35)</f>
        <v>46</v>
      </c>
      <c r="D44" s="154">
        <f t="shared" si="2"/>
        <v>52</v>
      </c>
      <c r="E44" s="154">
        <f t="shared" si="2"/>
        <v>39</v>
      </c>
      <c r="F44" s="154">
        <f t="shared" si="2"/>
        <v>48</v>
      </c>
      <c r="G44" s="154">
        <f t="shared" si="2"/>
        <v>10</v>
      </c>
      <c r="H44" s="154">
        <f t="shared" si="2"/>
        <v>35</v>
      </c>
      <c r="I44" s="154">
        <f t="shared" si="2"/>
        <v>97</v>
      </c>
      <c r="J44" s="154">
        <f t="shared" si="2"/>
        <v>128</v>
      </c>
      <c r="K44" s="154">
        <f t="shared" si="2"/>
        <v>130</v>
      </c>
      <c r="L44" s="154">
        <f t="shared" si="2"/>
        <v>136</v>
      </c>
      <c r="M44" s="154">
        <f t="shared" si="2"/>
        <v>32</v>
      </c>
      <c r="N44" s="154">
        <f t="shared" si="2"/>
        <v>843</v>
      </c>
    </row>
    <row r="45" spans="1:14" s="82" customFormat="1" ht="11.25" customHeight="1" x14ac:dyDescent="0.3">
      <c r="A45" s="133" t="s">
        <v>19</v>
      </c>
      <c r="B45" s="165">
        <f>SUM(B36:B37)</f>
        <v>0</v>
      </c>
      <c r="C45" s="165">
        <f t="shared" ref="C45:N45" si="3">SUM(C36:C37)</f>
        <v>0</v>
      </c>
      <c r="D45" s="165">
        <f t="shared" si="3"/>
        <v>0</v>
      </c>
      <c r="E45" s="165">
        <f t="shared" si="3"/>
        <v>0</v>
      </c>
      <c r="F45" s="165">
        <f t="shared" si="3"/>
        <v>0</v>
      </c>
      <c r="G45" s="165">
        <f t="shared" si="3"/>
        <v>5</v>
      </c>
      <c r="H45" s="165">
        <f t="shared" si="3"/>
        <v>3</v>
      </c>
      <c r="I45" s="165">
        <f t="shared" si="3"/>
        <v>0</v>
      </c>
      <c r="J45" s="165">
        <f t="shared" si="3"/>
        <v>1</v>
      </c>
      <c r="K45" s="165">
        <f t="shared" si="3"/>
        <v>0</v>
      </c>
      <c r="L45" s="165">
        <f t="shared" si="3"/>
        <v>1</v>
      </c>
      <c r="M45" s="165">
        <f t="shared" si="3"/>
        <v>3</v>
      </c>
      <c r="N45" s="165">
        <f t="shared" si="3"/>
        <v>13</v>
      </c>
    </row>
    <row r="46" spans="1:14" s="82" customFormat="1" ht="11.25" customHeight="1" x14ac:dyDescent="0.3">
      <c r="A46" s="133" t="s">
        <v>20</v>
      </c>
      <c r="B46" s="154">
        <f>SUM(B38:B40)</f>
        <v>47</v>
      </c>
      <c r="C46" s="154">
        <f t="shared" ref="C46:N46" si="4">SUM(C38:C40)</f>
        <v>64</v>
      </c>
      <c r="D46" s="154">
        <f t="shared" si="4"/>
        <v>73</v>
      </c>
      <c r="E46" s="154">
        <f t="shared" si="4"/>
        <v>83</v>
      </c>
      <c r="F46" s="154">
        <f t="shared" si="4"/>
        <v>80</v>
      </c>
      <c r="G46" s="154">
        <f t="shared" si="4"/>
        <v>74</v>
      </c>
      <c r="H46" s="154">
        <f t="shared" si="4"/>
        <v>170</v>
      </c>
      <c r="I46" s="154">
        <f t="shared" si="4"/>
        <v>89</v>
      </c>
      <c r="J46" s="154">
        <f t="shared" si="4"/>
        <v>70</v>
      </c>
      <c r="K46" s="154">
        <f t="shared" si="4"/>
        <v>21</v>
      </c>
      <c r="L46" s="154">
        <f t="shared" si="4"/>
        <v>1559</v>
      </c>
      <c r="M46" s="154">
        <f t="shared" si="4"/>
        <v>845</v>
      </c>
      <c r="N46" s="154">
        <f t="shared" si="4"/>
        <v>3175</v>
      </c>
    </row>
    <row r="47" spans="1:14" s="109" customFormat="1" ht="12" customHeight="1" x14ac:dyDescent="0.3">
      <c r="A47" s="105" t="s">
        <v>21</v>
      </c>
      <c r="B47" s="102">
        <f>SUM(B42:B46)</f>
        <v>12037</v>
      </c>
      <c r="C47" s="102">
        <f t="shared" ref="C47:N47" si="5">SUM(C42:C46)</f>
        <v>2618</v>
      </c>
      <c r="D47" s="102">
        <f t="shared" si="5"/>
        <v>16724</v>
      </c>
      <c r="E47" s="102">
        <f t="shared" si="5"/>
        <v>42557</v>
      </c>
      <c r="F47" s="102">
        <f t="shared" si="5"/>
        <v>44978</v>
      </c>
      <c r="G47" s="102">
        <f t="shared" si="5"/>
        <v>17982</v>
      </c>
      <c r="H47" s="102">
        <f t="shared" si="5"/>
        <v>25286</v>
      </c>
      <c r="I47" s="102">
        <f t="shared" si="5"/>
        <v>7784</v>
      </c>
      <c r="J47" s="102">
        <f t="shared" si="5"/>
        <v>1513</v>
      </c>
      <c r="K47" s="102">
        <f t="shared" si="5"/>
        <v>5879</v>
      </c>
      <c r="L47" s="102">
        <f t="shared" si="5"/>
        <v>10708</v>
      </c>
      <c r="M47" s="102">
        <f t="shared" si="5"/>
        <v>7292</v>
      </c>
      <c r="N47" s="102">
        <f t="shared" si="5"/>
        <v>195358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0" orientation="portrait" horizontalDpi="4294967293" vertic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sqref="A1:N1"/>
    </sheetView>
  </sheetViews>
  <sheetFormatPr baseColWidth="10" defaultRowHeight="14.4" x14ac:dyDescent="0.3"/>
  <cols>
    <col min="1" max="1" width="18.6640625" bestFit="1" customWidth="1"/>
    <col min="2" max="14" width="6.33203125" customWidth="1"/>
  </cols>
  <sheetData>
    <row r="1" spans="1:14" s="78" customFormat="1" ht="12.75" customHeight="1" x14ac:dyDescent="0.3">
      <c r="A1" s="186" t="s">
        <v>205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</row>
    <row r="2" spans="1:14" s="78" customFormat="1" ht="12.75" customHeight="1" x14ac:dyDescent="0.3">
      <c r="A2" s="186" t="s">
        <v>1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</row>
    <row r="3" spans="1:14" s="78" customFormat="1" ht="12.75" customHeight="1" x14ac:dyDescent="0.3">
      <c r="A3" s="186" t="s">
        <v>2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4" s="88" customFormat="1" ht="13.95" x14ac:dyDescent="0.3"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</row>
    <row r="5" spans="1:14" s="81" customFormat="1" ht="11.25" customHeight="1" x14ac:dyDescent="0.25">
      <c r="A5" s="19" t="s">
        <v>3</v>
      </c>
      <c r="B5" s="20" t="s">
        <v>4</v>
      </c>
      <c r="C5" s="20" t="s">
        <v>5</v>
      </c>
      <c r="D5" s="20" t="s">
        <v>6</v>
      </c>
      <c r="E5" s="20" t="s">
        <v>7</v>
      </c>
      <c r="F5" s="20" t="s">
        <v>8</v>
      </c>
      <c r="G5" s="20" t="s">
        <v>9</v>
      </c>
      <c r="H5" s="20" t="s">
        <v>10</v>
      </c>
      <c r="I5" s="20" t="s">
        <v>11</v>
      </c>
      <c r="J5" s="20" t="s">
        <v>12</v>
      </c>
      <c r="K5" s="20" t="s">
        <v>13</v>
      </c>
      <c r="L5" s="20" t="s">
        <v>14</v>
      </c>
      <c r="M5" s="20" t="s">
        <v>15</v>
      </c>
      <c r="N5" s="83" t="s">
        <v>0</v>
      </c>
    </row>
    <row r="6" spans="1:14" s="152" customFormat="1" ht="11.25" customHeight="1" x14ac:dyDescent="0.2">
      <c r="A6" s="152" t="s">
        <v>86</v>
      </c>
      <c r="B6" s="157" t="s">
        <v>251</v>
      </c>
      <c r="C6" s="157" t="s">
        <v>251</v>
      </c>
      <c r="D6" s="157" t="s">
        <v>251</v>
      </c>
      <c r="E6" s="157">
        <v>1</v>
      </c>
      <c r="F6" s="157" t="s">
        <v>251</v>
      </c>
      <c r="G6" s="157" t="s">
        <v>251</v>
      </c>
      <c r="H6" s="157" t="s">
        <v>251</v>
      </c>
      <c r="I6" s="157" t="s">
        <v>251</v>
      </c>
      <c r="J6" s="157" t="s">
        <v>251</v>
      </c>
      <c r="K6" s="157" t="s">
        <v>251</v>
      </c>
      <c r="L6" s="157" t="s">
        <v>251</v>
      </c>
      <c r="M6" s="157" t="s">
        <v>251</v>
      </c>
      <c r="N6" s="153">
        <v>1</v>
      </c>
    </row>
    <row r="7" spans="1:14" s="152" customFormat="1" ht="11.25" customHeight="1" x14ac:dyDescent="0.2">
      <c r="A7" s="152" t="s">
        <v>108</v>
      </c>
      <c r="B7" s="157">
        <v>16</v>
      </c>
      <c r="C7" s="157">
        <v>3</v>
      </c>
      <c r="D7" s="157">
        <v>1</v>
      </c>
      <c r="E7" s="157">
        <v>4</v>
      </c>
      <c r="F7" s="157">
        <v>4</v>
      </c>
      <c r="G7" s="157">
        <v>25</v>
      </c>
      <c r="H7" s="157">
        <v>18</v>
      </c>
      <c r="I7" s="157">
        <v>3</v>
      </c>
      <c r="J7" s="157">
        <v>1</v>
      </c>
      <c r="K7" s="157">
        <v>2</v>
      </c>
      <c r="L7" s="157">
        <v>22</v>
      </c>
      <c r="M7" s="157">
        <v>23</v>
      </c>
      <c r="N7" s="153">
        <v>122</v>
      </c>
    </row>
    <row r="8" spans="1:14" s="152" customFormat="1" ht="11.25" customHeight="1" x14ac:dyDescent="0.2">
      <c r="A8" s="140" t="s">
        <v>45</v>
      </c>
      <c r="B8" s="158" t="s">
        <v>251</v>
      </c>
      <c r="C8" s="158" t="s">
        <v>251</v>
      </c>
      <c r="D8" s="158" t="s">
        <v>251</v>
      </c>
      <c r="E8" s="158" t="s">
        <v>251</v>
      </c>
      <c r="F8" s="158" t="s">
        <v>251</v>
      </c>
      <c r="G8" s="158" t="s">
        <v>251</v>
      </c>
      <c r="H8" s="158" t="s">
        <v>251</v>
      </c>
      <c r="I8" s="158" t="s">
        <v>251</v>
      </c>
      <c r="J8" s="158" t="s">
        <v>251</v>
      </c>
      <c r="K8" s="158" t="s">
        <v>251</v>
      </c>
      <c r="L8" s="158">
        <v>4</v>
      </c>
      <c r="M8" s="158" t="s">
        <v>251</v>
      </c>
      <c r="N8" s="134">
        <v>4</v>
      </c>
    </row>
    <row r="9" spans="1:14" s="152" customFormat="1" ht="11.25" customHeight="1" x14ac:dyDescent="0.2">
      <c r="A9" s="152" t="s">
        <v>71</v>
      </c>
      <c r="B9" s="157" t="s">
        <v>251</v>
      </c>
      <c r="C9" s="157" t="s">
        <v>251</v>
      </c>
      <c r="D9" s="157">
        <v>1</v>
      </c>
      <c r="E9" s="157" t="s">
        <v>251</v>
      </c>
      <c r="F9" s="157" t="s">
        <v>251</v>
      </c>
      <c r="G9" s="157" t="s">
        <v>251</v>
      </c>
      <c r="H9" s="157" t="s">
        <v>251</v>
      </c>
      <c r="I9" s="157" t="s">
        <v>251</v>
      </c>
      <c r="J9" s="157" t="s">
        <v>251</v>
      </c>
      <c r="K9" s="157" t="s">
        <v>251</v>
      </c>
      <c r="L9" s="157" t="s">
        <v>251</v>
      </c>
      <c r="M9" s="157" t="s">
        <v>251</v>
      </c>
      <c r="N9" s="153">
        <v>1</v>
      </c>
    </row>
    <row r="10" spans="1:14" s="152" customFormat="1" ht="11.25" customHeight="1" x14ac:dyDescent="0.2">
      <c r="A10" s="152" t="s">
        <v>32</v>
      </c>
      <c r="B10" s="157" t="s">
        <v>251</v>
      </c>
      <c r="C10" s="157" t="s">
        <v>251</v>
      </c>
      <c r="D10" s="157">
        <v>2</v>
      </c>
      <c r="E10" s="157" t="s">
        <v>251</v>
      </c>
      <c r="F10" s="157">
        <v>1</v>
      </c>
      <c r="G10" s="157" t="s">
        <v>251</v>
      </c>
      <c r="H10" s="157" t="s">
        <v>251</v>
      </c>
      <c r="I10" s="157" t="s">
        <v>251</v>
      </c>
      <c r="J10" s="157" t="s">
        <v>251</v>
      </c>
      <c r="K10" s="157" t="s">
        <v>251</v>
      </c>
      <c r="L10" s="157" t="s">
        <v>251</v>
      </c>
      <c r="M10" s="157" t="s">
        <v>251</v>
      </c>
      <c r="N10" s="153">
        <v>3</v>
      </c>
    </row>
    <row r="11" spans="1:14" s="152" customFormat="1" ht="11.25" customHeight="1" x14ac:dyDescent="0.2">
      <c r="A11" s="152" t="s">
        <v>94</v>
      </c>
      <c r="B11" s="157">
        <v>1</v>
      </c>
      <c r="C11" s="157">
        <v>1</v>
      </c>
      <c r="D11" s="157">
        <v>1</v>
      </c>
      <c r="E11" s="157">
        <v>13</v>
      </c>
      <c r="F11" s="157">
        <v>8</v>
      </c>
      <c r="G11" s="157">
        <v>11</v>
      </c>
      <c r="H11" s="157">
        <v>8</v>
      </c>
      <c r="I11" s="157">
        <v>18</v>
      </c>
      <c r="J11" s="157" t="s">
        <v>251</v>
      </c>
      <c r="K11" s="157">
        <v>16</v>
      </c>
      <c r="L11" s="157">
        <v>13</v>
      </c>
      <c r="M11" s="157">
        <v>8</v>
      </c>
      <c r="N11" s="153">
        <v>98</v>
      </c>
    </row>
    <row r="12" spans="1:14" s="152" customFormat="1" ht="11.25" customHeight="1" x14ac:dyDescent="0.2">
      <c r="A12" s="152" t="s">
        <v>121</v>
      </c>
      <c r="B12" s="157">
        <v>1</v>
      </c>
      <c r="C12" s="157" t="s">
        <v>251</v>
      </c>
      <c r="D12" s="157" t="s">
        <v>251</v>
      </c>
      <c r="E12" s="157" t="s">
        <v>251</v>
      </c>
      <c r="F12" s="157" t="s">
        <v>251</v>
      </c>
      <c r="G12" s="157" t="s">
        <v>251</v>
      </c>
      <c r="H12" s="157" t="s">
        <v>251</v>
      </c>
      <c r="I12" s="157" t="s">
        <v>251</v>
      </c>
      <c r="J12" s="157" t="s">
        <v>251</v>
      </c>
      <c r="K12" s="157" t="s">
        <v>251</v>
      </c>
      <c r="L12" s="157" t="s">
        <v>251</v>
      </c>
      <c r="M12" s="157">
        <v>1</v>
      </c>
      <c r="N12" s="153">
        <v>2</v>
      </c>
    </row>
    <row r="13" spans="1:14" s="152" customFormat="1" ht="11.25" customHeight="1" x14ac:dyDescent="0.2">
      <c r="A13" s="152" t="s">
        <v>107</v>
      </c>
      <c r="B13" s="157">
        <v>2</v>
      </c>
      <c r="C13" s="157">
        <v>3</v>
      </c>
      <c r="D13" s="157">
        <v>13</v>
      </c>
      <c r="E13" s="157">
        <v>18</v>
      </c>
      <c r="F13" s="157">
        <v>26</v>
      </c>
      <c r="G13" s="157">
        <v>3</v>
      </c>
      <c r="H13" s="157">
        <v>26</v>
      </c>
      <c r="I13" s="157" t="s">
        <v>251</v>
      </c>
      <c r="J13" s="157">
        <v>6</v>
      </c>
      <c r="K13" s="157" t="s">
        <v>251</v>
      </c>
      <c r="L13" s="157">
        <v>1</v>
      </c>
      <c r="M13" s="157" t="s">
        <v>251</v>
      </c>
      <c r="N13" s="153">
        <v>98</v>
      </c>
    </row>
    <row r="14" spans="1:14" s="152" customFormat="1" ht="11.25" customHeight="1" x14ac:dyDescent="0.2">
      <c r="A14" s="140" t="s">
        <v>131</v>
      </c>
      <c r="B14" s="158">
        <v>1</v>
      </c>
      <c r="C14" s="158" t="s">
        <v>251</v>
      </c>
      <c r="D14" s="158" t="s">
        <v>251</v>
      </c>
      <c r="E14" s="158">
        <v>1</v>
      </c>
      <c r="F14" s="158" t="s">
        <v>251</v>
      </c>
      <c r="G14" s="158" t="s">
        <v>251</v>
      </c>
      <c r="H14" s="158" t="s">
        <v>251</v>
      </c>
      <c r="I14" s="158" t="s">
        <v>251</v>
      </c>
      <c r="J14" s="158" t="s">
        <v>251</v>
      </c>
      <c r="K14" s="158" t="s">
        <v>251</v>
      </c>
      <c r="L14" s="158" t="s">
        <v>251</v>
      </c>
      <c r="M14" s="158">
        <v>1</v>
      </c>
      <c r="N14" s="134">
        <v>3</v>
      </c>
    </row>
    <row r="15" spans="1:14" s="152" customFormat="1" ht="11.25" customHeight="1" x14ac:dyDescent="0.2">
      <c r="A15" s="152" t="s">
        <v>47</v>
      </c>
      <c r="B15" s="157" t="s">
        <v>251</v>
      </c>
      <c r="C15" s="157" t="s">
        <v>251</v>
      </c>
      <c r="D15" s="157" t="s">
        <v>251</v>
      </c>
      <c r="E15" s="157" t="s">
        <v>251</v>
      </c>
      <c r="F15" s="157" t="s">
        <v>251</v>
      </c>
      <c r="G15" s="157" t="s">
        <v>251</v>
      </c>
      <c r="H15" s="157">
        <v>1</v>
      </c>
      <c r="I15" s="157" t="s">
        <v>251</v>
      </c>
      <c r="J15" s="157" t="s">
        <v>251</v>
      </c>
      <c r="K15" s="157" t="s">
        <v>251</v>
      </c>
      <c r="L15" s="157" t="s">
        <v>251</v>
      </c>
      <c r="M15" s="157" t="s">
        <v>251</v>
      </c>
      <c r="N15" s="153">
        <v>1</v>
      </c>
    </row>
    <row r="16" spans="1:14" s="152" customFormat="1" ht="11.25" customHeight="1" x14ac:dyDescent="0.2">
      <c r="A16" s="152" t="s">
        <v>49</v>
      </c>
      <c r="B16" s="157" t="s">
        <v>251</v>
      </c>
      <c r="C16" s="157" t="s">
        <v>251</v>
      </c>
      <c r="D16" s="157" t="s">
        <v>251</v>
      </c>
      <c r="E16" s="157" t="s">
        <v>251</v>
      </c>
      <c r="F16" s="157" t="s">
        <v>251</v>
      </c>
      <c r="G16" s="157" t="s">
        <v>251</v>
      </c>
      <c r="H16" s="157">
        <v>1</v>
      </c>
      <c r="I16" s="157" t="s">
        <v>251</v>
      </c>
      <c r="J16" s="157" t="s">
        <v>251</v>
      </c>
      <c r="K16" s="157" t="s">
        <v>251</v>
      </c>
      <c r="L16" s="157" t="s">
        <v>251</v>
      </c>
      <c r="M16" s="157" t="s">
        <v>251</v>
      </c>
      <c r="N16" s="153">
        <v>1</v>
      </c>
    </row>
    <row r="17" spans="1:14" s="152" customFormat="1" ht="11.25" customHeight="1" x14ac:dyDescent="0.2">
      <c r="A17" s="140" t="s">
        <v>65</v>
      </c>
      <c r="B17" s="158" t="s">
        <v>251</v>
      </c>
      <c r="C17" s="158" t="s">
        <v>251</v>
      </c>
      <c r="D17" s="158" t="s">
        <v>251</v>
      </c>
      <c r="E17" s="158" t="s">
        <v>251</v>
      </c>
      <c r="F17" s="158">
        <v>44</v>
      </c>
      <c r="G17" s="158" t="s">
        <v>251</v>
      </c>
      <c r="H17" s="158" t="s">
        <v>251</v>
      </c>
      <c r="I17" s="158" t="s">
        <v>251</v>
      </c>
      <c r="J17" s="158" t="s">
        <v>251</v>
      </c>
      <c r="K17" s="158" t="s">
        <v>251</v>
      </c>
      <c r="L17" s="158" t="s">
        <v>251</v>
      </c>
      <c r="M17" s="158">
        <v>14</v>
      </c>
      <c r="N17" s="134">
        <v>58</v>
      </c>
    </row>
    <row r="18" spans="1:14" s="152" customFormat="1" ht="11.25" customHeight="1" x14ac:dyDescent="0.2">
      <c r="A18" s="152" t="s">
        <v>114</v>
      </c>
      <c r="B18" s="157" t="s">
        <v>251</v>
      </c>
      <c r="C18" s="157" t="s">
        <v>251</v>
      </c>
      <c r="D18" s="157" t="s">
        <v>251</v>
      </c>
      <c r="E18" s="157" t="s">
        <v>251</v>
      </c>
      <c r="F18" s="157" t="s">
        <v>251</v>
      </c>
      <c r="G18" s="157" t="s">
        <v>251</v>
      </c>
      <c r="H18" s="157" t="s">
        <v>251</v>
      </c>
      <c r="I18" s="157" t="s">
        <v>251</v>
      </c>
      <c r="J18" s="157">
        <v>5</v>
      </c>
      <c r="K18" s="157">
        <v>4</v>
      </c>
      <c r="L18" s="157" t="s">
        <v>251</v>
      </c>
      <c r="M18" s="157" t="s">
        <v>251</v>
      </c>
      <c r="N18" s="153">
        <v>9</v>
      </c>
    </row>
    <row r="19" spans="1:14" s="152" customFormat="1" ht="11.25" customHeight="1" x14ac:dyDescent="0.2">
      <c r="A19" s="140" t="s">
        <v>112</v>
      </c>
      <c r="B19" s="158">
        <v>2</v>
      </c>
      <c r="C19" s="158">
        <v>4</v>
      </c>
      <c r="D19" s="158" t="s">
        <v>251</v>
      </c>
      <c r="E19" s="158">
        <v>1</v>
      </c>
      <c r="F19" s="158">
        <v>2</v>
      </c>
      <c r="G19" s="158" t="s">
        <v>251</v>
      </c>
      <c r="H19" s="158">
        <v>2</v>
      </c>
      <c r="I19" s="158">
        <v>3</v>
      </c>
      <c r="J19" s="158">
        <v>3</v>
      </c>
      <c r="K19" s="158">
        <v>1</v>
      </c>
      <c r="L19" s="158">
        <v>5</v>
      </c>
      <c r="M19" s="158">
        <v>3</v>
      </c>
      <c r="N19" s="134">
        <v>26</v>
      </c>
    </row>
    <row r="20" spans="1:14" s="152" customFormat="1" ht="11.25" customHeight="1" x14ac:dyDescent="0.2">
      <c r="A20" s="156" t="s">
        <v>55</v>
      </c>
      <c r="B20" s="159" t="s">
        <v>251</v>
      </c>
      <c r="C20" s="159">
        <v>1</v>
      </c>
      <c r="D20" s="159" t="s">
        <v>251</v>
      </c>
      <c r="E20" s="159">
        <v>2</v>
      </c>
      <c r="F20" s="159" t="s">
        <v>251</v>
      </c>
      <c r="G20" s="159" t="s">
        <v>251</v>
      </c>
      <c r="H20" s="159" t="s">
        <v>251</v>
      </c>
      <c r="I20" s="159" t="s">
        <v>251</v>
      </c>
      <c r="J20" s="159" t="s">
        <v>251</v>
      </c>
      <c r="K20" s="159" t="s">
        <v>251</v>
      </c>
      <c r="L20" s="159">
        <v>1</v>
      </c>
      <c r="M20" s="159">
        <v>2</v>
      </c>
      <c r="N20" s="135">
        <v>6</v>
      </c>
    </row>
    <row r="21" spans="1:14" s="152" customFormat="1" ht="11.25" customHeight="1" x14ac:dyDescent="0.2"/>
    <row r="22" spans="1:14" s="107" customFormat="1" ht="11.25" customHeight="1" x14ac:dyDescent="0.25">
      <c r="A22" s="163" t="s">
        <v>16</v>
      </c>
      <c r="B22" s="173">
        <f>SUM(B6:B8)</f>
        <v>16</v>
      </c>
      <c r="C22" s="173">
        <f t="shared" ref="C22:N22" si="0">SUM(C6:C8)</f>
        <v>3</v>
      </c>
      <c r="D22" s="173">
        <f t="shared" si="0"/>
        <v>1</v>
      </c>
      <c r="E22" s="173">
        <f t="shared" si="0"/>
        <v>5</v>
      </c>
      <c r="F22" s="173">
        <f t="shared" si="0"/>
        <v>4</v>
      </c>
      <c r="G22" s="173">
        <f t="shared" si="0"/>
        <v>25</v>
      </c>
      <c r="H22" s="173">
        <f t="shared" si="0"/>
        <v>18</v>
      </c>
      <c r="I22" s="173">
        <f t="shared" si="0"/>
        <v>3</v>
      </c>
      <c r="J22" s="173">
        <f t="shared" si="0"/>
        <v>1</v>
      </c>
      <c r="K22" s="173">
        <f t="shared" si="0"/>
        <v>2</v>
      </c>
      <c r="L22" s="173">
        <f t="shared" si="0"/>
        <v>26</v>
      </c>
      <c r="M22" s="173">
        <f t="shared" si="0"/>
        <v>23</v>
      </c>
      <c r="N22" s="173">
        <f t="shared" si="0"/>
        <v>127</v>
      </c>
    </row>
    <row r="23" spans="1:14" s="107" customFormat="1" ht="11.25" customHeight="1" x14ac:dyDescent="0.25">
      <c r="A23" s="163" t="s">
        <v>17</v>
      </c>
      <c r="B23" s="164">
        <f>SUM(B9:B14)</f>
        <v>5</v>
      </c>
      <c r="C23" s="164">
        <f t="shared" ref="C23:N23" si="1">SUM(C9:C14)</f>
        <v>4</v>
      </c>
      <c r="D23" s="164">
        <f t="shared" si="1"/>
        <v>17</v>
      </c>
      <c r="E23" s="164">
        <f t="shared" si="1"/>
        <v>32</v>
      </c>
      <c r="F23" s="164">
        <f t="shared" si="1"/>
        <v>35</v>
      </c>
      <c r="G23" s="164">
        <f t="shared" si="1"/>
        <v>14</v>
      </c>
      <c r="H23" s="164">
        <f t="shared" si="1"/>
        <v>34</v>
      </c>
      <c r="I23" s="164">
        <f t="shared" si="1"/>
        <v>18</v>
      </c>
      <c r="J23" s="164">
        <f t="shared" si="1"/>
        <v>6</v>
      </c>
      <c r="K23" s="164">
        <f t="shared" si="1"/>
        <v>16</v>
      </c>
      <c r="L23" s="164">
        <f t="shared" si="1"/>
        <v>14</v>
      </c>
      <c r="M23" s="164">
        <f t="shared" si="1"/>
        <v>10</v>
      </c>
      <c r="N23" s="164">
        <f t="shared" si="1"/>
        <v>205</v>
      </c>
    </row>
    <row r="24" spans="1:14" s="107" customFormat="1" ht="11.25" customHeight="1" x14ac:dyDescent="0.25">
      <c r="A24" s="163" t="s">
        <v>18</v>
      </c>
      <c r="B24" s="164">
        <f>SUM(B15:B17)</f>
        <v>0</v>
      </c>
      <c r="C24" s="164">
        <f t="shared" ref="C24:N24" si="2">SUM(C15:C17)</f>
        <v>0</v>
      </c>
      <c r="D24" s="164">
        <f t="shared" si="2"/>
        <v>0</v>
      </c>
      <c r="E24" s="164">
        <f t="shared" si="2"/>
        <v>0</v>
      </c>
      <c r="F24" s="164">
        <f t="shared" si="2"/>
        <v>44</v>
      </c>
      <c r="G24" s="164">
        <f t="shared" si="2"/>
        <v>0</v>
      </c>
      <c r="H24" s="164">
        <f t="shared" si="2"/>
        <v>2</v>
      </c>
      <c r="I24" s="164">
        <f t="shared" si="2"/>
        <v>0</v>
      </c>
      <c r="J24" s="164">
        <f t="shared" si="2"/>
        <v>0</v>
      </c>
      <c r="K24" s="164">
        <f t="shared" si="2"/>
        <v>0</v>
      </c>
      <c r="L24" s="164">
        <f t="shared" si="2"/>
        <v>0</v>
      </c>
      <c r="M24" s="164">
        <f t="shared" si="2"/>
        <v>14</v>
      </c>
      <c r="N24" s="164">
        <f t="shared" si="2"/>
        <v>60</v>
      </c>
    </row>
    <row r="25" spans="1:14" s="107" customFormat="1" ht="11.25" customHeight="1" x14ac:dyDescent="0.25">
      <c r="A25" s="163" t="s">
        <v>19</v>
      </c>
      <c r="B25" s="164">
        <f>SUM(B18:B19)</f>
        <v>2</v>
      </c>
      <c r="C25" s="164">
        <f t="shared" ref="C25:N25" si="3">SUM(C18:C19)</f>
        <v>4</v>
      </c>
      <c r="D25" s="164">
        <f t="shared" si="3"/>
        <v>0</v>
      </c>
      <c r="E25" s="164">
        <f t="shared" si="3"/>
        <v>1</v>
      </c>
      <c r="F25" s="164">
        <f t="shared" si="3"/>
        <v>2</v>
      </c>
      <c r="G25" s="164">
        <f t="shared" si="3"/>
        <v>0</v>
      </c>
      <c r="H25" s="164">
        <f t="shared" si="3"/>
        <v>2</v>
      </c>
      <c r="I25" s="164">
        <f t="shared" si="3"/>
        <v>3</v>
      </c>
      <c r="J25" s="164">
        <f t="shared" si="3"/>
        <v>8</v>
      </c>
      <c r="K25" s="164">
        <f t="shared" si="3"/>
        <v>5</v>
      </c>
      <c r="L25" s="164">
        <f t="shared" si="3"/>
        <v>5</v>
      </c>
      <c r="M25" s="164">
        <f t="shared" si="3"/>
        <v>3</v>
      </c>
      <c r="N25" s="164">
        <f t="shared" si="3"/>
        <v>35</v>
      </c>
    </row>
    <row r="26" spans="1:14" s="107" customFormat="1" ht="11.25" customHeight="1" x14ac:dyDescent="0.25">
      <c r="A26" s="163" t="s">
        <v>20</v>
      </c>
      <c r="B26" s="164">
        <f>SUM(B20)</f>
        <v>0</v>
      </c>
      <c r="C26" s="164">
        <f t="shared" ref="C26:N26" si="4">SUM(C20)</f>
        <v>1</v>
      </c>
      <c r="D26" s="164">
        <f t="shared" si="4"/>
        <v>0</v>
      </c>
      <c r="E26" s="164">
        <f t="shared" si="4"/>
        <v>2</v>
      </c>
      <c r="F26" s="164">
        <f t="shared" si="4"/>
        <v>0</v>
      </c>
      <c r="G26" s="164">
        <f t="shared" si="4"/>
        <v>0</v>
      </c>
      <c r="H26" s="164">
        <f t="shared" si="4"/>
        <v>0</v>
      </c>
      <c r="I26" s="164">
        <f t="shared" si="4"/>
        <v>0</v>
      </c>
      <c r="J26" s="164">
        <f t="shared" si="4"/>
        <v>0</v>
      </c>
      <c r="K26" s="164">
        <f t="shared" si="4"/>
        <v>0</v>
      </c>
      <c r="L26" s="164">
        <f t="shared" si="4"/>
        <v>1</v>
      </c>
      <c r="M26" s="164">
        <f t="shared" si="4"/>
        <v>2</v>
      </c>
      <c r="N26" s="164">
        <f t="shared" si="4"/>
        <v>6</v>
      </c>
    </row>
    <row r="27" spans="1:14" s="107" customFormat="1" ht="12" customHeight="1" x14ac:dyDescent="0.25">
      <c r="A27" s="105" t="s">
        <v>21</v>
      </c>
      <c r="B27" s="102">
        <f>SUM(B22:B26)</f>
        <v>23</v>
      </c>
      <c r="C27" s="102">
        <f t="shared" ref="C27:N27" si="5">SUM(C22:C26)</f>
        <v>12</v>
      </c>
      <c r="D27" s="102">
        <f t="shared" si="5"/>
        <v>18</v>
      </c>
      <c r="E27" s="102">
        <f t="shared" si="5"/>
        <v>40</v>
      </c>
      <c r="F27" s="102">
        <f t="shared" si="5"/>
        <v>85</v>
      </c>
      <c r="G27" s="102">
        <f t="shared" si="5"/>
        <v>39</v>
      </c>
      <c r="H27" s="102">
        <f t="shared" si="5"/>
        <v>56</v>
      </c>
      <c r="I27" s="102">
        <f t="shared" si="5"/>
        <v>24</v>
      </c>
      <c r="J27" s="102">
        <f t="shared" si="5"/>
        <v>15</v>
      </c>
      <c r="K27" s="102">
        <f t="shared" si="5"/>
        <v>23</v>
      </c>
      <c r="L27" s="102">
        <f t="shared" si="5"/>
        <v>46</v>
      </c>
      <c r="M27" s="102">
        <f t="shared" si="5"/>
        <v>52</v>
      </c>
      <c r="N27" s="102">
        <f t="shared" si="5"/>
        <v>433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0" orientation="portrait" horizontalDpi="4294967293" verticalDpi="429496729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sqref="A1:N1"/>
    </sheetView>
  </sheetViews>
  <sheetFormatPr baseColWidth="10" defaultRowHeight="14.4" x14ac:dyDescent="0.3"/>
  <cols>
    <col min="1" max="1" width="26" bestFit="1" customWidth="1"/>
    <col min="2" max="13" width="6.33203125" customWidth="1"/>
    <col min="14" max="14" width="7.88671875" bestFit="1" customWidth="1"/>
  </cols>
  <sheetData>
    <row r="1" spans="1:14" s="78" customFormat="1" ht="12.75" customHeight="1" x14ac:dyDescent="0.3">
      <c r="A1" s="186" t="s">
        <v>210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</row>
    <row r="2" spans="1:14" s="78" customFormat="1" ht="12.75" customHeight="1" x14ac:dyDescent="0.3">
      <c r="A2" s="186" t="s">
        <v>1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</row>
    <row r="3" spans="1:14" s="78" customFormat="1" ht="12.75" customHeight="1" x14ac:dyDescent="0.3">
      <c r="A3" s="186" t="s">
        <v>2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4" s="22" customFormat="1" ht="12.75" customHeight="1" x14ac:dyDescent="0.3"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</row>
    <row r="5" spans="1:14" s="81" customFormat="1" ht="12.75" customHeight="1" x14ac:dyDescent="0.25">
      <c r="A5" s="33" t="s">
        <v>3</v>
      </c>
      <c r="B5" s="34" t="s">
        <v>4</v>
      </c>
      <c r="C5" s="34" t="s">
        <v>5</v>
      </c>
      <c r="D5" s="34" t="s">
        <v>6</v>
      </c>
      <c r="E5" s="34" t="s">
        <v>7</v>
      </c>
      <c r="F5" s="34" t="s">
        <v>8</v>
      </c>
      <c r="G5" s="34" t="s">
        <v>9</v>
      </c>
      <c r="H5" s="34" t="s">
        <v>10</v>
      </c>
      <c r="I5" s="34" t="s">
        <v>11</v>
      </c>
      <c r="J5" s="34" t="s">
        <v>12</v>
      </c>
      <c r="K5" s="34" t="s">
        <v>13</v>
      </c>
      <c r="L5" s="34" t="s">
        <v>14</v>
      </c>
      <c r="M5" s="34" t="s">
        <v>15</v>
      </c>
      <c r="N5" s="83" t="s">
        <v>0</v>
      </c>
    </row>
    <row r="6" spans="1:14" s="152" customFormat="1" ht="11.25" customHeight="1" x14ac:dyDescent="0.2">
      <c r="A6" s="152" t="s">
        <v>86</v>
      </c>
      <c r="B6" s="167">
        <v>1</v>
      </c>
      <c r="C6" s="167" t="s">
        <v>251</v>
      </c>
      <c r="D6" s="167" t="s">
        <v>251</v>
      </c>
      <c r="E6" s="167">
        <v>2</v>
      </c>
      <c r="F6" s="167" t="s">
        <v>251</v>
      </c>
      <c r="G6" s="167" t="s">
        <v>251</v>
      </c>
      <c r="H6" s="167" t="s">
        <v>251</v>
      </c>
      <c r="I6" s="167" t="s">
        <v>251</v>
      </c>
      <c r="J6" s="167" t="s">
        <v>251</v>
      </c>
      <c r="K6" s="167" t="s">
        <v>251</v>
      </c>
      <c r="L6" s="167" t="s">
        <v>251</v>
      </c>
      <c r="M6" s="167" t="s">
        <v>251</v>
      </c>
      <c r="N6" s="166">
        <v>3</v>
      </c>
    </row>
    <row r="7" spans="1:14" s="152" customFormat="1" ht="11.25" customHeight="1" x14ac:dyDescent="0.2">
      <c r="A7" s="152" t="s">
        <v>79</v>
      </c>
      <c r="B7" s="167">
        <v>57</v>
      </c>
      <c r="C7" s="167">
        <v>73</v>
      </c>
      <c r="D7" s="167">
        <v>33</v>
      </c>
      <c r="E7" s="167">
        <v>44</v>
      </c>
      <c r="F7" s="167">
        <v>11</v>
      </c>
      <c r="G7" s="167">
        <v>7</v>
      </c>
      <c r="H7" s="167">
        <v>12</v>
      </c>
      <c r="I7" s="167">
        <v>64</v>
      </c>
      <c r="J7" s="167">
        <v>29</v>
      </c>
      <c r="K7" s="167">
        <v>49</v>
      </c>
      <c r="L7" s="167">
        <v>67</v>
      </c>
      <c r="M7" s="167">
        <v>64</v>
      </c>
      <c r="N7" s="166">
        <v>510</v>
      </c>
    </row>
    <row r="8" spans="1:14" s="152" customFormat="1" ht="11.25" customHeight="1" x14ac:dyDescent="0.2">
      <c r="A8" s="152" t="s">
        <v>108</v>
      </c>
      <c r="B8" s="167">
        <v>509</v>
      </c>
      <c r="C8" s="167">
        <v>263</v>
      </c>
      <c r="D8" s="167">
        <v>275</v>
      </c>
      <c r="E8" s="167">
        <v>73</v>
      </c>
      <c r="F8" s="167">
        <v>74</v>
      </c>
      <c r="G8" s="167">
        <v>90</v>
      </c>
      <c r="H8" s="167">
        <v>109</v>
      </c>
      <c r="I8" s="167">
        <v>29</v>
      </c>
      <c r="J8" s="167">
        <v>185</v>
      </c>
      <c r="K8" s="167">
        <v>267</v>
      </c>
      <c r="L8" s="167">
        <v>317</v>
      </c>
      <c r="M8" s="167">
        <v>485</v>
      </c>
      <c r="N8" s="166">
        <v>2676</v>
      </c>
    </row>
    <row r="9" spans="1:14" s="152" customFormat="1" ht="11.25" customHeight="1" x14ac:dyDescent="0.2">
      <c r="A9" s="152" t="s">
        <v>63</v>
      </c>
      <c r="B9" s="167" t="s">
        <v>251</v>
      </c>
      <c r="C9" s="167" t="s">
        <v>251</v>
      </c>
      <c r="D9" s="167" t="s">
        <v>251</v>
      </c>
      <c r="E9" s="167" t="s">
        <v>251</v>
      </c>
      <c r="F9" s="167" t="s">
        <v>251</v>
      </c>
      <c r="G9" s="167" t="s">
        <v>251</v>
      </c>
      <c r="H9" s="167" t="s">
        <v>251</v>
      </c>
      <c r="I9" s="167" t="s">
        <v>251</v>
      </c>
      <c r="J9" s="167">
        <v>53</v>
      </c>
      <c r="K9" s="167">
        <v>53</v>
      </c>
      <c r="L9" s="167">
        <v>26</v>
      </c>
      <c r="M9" s="167">
        <v>52</v>
      </c>
      <c r="N9" s="166">
        <v>184</v>
      </c>
    </row>
    <row r="10" spans="1:14" s="152" customFormat="1" ht="11.25" customHeight="1" x14ac:dyDescent="0.2">
      <c r="A10" s="152" t="s">
        <v>45</v>
      </c>
      <c r="B10" s="167">
        <v>182</v>
      </c>
      <c r="C10" s="167">
        <v>340</v>
      </c>
      <c r="D10" s="167">
        <v>134</v>
      </c>
      <c r="E10" s="167" t="s">
        <v>251</v>
      </c>
      <c r="F10" s="167" t="s">
        <v>251</v>
      </c>
      <c r="G10" s="167" t="s">
        <v>251</v>
      </c>
      <c r="H10" s="167" t="s">
        <v>251</v>
      </c>
      <c r="I10" s="167" t="s">
        <v>251</v>
      </c>
      <c r="J10" s="167">
        <v>226</v>
      </c>
      <c r="K10" s="167">
        <v>1465</v>
      </c>
      <c r="L10" s="167">
        <v>1550</v>
      </c>
      <c r="M10" s="167">
        <v>1192</v>
      </c>
      <c r="N10" s="166">
        <v>5089</v>
      </c>
    </row>
    <row r="11" spans="1:14" s="152" customFormat="1" ht="11.25" customHeight="1" x14ac:dyDescent="0.2">
      <c r="A11" s="152" t="s">
        <v>46</v>
      </c>
      <c r="B11" s="167">
        <v>87</v>
      </c>
      <c r="C11" s="167">
        <v>13</v>
      </c>
      <c r="D11" s="167" t="s">
        <v>251</v>
      </c>
      <c r="E11" s="167" t="s">
        <v>251</v>
      </c>
      <c r="F11" s="167" t="s">
        <v>251</v>
      </c>
      <c r="G11" s="167" t="s">
        <v>251</v>
      </c>
      <c r="H11" s="167" t="s">
        <v>251</v>
      </c>
      <c r="I11" s="167" t="s">
        <v>251</v>
      </c>
      <c r="J11" s="167" t="s">
        <v>251</v>
      </c>
      <c r="K11" s="167" t="s">
        <v>251</v>
      </c>
      <c r="L11" s="167">
        <v>14</v>
      </c>
      <c r="M11" s="167">
        <v>38</v>
      </c>
      <c r="N11" s="166">
        <v>152</v>
      </c>
    </row>
    <row r="12" spans="1:14" s="152" customFormat="1" ht="11.25" customHeight="1" x14ac:dyDescent="0.2">
      <c r="A12" s="152" t="s">
        <v>74</v>
      </c>
      <c r="B12" s="167">
        <v>3</v>
      </c>
      <c r="C12" s="167">
        <v>4</v>
      </c>
      <c r="D12" s="167" t="s">
        <v>251</v>
      </c>
      <c r="E12" s="167">
        <v>17</v>
      </c>
      <c r="F12" s="167">
        <v>4</v>
      </c>
      <c r="G12" s="167" t="s">
        <v>251</v>
      </c>
      <c r="H12" s="167">
        <v>3</v>
      </c>
      <c r="I12" s="167">
        <v>4</v>
      </c>
      <c r="J12" s="167">
        <v>2</v>
      </c>
      <c r="K12" s="167">
        <v>2</v>
      </c>
      <c r="L12" s="167">
        <v>3</v>
      </c>
      <c r="M12" s="167">
        <v>2</v>
      </c>
      <c r="N12" s="166">
        <v>44</v>
      </c>
    </row>
    <row r="13" spans="1:14" s="152" customFormat="1" ht="11.25" customHeight="1" x14ac:dyDescent="0.2">
      <c r="A13" s="152" t="s">
        <v>113</v>
      </c>
      <c r="B13" s="167">
        <v>474</v>
      </c>
      <c r="C13" s="167">
        <v>358</v>
      </c>
      <c r="D13" s="167">
        <v>231</v>
      </c>
      <c r="E13" s="167">
        <v>141</v>
      </c>
      <c r="F13" s="167">
        <v>33</v>
      </c>
      <c r="G13" s="167">
        <v>6</v>
      </c>
      <c r="H13" s="167" t="s">
        <v>251</v>
      </c>
      <c r="I13" s="167" t="s">
        <v>251</v>
      </c>
      <c r="J13" s="167">
        <v>2</v>
      </c>
      <c r="K13" s="167">
        <v>1</v>
      </c>
      <c r="L13" s="167">
        <v>93</v>
      </c>
      <c r="M13" s="167">
        <v>308</v>
      </c>
      <c r="N13" s="166">
        <v>1647</v>
      </c>
    </row>
    <row r="14" spans="1:14" s="152" customFormat="1" ht="11.25" customHeight="1" x14ac:dyDescent="0.2">
      <c r="A14" s="152" t="s">
        <v>81</v>
      </c>
      <c r="B14" s="167">
        <v>2235</v>
      </c>
      <c r="C14" s="167">
        <v>1890</v>
      </c>
      <c r="D14" s="167">
        <v>1886</v>
      </c>
      <c r="E14" s="167">
        <v>607</v>
      </c>
      <c r="F14" s="167">
        <v>159</v>
      </c>
      <c r="G14" s="167">
        <v>16</v>
      </c>
      <c r="H14" s="167" t="s">
        <v>251</v>
      </c>
      <c r="I14" s="167" t="s">
        <v>251</v>
      </c>
      <c r="J14" s="167" t="s">
        <v>251</v>
      </c>
      <c r="K14" s="167">
        <v>8</v>
      </c>
      <c r="L14" s="167">
        <v>105</v>
      </c>
      <c r="M14" s="167">
        <v>342</v>
      </c>
      <c r="N14" s="166">
        <v>7248</v>
      </c>
    </row>
    <row r="15" spans="1:14" s="152" customFormat="1" ht="11.25" customHeight="1" x14ac:dyDescent="0.2">
      <c r="A15" s="152" t="s">
        <v>140</v>
      </c>
      <c r="B15" s="167">
        <v>2</v>
      </c>
      <c r="C15" s="167">
        <v>2</v>
      </c>
      <c r="D15" s="167">
        <v>2</v>
      </c>
      <c r="E15" s="167">
        <v>2</v>
      </c>
      <c r="F15" s="167" t="s">
        <v>251</v>
      </c>
      <c r="G15" s="167" t="s">
        <v>251</v>
      </c>
      <c r="H15" s="167" t="s">
        <v>251</v>
      </c>
      <c r="I15" s="167" t="s">
        <v>251</v>
      </c>
      <c r="J15" s="167" t="s">
        <v>251</v>
      </c>
      <c r="K15" s="167" t="s">
        <v>251</v>
      </c>
      <c r="L15" s="167" t="s">
        <v>251</v>
      </c>
      <c r="M15" s="167" t="s">
        <v>251</v>
      </c>
      <c r="N15" s="166">
        <v>8</v>
      </c>
    </row>
    <row r="16" spans="1:14" s="152" customFormat="1" ht="11.25" customHeight="1" x14ac:dyDescent="0.2">
      <c r="A16" s="140" t="s">
        <v>75</v>
      </c>
      <c r="B16" s="144">
        <v>737</v>
      </c>
      <c r="C16" s="144">
        <v>233</v>
      </c>
      <c r="D16" s="144">
        <v>111</v>
      </c>
      <c r="E16" s="144">
        <v>126</v>
      </c>
      <c r="F16" s="144">
        <v>55</v>
      </c>
      <c r="G16" s="144" t="s">
        <v>251</v>
      </c>
      <c r="H16" s="144" t="s">
        <v>251</v>
      </c>
      <c r="I16" s="144" t="s">
        <v>251</v>
      </c>
      <c r="J16" s="144" t="s">
        <v>251</v>
      </c>
      <c r="K16" s="144" t="s">
        <v>251</v>
      </c>
      <c r="L16" s="144">
        <v>1</v>
      </c>
      <c r="M16" s="144">
        <v>6</v>
      </c>
      <c r="N16" s="136">
        <v>1269</v>
      </c>
    </row>
    <row r="17" spans="1:14" s="152" customFormat="1" ht="11.25" customHeight="1" x14ac:dyDescent="0.2">
      <c r="A17" s="152" t="s">
        <v>56</v>
      </c>
      <c r="B17" s="167" t="s">
        <v>251</v>
      </c>
      <c r="C17" s="167">
        <v>47</v>
      </c>
      <c r="D17" s="167">
        <v>142</v>
      </c>
      <c r="E17" s="167">
        <v>129</v>
      </c>
      <c r="F17" s="167">
        <v>259</v>
      </c>
      <c r="G17" s="167">
        <v>337</v>
      </c>
      <c r="H17" s="167">
        <v>194</v>
      </c>
      <c r="I17" s="167">
        <v>15</v>
      </c>
      <c r="J17" s="167">
        <v>21</v>
      </c>
      <c r="K17" s="167">
        <v>5</v>
      </c>
      <c r="L17" s="167" t="s">
        <v>251</v>
      </c>
      <c r="M17" s="167" t="s">
        <v>251</v>
      </c>
      <c r="N17" s="166">
        <v>1149</v>
      </c>
    </row>
    <row r="18" spans="1:14" s="152" customFormat="1" ht="11.25" customHeight="1" x14ac:dyDescent="0.2">
      <c r="A18" s="152" t="s">
        <v>25</v>
      </c>
      <c r="B18" s="167">
        <v>1</v>
      </c>
      <c r="C18" s="167" t="s">
        <v>251</v>
      </c>
      <c r="D18" s="167">
        <v>6265</v>
      </c>
      <c r="E18" s="167">
        <v>52443</v>
      </c>
      <c r="F18" s="167">
        <v>40246</v>
      </c>
      <c r="G18" s="167">
        <v>12646</v>
      </c>
      <c r="H18" s="167">
        <v>5944</v>
      </c>
      <c r="I18" s="167" t="s">
        <v>251</v>
      </c>
      <c r="J18" s="167" t="s">
        <v>251</v>
      </c>
      <c r="K18" s="167">
        <v>483</v>
      </c>
      <c r="L18" s="167">
        <v>34850</v>
      </c>
      <c r="M18" s="167">
        <v>5758</v>
      </c>
      <c r="N18" s="166">
        <v>158636</v>
      </c>
    </row>
    <row r="19" spans="1:14" s="152" customFormat="1" ht="11.25" customHeight="1" x14ac:dyDescent="0.2">
      <c r="A19" s="152" t="s">
        <v>69</v>
      </c>
      <c r="B19" s="167" t="s">
        <v>251</v>
      </c>
      <c r="C19" s="167" t="s">
        <v>251</v>
      </c>
      <c r="D19" s="167" t="s">
        <v>251</v>
      </c>
      <c r="E19" s="167" t="s">
        <v>251</v>
      </c>
      <c r="F19" s="167">
        <v>1</v>
      </c>
      <c r="G19" s="167">
        <v>2</v>
      </c>
      <c r="H19" s="167" t="s">
        <v>251</v>
      </c>
      <c r="I19" s="167" t="s">
        <v>251</v>
      </c>
      <c r="J19" s="167" t="s">
        <v>251</v>
      </c>
      <c r="K19" s="167" t="s">
        <v>251</v>
      </c>
      <c r="L19" s="167" t="s">
        <v>251</v>
      </c>
      <c r="M19" s="167" t="s">
        <v>251</v>
      </c>
      <c r="N19" s="166">
        <v>3</v>
      </c>
    </row>
    <row r="20" spans="1:14" s="152" customFormat="1" ht="11.25" customHeight="1" x14ac:dyDescent="0.2">
      <c r="A20" s="152" t="s">
        <v>89</v>
      </c>
      <c r="B20" s="167" t="s">
        <v>251</v>
      </c>
      <c r="C20" s="167">
        <v>1</v>
      </c>
      <c r="D20" s="167">
        <v>2</v>
      </c>
      <c r="E20" s="167" t="s">
        <v>251</v>
      </c>
      <c r="F20" s="167">
        <v>1</v>
      </c>
      <c r="G20" s="167" t="s">
        <v>251</v>
      </c>
      <c r="H20" s="167" t="s">
        <v>251</v>
      </c>
      <c r="I20" s="167" t="s">
        <v>251</v>
      </c>
      <c r="J20" s="167" t="s">
        <v>251</v>
      </c>
      <c r="K20" s="167" t="s">
        <v>251</v>
      </c>
      <c r="L20" s="167" t="s">
        <v>251</v>
      </c>
      <c r="M20" s="167" t="s">
        <v>251</v>
      </c>
      <c r="N20" s="166">
        <v>4</v>
      </c>
    </row>
    <row r="21" spans="1:14" s="152" customFormat="1" ht="11.25" customHeight="1" x14ac:dyDescent="0.2">
      <c r="A21" s="152" t="s">
        <v>90</v>
      </c>
      <c r="B21" s="167" t="s">
        <v>251</v>
      </c>
      <c r="C21" s="167" t="s">
        <v>251</v>
      </c>
      <c r="D21" s="167">
        <v>2</v>
      </c>
      <c r="E21" s="167" t="s">
        <v>251</v>
      </c>
      <c r="F21" s="167">
        <v>1</v>
      </c>
      <c r="G21" s="167" t="s">
        <v>251</v>
      </c>
      <c r="H21" s="167" t="s">
        <v>251</v>
      </c>
      <c r="I21" s="167" t="s">
        <v>251</v>
      </c>
      <c r="J21" s="167" t="s">
        <v>251</v>
      </c>
      <c r="K21" s="167" t="s">
        <v>251</v>
      </c>
      <c r="L21" s="167" t="s">
        <v>251</v>
      </c>
      <c r="M21" s="167" t="s">
        <v>251</v>
      </c>
      <c r="N21" s="166">
        <v>3</v>
      </c>
    </row>
    <row r="22" spans="1:14" s="152" customFormat="1" ht="11.25" customHeight="1" x14ac:dyDescent="0.2">
      <c r="A22" s="152" t="s">
        <v>91</v>
      </c>
      <c r="B22" s="167" t="s">
        <v>251</v>
      </c>
      <c r="C22" s="167" t="s">
        <v>251</v>
      </c>
      <c r="D22" s="167" t="s">
        <v>251</v>
      </c>
      <c r="E22" s="167" t="s">
        <v>251</v>
      </c>
      <c r="F22" s="167" t="s">
        <v>251</v>
      </c>
      <c r="G22" s="167">
        <v>1</v>
      </c>
      <c r="H22" s="167" t="s">
        <v>251</v>
      </c>
      <c r="I22" s="167" t="s">
        <v>251</v>
      </c>
      <c r="J22" s="167" t="s">
        <v>251</v>
      </c>
      <c r="K22" s="167" t="s">
        <v>251</v>
      </c>
      <c r="L22" s="167" t="s">
        <v>251</v>
      </c>
      <c r="M22" s="167" t="s">
        <v>251</v>
      </c>
      <c r="N22" s="166">
        <v>1</v>
      </c>
    </row>
    <row r="23" spans="1:14" s="152" customFormat="1" ht="11.25" customHeight="1" x14ac:dyDescent="0.2">
      <c r="A23" s="152" t="s">
        <v>26</v>
      </c>
      <c r="B23" s="167" t="s">
        <v>251</v>
      </c>
      <c r="C23" s="167" t="s">
        <v>251</v>
      </c>
      <c r="D23" s="167">
        <v>1</v>
      </c>
      <c r="E23" s="167" t="s">
        <v>251</v>
      </c>
      <c r="F23" s="167" t="s">
        <v>251</v>
      </c>
      <c r="G23" s="167" t="s">
        <v>251</v>
      </c>
      <c r="H23" s="167" t="s">
        <v>251</v>
      </c>
      <c r="I23" s="167" t="s">
        <v>251</v>
      </c>
      <c r="J23" s="167" t="s">
        <v>251</v>
      </c>
      <c r="K23" s="167" t="s">
        <v>251</v>
      </c>
      <c r="L23" s="167" t="s">
        <v>251</v>
      </c>
      <c r="M23" s="167" t="s">
        <v>251</v>
      </c>
      <c r="N23" s="166">
        <v>1</v>
      </c>
    </row>
    <row r="24" spans="1:14" s="152" customFormat="1" ht="11.25" customHeight="1" x14ac:dyDescent="0.2">
      <c r="A24" s="152" t="s">
        <v>137</v>
      </c>
      <c r="B24" s="167">
        <v>27</v>
      </c>
      <c r="C24" s="167" t="s">
        <v>251</v>
      </c>
      <c r="D24" s="167">
        <v>2238</v>
      </c>
      <c r="E24" s="167">
        <v>8568</v>
      </c>
      <c r="F24" s="167">
        <v>6355</v>
      </c>
      <c r="G24" s="167">
        <v>1858</v>
      </c>
      <c r="H24" s="167">
        <v>96</v>
      </c>
      <c r="I24" s="167" t="s">
        <v>251</v>
      </c>
      <c r="J24" s="167" t="s">
        <v>251</v>
      </c>
      <c r="K24" s="167" t="s">
        <v>251</v>
      </c>
      <c r="L24" s="167">
        <v>3254</v>
      </c>
      <c r="M24" s="167">
        <v>1545</v>
      </c>
      <c r="N24" s="166">
        <v>23941</v>
      </c>
    </row>
    <row r="25" spans="1:14" s="152" customFormat="1" ht="11.25" customHeight="1" x14ac:dyDescent="0.2">
      <c r="A25" s="152" t="s">
        <v>27</v>
      </c>
      <c r="B25" s="167" t="s">
        <v>251</v>
      </c>
      <c r="C25" s="167" t="s">
        <v>251</v>
      </c>
      <c r="D25" s="167">
        <v>10</v>
      </c>
      <c r="E25" s="167">
        <v>4</v>
      </c>
      <c r="F25" s="167">
        <v>4</v>
      </c>
      <c r="G25" s="167" t="s">
        <v>251</v>
      </c>
      <c r="H25" s="167" t="s">
        <v>251</v>
      </c>
      <c r="I25" s="167" t="s">
        <v>251</v>
      </c>
      <c r="J25" s="167" t="s">
        <v>251</v>
      </c>
      <c r="K25" s="167">
        <v>17</v>
      </c>
      <c r="L25" s="167">
        <v>60</v>
      </c>
      <c r="M25" s="167">
        <v>50</v>
      </c>
      <c r="N25" s="166">
        <v>145</v>
      </c>
    </row>
    <row r="26" spans="1:14" s="152" customFormat="1" ht="11.25" customHeight="1" x14ac:dyDescent="0.2">
      <c r="A26" s="152" t="s">
        <v>147</v>
      </c>
      <c r="B26" s="167" t="s">
        <v>251</v>
      </c>
      <c r="C26" s="167">
        <v>4</v>
      </c>
      <c r="D26" s="167">
        <v>4</v>
      </c>
      <c r="E26" s="167">
        <v>1</v>
      </c>
      <c r="F26" s="167">
        <v>6</v>
      </c>
      <c r="G26" s="167">
        <v>11</v>
      </c>
      <c r="H26" s="167">
        <v>2</v>
      </c>
      <c r="I26" s="167" t="s">
        <v>251</v>
      </c>
      <c r="J26" s="167" t="s">
        <v>251</v>
      </c>
      <c r="K26" s="167">
        <v>10</v>
      </c>
      <c r="L26" s="167" t="s">
        <v>251</v>
      </c>
      <c r="M26" s="167">
        <v>1</v>
      </c>
      <c r="N26" s="166">
        <v>39</v>
      </c>
    </row>
    <row r="27" spans="1:14" s="152" customFormat="1" ht="11.25" customHeight="1" x14ac:dyDescent="0.2">
      <c r="A27" s="152" t="s">
        <v>92</v>
      </c>
      <c r="B27" s="167" t="s">
        <v>251</v>
      </c>
      <c r="C27" s="167">
        <v>1</v>
      </c>
      <c r="D27" s="167" t="s">
        <v>251</v>
      </c>
      <c r="E27" s="167" t="s">
        <v>251</v>
      </c>
      <c r="F27" s="167" t="s">
        <v>251</v>
      </c>
      <c r="G27" s="167">
        <v>1</v>
      </c>
      <c r="H27" s="167">
        <v>1</v>
      </c>
      <c r="I27" s="167">
        <v>1</v>
      </c>
      <c r="J27" s="167">
        <v>1</v>
      </c>
      <c r="K27" s="167">
        <v>4</v>
      </c>
      <c r="L27" s="167">
        <v>3</v>
      </c>
      <c r="M27" s="167" t="s">
        <v>251</v>
      </c>
      <c r="N27" s="166">
        <v>12</v>
      </c>
    </row>
    <row r="28" spans="1:14" s="152" customFormat="1" ht="11.25" customHeight="1" x14ac:dyDescent="0.2">
      <c r="A28" s="152" t="s">
        <v>29</v>
      </c>
      <c r="B28" s="167">
        <v>1341</v>
      </c>
      <c r="C28" s="167">
        <v>1248</v>
      </c>
      <c r="D28" s="167">
        <v>936</v>
      </c>
      <c r="E28" s="167">
        <v>987</v>
      </c>
      <c r="F28" s="167">
        <v>526</v>
      </c>
      <c r="G28" s="167">
        <v>9</v>
      </c>
      <c r="H28" s="167">
        <v>11</v>
      </c>
      <c r="I28" s="167" t="s">
        <v>251</v>
      </c>
      <c r="J28" s="167" t="s">
        <v>251</v>
      </c>
      <c r="K28" s="167" t="s">
        <v>251</v>
      </c>
      <c r="L28" s="167" t="s">
        <v>251</v>
      </c>
      <c r="M28" s="167" t="s">
        <v>251</v>
      </c>
      <c r="N28" s="166">
        <v>5058</v>
      </c>
    </row>
    <row r="29" spans="1:14" s="152" customFormat="1" ht="11.25" customHeight="1" x14ac:dyDescent="0.2">
      <c r="A29" s="152" t="s">
        <v>30</v>
      </c>
      <c r="B29" s="167" t="s">
        <v>251</v>
      </c>
      <c r="C29" s="167" t="s">
        <v>251</v>
      </c>
      <c r="D29" s="167" t="s">
        <v>251</v>
      </c>
      <c r="E29" s="167" t="s">
        <v>251</v>
      </c>
      <c r="F29" s="167">
        <v>6</v>
      </c>
      <c r="G29" s="167" t="s">
        <v>251</v>
      </c>
      <c r="H29" s="167" t="s">
        <v>251</v>
      </c>
      <c r="I29" s="167" t="s">
        <v>251</v>
      </c>
      <c r="J29" s="167" t="s">
        <v>251</v>
      </c>
      <c r="K29" s="167" t="s">
        <v>251</v>
      </c>
      <c r="L29" s="167" t="s">
        <v>251</v>
      </c>
      <c r="M29" s="167" t="s">
        <v>251</v>
      </c>
      <c r="N29" s="166">
        <v>6</v>
      </c>
    </row>
    <row r="30" spans="1:14" s="152" customFormat="1" ht="11.25" customHeight="1" x14ac:dyDescent="0.2">
      <c r="A30" s="152" t="s">
        <v>31</v>
      </c>
      <c r="B30" s="167" t="s">
        <v>251</v>
      </c>
      <c r="C30" s="167" t="s">
        <v>251</v>
      </c>
      <c r="D30" s="167">
        <v>1</v>
      </c>
      <c r="E30" s="167">
        <v>1</v>
      </c>
      <c r="F30" s="167">
        <v>2</v>
      </c>
      <c r="G30" s="167" t="s">
        <v>251</v>
      </c>
      <c r="H30" s="167">
        <v>1</v>
      </c>
      <c r="I30" s="167">
        <v>1</v>
      </c>
      <c r="J30" s="167">
        <v>1</v>
      </c>
      <c r="K30" s="167">
        <v>3</v>
      </c>
      <c r="L30" s="167">
        <v>1</v>
      </c>
      <c r="M30" s="167">
        <v>1</v>
      </c>
      <c r="N30" s="166">
        <v>12</v>
      </c>
    </row>
    <row r="31" spans="1:14" s="152" customFormat="1" ht="11.25" customHeight="1" x14ac:dyDescent="0.2">
      <c r="A31" s="152" t="s">
        <v>77</v>
      </c>
      <c r="B31" s="167" t="s">
        <v>251</v>
      </c>
      <c r="C31" s="167" t="s">
        <v>251</v>
      </c>
      <c r="D31" s="167" t="s">
        <v>251</v>
      </c>
      <c r="E31" s="167" t="s">
        <v>251</v>
      </c>
      <c r="F31" s="167" t="s">
        <v>251</v>
      </c>
      <c r="G31" s="167" t="s">
        <v>251</v>
      </c>
      <c r="H31" s="167">
        <v>1</v>
      </c>
      <c r="I31" s="167" t="s">
        <v>251</v>
      </c>
      <c r="J31" s="167" t="s">
        <v>251</v>
      </c>
      <c r="K31" s="167" t="s">
        <v>251</v>
      </c>
      <c r="L31" s="167" t="s">
        <v>251</v>
      </c>
      <c r="M31" s="167" t="s">
        <v>251</v>
      </c>
      <c r="N31" s="166">
        <v>1</v>
      </c>
    </row>
    <row r="32" spans="1:14" s="152" customFormat="1" ht="11.25" customHeight="1" x14ac:dyDescent="0.2">
      <c r="A32" s="152" t="s">
        <v>93</v>
      </c>
      <c r="B32" s="167" t="s">
        <v>251</v>
      </c>
      <c r="C32" s="167" t="s">
        <v>251</v>
      </c>
      <c r="D32" s="167" t="s">
        <v>251</v>
      </c>
      <c r="E32" s="167" t="s">
        <v>251</v>
      </c>
      <c r="F32" s="167">
        <v>2</v>
      </c>
      <c r="G32" s="167">
        <v>1</v>
      </c>
      <c r="H32" s="167" t="s">
        <v>251</v>
      </c>
      <c r="I32" s="167">
        <v>1</v>
      </c>
      <c r="J32" s="167" t="s">
        <v>251</v>
      </c>
      <c r="K32" s="167" t="s">
        <v>251</v>
      </c>
      <c r="L32" s="167" t="s">
        <v>251</v>
      </c>
      <c r="M32" s="167" t="s">
        <v>251</v>
      </c>
      <c r="N32" s="166">
        <v>4</v>
      </c>
    </row>
    <row r="33" spans="1:14" s="152" customFormat="1" ht="11.25" customHeight="1" x14ac:dyDescent="0.2">
      <c r="A33" s="152" t="s">
        <v>206</v>
      </c>
      <c r="B33" s="167" t="s">
        <v>251</v>
      </c>
      <c r="C33" s="167" t="s">
        <v>251</v>
      </c>
      <c r="D33" s="167">
        <v>5</v>
      </c>
      <c r="E33" s="167" t="s">
        <v>251</v>
      </c>
      <c r="F33" s="167" t="s">
        <v>251</v>
      </c>
      <c r="G33" s="167" t="s">
        <v>251</v>
      </c>
      <c r="H33" s="167" t="s">
        <v>251</v>
      </c>
      <c r="I33" s="167" t="s">
        <v>251</v>
      </c>
      <c r="J33" s="167" t="s">
        <v>251</v>
      </c>
      <c r="K33" s="167" t="s">
        <v>251</v>
      </c>
      <c r="L33" s="167" t="s">
        <v>251</v>
      </c>
      <c r="M33" s="167" t="s">
        <v>251</v>
      </c>
      <c r="N33" s="166">
        <v>5</v>
      </c>
    </row>
    <row r="34" spans="1:14" s="152" customFormat="1" ht="11.25" customHeight="1" x14ac:dyDescent="0.2">
      <c r="A34" s="152" t="s">
        <v>148</v>
      </c>
      <c r="B34" s="167" t="s">
        <v>251</v>
      </c>
      <c r="C34" s="167" t="s">
        <v>251</v>
      </c>
      <c r="D34" s="167" t="s">
        <v>251</v>
      </c>
      <c r="E34" s="167" t="s">
        <v>251</v>
      </c>
      <c r="F34" s="167">
        <v>1</v>
      </c>
      <c r="G34" s="167" t="s">
        <v>251</v>
      </c>
      <c r="H34" s="167" t="s">
        <v>251</v>
      </c>
      <c r="I34" s="167" t="s">
        <v>251</v>
      </c>
      <c r="J34" s="167" t="s">
        <v>251</v>
      </c>
      <c r="K34" s="167" t="s">
        <v>251</v>
      </c>
      <c r="L34" s="167" t="s">
        <v>251</v>
      </c>
      <c r="M34" s="167" t="s">
        <v>251</v>
      </c>
      <c r="N34" s="166">
        <v>1</v>
      </c>
    </row>
    <row r="35" spans="1:14" s="152" customFormat="1" ht="11.25" customHeight="1" x14ac:dyDescent="0.2">
      <c r="A35" s="152" t="s">
        <v>71</v>
      </c>
      <c r="B35" s="167">
        <v>2</v>
      </c>
      <c r="C35" s="167">
        <v>6</v>
      </c>
      <c r="D35" s="167">
        <v>4</v>
      </c>
      <c r="E35" s="167">
        <v>8</v>
      </c>
      <c r="F35" s="167">
        <v>7</v>
      </c>
      <c r="G35" s="167" t="s">
        <v>251</v>
      </c>
      <c r="H35" s="167" t="s">
        <v>251</v>
      </c>
      <c r="I35" s="167" t="s">
        <v>251</v>
      </c>
      <c r="J35" s="167">
        <v>2</v>
      </c>
      <c r="K35" s="167">
        <v>3</v>
      </c>
      <c r="L35" s="167">
        <v>6</v>
      </c>
      <c r="M35" s="167">
        <v>3</v>
      </c>
      <c r="N35" s="166">
        <v>41</v>
      </c>
    </row>
    <row r="36" spans="1:14" s="152" customFormat="1" ht="11.25" customHeight="1" x14ac:dyDescent="0.2">
      <c r="A36" s="152" t="s">
        <v>116</v>
      </c>
      <c r="B36" s="167">
        <v>24</v>
      </c>
      <c r="C36" s="167">
        <v>4</v>
      </c>
      <c r="D36" s="167" t="s">
        <v>251</v>
      </c>
      <c r="E36" s="167" t="s">
        <v>251</v>
      </c>
      <c r="F36" s="167">
        <v>4</v>
      </c>
      <c r="G36" s="167">
        <v>10</v>
      </c>
      <c r="H36" s="167">
        <v>29</v>
      </c>
      <c r="I36" s="167">
        <v>15</v>
      </c>
      <c r="J36" s="167" t="s">
        <v>251</v>
      </c>
      <c r="K36" s="167" t="s">
        <v>251</v>
      </c>
      <c r="L36" s="167" t="s">
        <v>251</v>
      </c>
      <c r="M36" s="167" t="s">
        <v>251</v>
      </c>
      <c r="N36" s="166">
        <v>86</v>
      </c>
    </row>
    <row r="37" spans="1:14" s="152" customFormat="1" ht="11.25" customHeight="1" x14ac:dyDescent="0.2">
      <c r="A37" s="152" t="s">
        <v>106</v>
      </c>
      <c r="B37" s="167" t="s">
        <v>251</v>
      </c>
      <c r="C37" s="167" t="s">
        <v>251</v>
      </c>
      <c r="D37" s="167" t="s">
        <v>251</v>
      </c>
      <c r="E37" s="167">
        <v>2</v>
      </c>
      <c r="F37" s="167">
        <v>8</v>
      </c>
      <c r="G37" s="167">
        <v>1</v>
      </c>
      <c r="H37" s="167" t="s">
        <v>251</v>
      </c>
      <c r="I37" s="167" t="s">
        <v>251</v>
      </c>
      <c r="J37" s="167" t="s">
        <v>251</v>
      </c>
      <c r="K37" s="167" t="s">
        <v>251</v>
      </c>
      <c r="L37" s="167">
        <v>3</v>
      </c>
      <c r="M37" s="167">
        <v>4</v>
      </c>
      <c r="N37" s="166">
        <v>18</v>
      </c>
    </row>
    <row r="38" spans="1:14" s="152" customFormat="1" ht="11.25" customHeight="1" x14ac:dyDescent="0.2">
      <c r="A38" s="152" t="s">
        <v>32</v>
      </c>
      <c r="B38" s="167">
        <v>14</v>
      </c>
      <c r="C38" s="167">
        <v>11</v>
      </c>
      <c r="D38" s="167">
        <v>5</v>
      </c>
      <c r="E38" s="167">
        <v>31</v>
      </c>
      <c r="F38" s="167">
        <v>36</v>
      </c>
      <c r="G38" s="167">
        <v>11</v>
      </c>
      <c r="H38" s="167">
        <v>16</v>
      </c>
      <c r="I38" s="167">
        <v>5</v>
      </c>
      <c r="J38" s="167">
        <v>4</v>
      </c>
      <c r="K38" s="167" t="s">
        <v>251</v>
      </c>
      <c r="L38" s="167" t="s">
        <v>251</v>
      </c>
      <c r="M38" s="167">
        <v>45</v>
      </c>
      <c r="N38" s="166">
        <v>178</v>
      </c>
    </row>
    <row r="39" spans="1:14" s="152" customFormat="1" ht="11.25" customHeight="1" x14ac:dyDescent="0.2">
      <c r="A39" s="152" t="s">
        <v>149</v>
      </c>
      <c r="B39" s="167" t="s">
        <v>251</v>
      </c>
      <c r="C39" s="167">
        <v>2</v>
      </c>
      <c r="D39" s="167" t="s">
        <v>251</v>
      </c>
      <c r="E39" s="167" t="s">
        <v>251</v>
      </c>
      <c r="F39" s="167" t="s">
        <v>251</v>
      </c>
      <c r="G39" s="167" t="s">
        <v>251</v>
      </c>
      <c r="H39" s="167">
        <v>21</v>
      </c>
      <c r="I39" s="167" t="s">
        <v>251</v>
      </c>
      <c r="J39" s="167" t="s">
        <v>251</v>
      </c>
      <c r="K39" s="167" t="s">
        <v>251</v>
      </c>
      <c r="L39" s="167" t="s">
        <v>251</v>
      </c>
      <c r="M39" s="167" t="s">
        <v>251</v>
      </c>
      <c r="N39" s="166">
        <v>23</v>
      </c>
    </row>
    <row r="40" spans="1:14" s="152" customFormat="1" ht="11.25" customHeight="1" x14ac:dyDescent="0.2">
      <c r="A40" s="152" t="s">
        <v>34</v>
      </c>
      <c r="B40" s="167">
        <v>80567</v>
      </c>
      <c r="C40" s="167">
        <v>101252</v>
      </c>
      <c r="D40" s="167">
        <v>77011</v>
      </c>
      <c r="E40" s="167">
        <v>60697</v>
      </c>
      <c r="F40" s="167">
        <v>66967</v>
      </c>
      <c r="G40" s="167">
        <v>51819</v>
      </c>
      <c r="H40" s="167">
        <v>24626</v>
      </c>
      <c r="I40" s="167">
        <v>6936</v>
      </c>
      <c r="J40" s="167">
        <v>900</v>
      </c>
      <c r="K40" s="167">
        <v>3</v>
      </c>
      <c r="L40" s="167">
        <v>1415</v>
      </c>
      <c r="M40" s="167">
        <v>23261</v>
      </c>
      <c r="N40" s="166">
        <v>495454</v>
      </c>
    </row>
    <row r="41" spans="1:14" s="152" customFormat="1" ht="11.25" customHeight="1" x14ac:dyDescent="0.2">
      <c r="A41" s="152" t="s">
        <v>117</v>
      </c>
      <c r="B41" s="167" t="s">
        <v>251</v>
      </c>
      <c r="C41" s="167" t="s">
        <v>251</v>
      </c>
      <c r="D41" s="167">
        <v>2</v>
      </c>
      <c r="E41" s="167">
        <v>2</v>
      </c>
      <c r="F41" s="167">
        <v>2</v>
      </c>
      <c r="G41" s="167">
        <v>1</v>
      </c>
      <c r="H41" s="167">
        <v>3</v>
      </c>
      <c r="I41" s="167">
        <v>7</v>
      </c>
      <c r="J41" s="167">
        <v>1</v>
      </c>
      <c r="K41" s="167">
        <v>3</v>
      </c>
      <c r="L41" s="167">
        <v>5</v>
      </c>
      <c r="M41" s="167">
        <v>3</v>
      </c>
      <c r="N41" s="166">
        <v>29</v>
      </c>
    </row>
    <row r="42" spans="1:14" s="152" customFormat="1" ht="11.25" customHeight="1" x14ac:dyDescent="0.2">
      <c r="A42" s="152" t="s">
        <v>187</v>
      </c>
      <c r="B42" s="167" t="s">
        <v>251</v>
      </c>
      <c r="C42" s="167" t="s">
        <v>251</v>
      </c>
      <c r="D42" s="167" t="s">
        <v>251</v>
      </c>
      <c r="E42" s="167">
        <v>4</v>
      </c>
      <c r="F42" s="167">
        <v>6</v>
      </c>
      <c r="G42" s="167">
        <v>1</v>
      </c>
      <c r="H42" s="167">
        <v>1</v>
      </c>
      <c r="I42" s="167">
        <v>2</v>
      </c>
      <c r="J42" s="167" t="s">
        <v>251</v>
      </c>
      <c r="K42" s="167">
        <v>4</v>
      </c>
      <c r="L42" s="167">
        <v>8</v>
      </c>
      <c r="M42" s="167">
        <v>4</v>
      </c>
      <c r="N42" s="166">
        <v>30</v>
      </c>
    </row>
    <row r="43" spans="1:14" s="152" customFormat="1" ht="11.25" customHeight="1" x14ac:dyDescent="0.2">
      <c r="A43" s="152" t="s">
        <v>37</v>
      </c>
      <c r="B43" s="167">
        <v>1</v>
      </c>
      <c r="C43" s="167">
        <v>3</v>
      </c>
      <c r="D43" s="167">
        <v>1</v>
      </c>
      <c r="E43" s="167">
        <v>4</v>
      </c>
      <c r="F43" s="167" t="s">
        <v>251</v>
      </c>
      <c r="G43" s="167" t="s">
        <v>251</v>
      </c>
      <c r="H43" s="167" t="s">
        <v>251</v>
      </c>
      <c r="I43" s="167" t="s">
        <v>251</v>
      </c>
      <c r="J43" s="167" t="s">
        <v>251</v>
      </c>
      <c r="K43" s="167">
        <v>1</v>
      </c>
      <c r="L43" s="167">
        <v>4</v>
      </c>
      <c r="M43" s="167">
        <v>13</v>
      </c>
      <c r="N43" s="166">
        <v>27</v>
      </c>
    </row>
    <row r="44" spans="1:14" s="152" customFormat="1" ht="11.25" customHeight="1" x14ac:dyDescent="0.2">
      <c r="A44" s="152" t="s">
        <v>38</v>
      </c>
      <c r="B44" s="167" t="s">
        <v>251</v>
      </c>
      <c r="C44" s="167" t="s">
        <v>251</v>
      </c>
      <c r="D44" s="167">
        <v>2899</v>
      </c>
      <c r="E44" s="167">
        <v>5185</v>
      </c>
      <c r="F44" s="167">
        <v>3552</v>
      </c>
      <c r="G44" s="167">
        <v>66</v>
      </c>
      <c r="H44" s="167">
        <v>41</v>
      </c>
      <c r="I44" s="167">
        <v>4</v>
      </c>
      <c r="J44" s="167" t="s">
        <v>251</v>
      </c>
      <c r="K44" s="167" t="s">
        <v>251</v>
      </c>
      <c r="L44" s="167">
        <v>467</v>
      </c>
      <c r="M44" s="167">
        <v>249</v>
      </c>
      <c r="N44" s="166">
        <v>12463</v>
      </c>
    </row>
    <row r="45" spans="1:14" s="152" customFormat="1" ht="11.25" customHeight="1" x14ac:dyDescent="0.2">
      <c r="A45" s="152" t="s">
        <v>94</v>
      </c>
      <c r="B45" s="167">
        <v>1850</v>
      </c>
      <c r="C45" s="167">
        <v>1435</v>
      </c>
      <c r="D45" s="167">
        <v>1367</v>
      </c>
      <c r="E45" s="167">
        <v>1387</v>
      </c>
      <c r="F45" s="167">
        <v>1378</v>
      </c>
      <c r="G45" s="167">
        <v>1340</v>
      </c>
      <c r="H45" s="167">
        <v>1698</v>
      </c>
      <c r="I45" s="167">
        <v>2156</v>
      </c>
      <c r="J45" s="167" t="s">
        <v>251</v>
      </c>
      <c r="K45" s="167">
        <v>1800</v>
      </c>
      <c r="L45" s="167">
        <v>2232</v>
      </c>
      <c r="M45" s="167">
        <v>2438</v>
      </c>
      <c r="N45" s="166">
        <v>19081</v>
      </c>
    </row>
    <row r="46" spans="1:14" s="152" customFormat="1" ht="11.25" customHeight="1" x14ac:dyDescent="0.2">
      <c r="A46" s="152" t="s">
        <v>138</v>
      </c>
      <c r="B46" s="167">
        <v>93</v>
      </c>
      <c r="C46" s="167">
        <v>242</v>
      </c>
      <c r="D46" s="167">
        <v>366</v>
      </c>
      <c r="E46" s="167">
        <v>56</v>
      </c>
      <c r="F46" s="167">
        <v>458</v>
      </c>
      <c r="G46" s="167">
        <v>423</v>
      </c>
      <c r="H46" s="167">
        <v>196</v>
      </c>
      <c r="I46" s="167" t="s">
        <v>251</v>
      </c>
      <c r="J46" s="167" t="s">
        <v>251</v>
      </c>
      <c r="K46" s="167">
        <v>21</v>
      </c>
      <c r="L46" s="167">
        <v>302</v>
      </c>
      <c r="M46" s="167">
        <v>2</v>
      </c>
      <c r="N46" s="166">
        <v>2159</v>
      </c>
    </row>
    <row r="47" spans="1:14" s="152" customFormat="1" ht="11.25" customHeight="1" x14ac:dyDescent="0.2">
      <c r="A47" s="152" t="s">
        <v>139</v>
      </c>
      <c r="B47" s="167">
        <v>2</v>
      </c>
      <c r="C47" s="167" t="s">
        <v>251</v>
      </c>
      <c r="D47" s="167">
        <v>21</v>
      </c>
      <c r="E47" s="167" t="s">
        <v>251</v>
      </c>
      <c r="F47" s="167">
        <v>10</v>
      </c>
      <c r="G47" s="167">
        <v>4</v>
      </c>
      <c r="H47" s="167" t="s">
        <v>251</v>
      </c>
      <c r="I47" s="167" t="s">
        <v>251</v>
      </c>
      <c r="J47" s="167" t="s">
        <v>251</v>
      </c>
      <c r="K47" s="167" t="s">
        <v>251</v>
      </c>
      <c r="L47" s="167">
        <v>1</v>
      </c>
      <c r="M47" s="167" t="s">
        <v>251</v>
      </c>
      <c r="N47" s="166">
        <v>38</v>
      </c>
    </row>
    <row r="48" spans="1:14" s="152" customFormat="1" ht="11.25" customHeight="1" x14ac:dyDescent="0.2">
      <c r="A48" s="152" t="s">
        <v>95</v>
      </c>
      <c r="B48" s="167">
        <v>1</v>
      </c>
      <c r="C48" s="167" t="s">
        <v>251</v>
      </c>
      <c r="D48" s="167">
        <v>1048</v>
      </c>
      <c r="E48" s="167">
        <v>4107</v>
      </c>
      <c r="F48" s="167">
        <v>1194</v>
      </c>
      <c r="G48" s="167">
        <v>475</v>
      </c>
      <c r="H48" s="167">
        <v>41</v>
      </c>
      <c r="I48" s="167" t="s">
        <v>251</v>
      </c>
      <c r="J48" s="167" t="s">
        <v>251</v>
      </c>
      <c r="K48" s="167" t="s">
        <v>251</v>
      </c>
      <c r="L48" s="167">
        <v>1244</v>
      </c>
      <c r="M48" s="167">
        <v>414</v>
      </c>
      <c r="N48" s="166">
        <v>8524</v>
      </c>
    </row>
    <row r="49" spans="1:14" s="152" customFormat="1" ht="11.25" customHeight="1" x14ac:dyDescent="0.2">
      <c r="A49" s="152" t="s">
        <v>111</v>
      </c>
      <c r="B49" s="167">
        <v>7</v>
      </c>
      <c r="C49" s="167">
        <v>2</v>
      </c>
      <c r="D49" s="167" t="s">
        <v>251</v>
      </c>
      <c r="E49" s="167">
        <v>24</v>
      </c>
      <c r="F49" s="167">
        <v>35</v>
      </c>
      <c r="G49" s="167">
        <v>8</v>
      </c>
      <c r="H49" s="167">
        <v>1</v>
      </c>
      <c r="I49" s="167">
        <v>31</v>
      </c>
      <c r="J49" s="167">
        <v>4</v>
      </c>
      <c r="K49" s="167">
        <v>11</v>
      </c>
      <c r="L49" s="167">
        <v>58</v>
      </c>
      <c r="M49" s="167">
        <v>61</v>
      </c>
      <c r="N49" s="166">
        <v>242</v>
      </c>
    </row>
    <row r="50" spans="1:14" s="152" customFormat="1" ht="11.25" customHeight="1" x14ac:dyDescent="0.2">
      <c r="A50" s="152" t="s">
        <v>39</v>
      </c>
      <c r="B50" s="167">
        <v>1</v>
      </c>
      <c r="C50" s="167">
        <v>3</v>
      </c>
      <c r="D50" s="167">
        <v>1</v>
      </c>
      <c r="E50" s="167">
        <v>6</v>
      </c>
      <c r="F50" s="167">
        <v>126</v>
      </c>
      <c r="G50" s="167">
        <v>20</v>
      </c>
      <c r="H50" s="167">
        <v>9</v>
      </c>
      <c r="I50" s="167">
        <v>3</v>
      </c>
      <c r="J50" s="167">
        <v>1</v>
      </c>
      <c r="K50" s="167">
        <v>3</v>
      </c>
      <c r="L50" s="167">
        <v>25</v>
      </c>
      <c r="M50" s="167">
        <v>10</v>
      </c>
      <c r="N50" s="166">
        <v>208</v>
      </c>
    </row>
    <row r="51" spans="1:14" s="152" customFormat="1" ht="11.25" customHeight="1" x14ac:dyDescent="0.2">
      <c r="A51" s="152" t="s">
        <v>72</v>
      </c>
      <c r="B51" s="167" t="s">
        <v>251</v>
      </c>
      <c r="C51" s="167" t="s">
        <v>251</v>
      </c>
      <c r="D51" s="167" t="s">
        <v>251</v>
      </c>
      <c r="E51" s="167" t="s">
        <v>251</v>
      </c>
      <c r="F51" s="167" t="s">
        <v>251</v>
      </c>
      <c r="G51" s="167">
        <v>3</v>
      </c>
      <c r="H51" s="167">
        <v>1</v>
      </c>
      <c r="I51" s="167" t="s">
        <v>251</v>
      </c>
      <c r="J51" s="167" t="s">
        <v>251</v>
      </c>
      <c r="K51" s="167" t="s">
        <v>251</v>
      </c>
      <c r="L51" s="167" t="s">
        <v>251</v>
      </c>
      <c r="M51" s="167" t="s">
        <v>251</v>
      </c>
      <c r="N51" s="166">
        <v>4</v>
      </c>
    </row>
    <row r="52" spans="1:14" s="152" customFormat="1" ht="11.25" customHeight="1" x14ac:dyDescent="0.2">
      <c r="A52" s="152" t="s">
        <v>119</v>
      </c>
      <c r="B52" s="167" t="s">
        <v>251</v>
      </c>
      <c r="C52" s="167" t="s">
        <v>251</v>
      </c>
      <c r="D52" s="167" t="s">
        <v>251</v>
      </c>
      <c r="E52" s="167" t="s">
        <v>251</v>
      </c>
      <c r="F52" s="167" t="s">
        <v>251</v>
      </c>
      <c r="G52" s="167" t="s">
        <v>251</v>
      </c>
      <c r="H52" s="167" t="s">
        <v>251</v>
      </c>
      <c r="I52" s="167" t="s">
        <v>251</v>
      </c>
      <c r="J52" s="167" t="s">
        <v>251</v>
      </c>
      <c r="K52" s="167">
        <v>2</v>
      </c>
      <c r="L52" s="167" t="s">
        <v>251</v>
      </c>
      <c r="M52" s="167" t="s">
        <v>251</v>
      </c>
      <c r="N52" s="166">
        <v>2</v>
      </c>
    </row>
    <row r="53" spans="1:14" s="152" customFormat="1" ht="11.25" customHeight="1" x14ac:dyDescent="0.2">
      <c r="A53" s="152" t="s">
        <v>120</v>
      </c>
      <c r="B53" s="167" t="s">
        <v>251</v>
      </c>
      <c r="C53" s="167" t="s">
        <v>251</v>
      </c>
      <c r="D53" s="167" t="s">
        <v>251</v>
      </c>
      <c r="E53" s="167" t="s">
        <v>251</v>
      </c>
      <c r="F53" s="167" t="s">
        <v>251</v>
      </c>
      <c r="G53" s="167" t="s">
        <v>251</v>
      </c>
      <c r="H53" s="167" t="s">
        <v>251</v>
      </c>
      <c r="I53" s="167" t="s">
        <v>251</v>
      </c>
      <c r="J53" s="167" t="s">
        <v>251</v>
      </c>
      <c r="K53" s="167">
        <v>21</v>
      </c>
      <c r="L53" s="167" t="s">
        <v>251</v>
      </c>
      <c r="M53" s="167" t="s">
        <v>251</v>
      </c>
      <c r="N53" s="166">
        <v>21</v>
      </c>
    </row>
    <row r="54" spans="1:14" s="152" customFormat="1" ht="11.25" customHeight="1" x14ac:dyDescent="0.2">
      <c r="A54" s="152" t="s">
        <v>121</v>
      </c>
      <c r="B54" s="167">
        <v>2826</v>
      </c>
      <c r="C54" s="167">
        <v>2887</v>
      </c>
      <c r="D54" s="167">
        <v>1675</v>
      </c>
      <c r="E54" s="167">
        <v>1126</v>
      </c>
      <c r="F54" s="167">
        <v>2077</v>
      </c>
      <c r="G54" s="167">
        <v>3093</v>
      </c>
      <c r="H54" s="167">
        <v>2294</v>
      </c>
      <c r="I54" s="167">
        <v>1679</v>
      </c>
      <c r="J54" s="167">
        <v>2436</v>
      </c>
      <c r="K54" s="167">
        <v>2512</v>
      </c>
      <c r="L54" s="167">
        <v>3510</v>
      </c>
      <c r="M54" s="167">
        <v>3670</v>
      </c>
      <c r="N54" s="166">
        <v>29785</v>
      </c>
    </row>
    <row r="55" spans="1:14" s="152" customFormat="1" ht="11.25" customHeight="1" x14ac:dyDescent="0.2">
      <c r="A55" s="152" t="s">
        <v>130</v>
      </c>
      <c r="B55" s="167" t="s">
        <v>251</v>
      </c>
      <c r="C55" s="167" t="s">
        <v>251</v>
      </c>
      <c r="D55" s="167">
        <v>1</v>
      </c>
      <c r="E55" s="167">
        <v>2</v>
      </c>
      <c r="F55" s="167">
        <v>1</v>
      </c>
      <c r="G55" s="167">
        <v>1</v>
      </c>
      <c r="H55" s="167">
        <v>3</v>
      </c>
      <c r="I55" s="167" t="s">
        <v>251</v>
      </c>
      <c r="J55" s="167">
        <v>1</v>
      </c>
      <c r="K55" s="167">
        <v>2</v>
      </c>
      <c r="L55" s="167">
        <v>4</v>
      </c>
      <c r="M55" s="167">
        <v>1</v>
      </c>
      <c r="N55" s="166">
        <v>16</v>
      </c>
    </row>
    <row r="56" spans="1:14" s="152" customFormat="1" ht="11.25" customHeight="1" x14ac:dyDescent="0.2">
      <c r="A56" s="152" t="s">
        <v>84</v>
      </c>
      <c r="B56" s="167" t="s">
        <v>251</v>
      </c>
      <c r="C56" s="167" t="s">
        <v>251</v>
      </c>
      <c r="D56" s="167">
        <v>1</v>
      </c>
      <c r="E56" s="167" t="s">
        <v>251</v>
      </c>
      <c r="F56" s="167" t="s">
        <v>251</v>
      </c>
      <c r="G56" s="167">
        <v>1</v>
      </c>
      <c r="H56" s="167" t="s">
        <v>251</v>
      </c>
      <c r="I56" s="167">
        <v>2</v>
      </c>
      <c r="J56" s="167">
        <v>2</v>
      </c>
      <c r="K56" s="167" t="s">
        <v>251</v>
      </c>
      <c r="L56" s="167">
        <v>1</v>
      </c>
      <c r="M56" s="167" t="s">
        <v>251</v>
      </c>
      <c r="N56" s="166">
        <v>7</v>
      </c>
    </row>
    <row r="57" spans="1:14" s="152" customFormat="1" ht="11.25" customHeight="1" x14ac:dyDescent="0.2">
      <c r="A57" s="152" t="s">
        <v>40</v>
      </c>
      <c r="B57" s="167" t="s">
        <v>251</v>
      </c>
      <c r="C57" s="167" t="s">
        <v>251</v>
      </c>
      <c r="D57" s="167" t="s">
        <v>251</v>
      </c>
      <c r="E57" s="167" t="s">
        <v>251</v>
      </c>
      <c r="F57" s="167">
        <v>4</v>
      </c>
      <c r="G57" s="167" t="s">
        <v>251</v>
      </c>
      <c r="H57" s="167" t="s">
        <v>251</v>
      </c>
      <c r="I57" s="167" t="s">
        <v>251</v>
      </c>
      <c r="J57" s="167" t="s">
        <v>251</v>
      </c>
      <c r="K57" s="167" t="s">
        <v>251</v>
      </c>
      <c r="L57" s="167" t="s">
        <v>251</v>
      </c>
      <c r="M57" s="167" t="s">
        <v>251</v>
      </c>
      <c r="N57" s="166">
        <v>4</v>
      </c>
    </row>
    <row r="58" spans="1:14" s="152" customFormat="1" ht="11.25" customHeight="1" x14ac:dyDescent="0.2">
      <c r="A58" s="152" t="s">
        <v>122</v>
      </c>
      <c r="B58" s="167" t="s">
        <v>251</v>
      </c>
      <c r="C58" s="167">
        <v>1</v>
      </c>
      <c r="D58" s="167">
        <v>26291</v>
      </c>
      <c r="E58" s="167">
        <v>94193</v>
      </c>
      <c r="F58" s="167">
        <v>33172</v>
      </c>
      <c r="G58" s="167">
        <v>6107</v>
      </c>
      <c r="H58" s="167">
        <v>2905</v>
      </c>
      <c r="I58" s="167">
        <v>12</v>
      </c>
      <c r="J58" s="167">
        <v>2</v>
      </c>
      <c r="K58" s="167">
        <v>3483</v>
      </c>
      <c r="L58" s="167">
        <v>20879</v>
      </c>
      <c r="M58" s="167">
        <v>18364</v>
      </c>
      <c r="N58" s="166">
        <v>205409</v>
      </c>
    </row>
    <row r="59" spans="1:14" s="152" customFormat="1" ht="11.25" customHeight="1" x14ac:dyDescent="0.2">
      <c r="A59" s="152" t="s">
        <v>107</v>
      </c>
      <c r="B59" s="167">
        <v>49</v>
      </c>
      <c r="C59" s="167">
        <v>174</v>
      </c>
      <c r="D59" s="167">
        <v>52</v>
      </c>
      <c r="E59" s="167">
        <v>121</v>
      </c>
      <c r="F59" s="167">
        <v>106</v>
      </c>
      <c r="G59" s="167">
        <v>129</v>
      </c>
      <c r="H59" s="167">
        <v>85</v>
      </c>
      <c r="I59" s="167">
        <v>39</v>
      </c>
      <c r="J59" s="167">
        <v>19</v>
      </c>
      <c r="K59" s="167">
        <v>9</v>
      </c>
      <c r="L59" s="167">
        <v>10</v>
      </c>
      <c r="M59" s="167">
        <v>27</v>
      </c>
      <c r="N59" s="166">
        <v>820</v>
      </c>
    </row>
    <row r="60" spans="1:14" s="152" customFormat="1" ht="11.25" customHeight="1" x14ac:dyDescent="0.2">
      <c r="A60" s="152" t="s">
        <v>207</v>
      </c>
      <c r="B60" s="167">
        <v>2</v>
      </c>
      <c r="C60" s="167" t="s">
        <v>251</v>
      </c>
      <c r="D60" s="167" t="s">
        <v>251</v>
      </c>
      <c r="E60" s="167" t="s">
        <v>251</v>
      </c>
      <c r="F60" s="167" t="s">
        <v>251</v>
      </c>
      <c r="G60" s="167" t="s">
        <v>251</v>
      </c>
      <c r="H60" s="167" t="s">
        <v>251</v>
      </c>
      <c r="I60" s="167" t="s">
        <v>251</v>
      </c>
      <c r="J60" s="167" t="s">
        <v>251</v>
      </c>
      <c r="K60" s="167" t="s">
        <v>251</v>
      </c>
      <c r="L60" s="167" t="s">
        <v>251</v>
      </c>
      <c r="M60" s="167" t="s">
        <v>251</v>
      </c>
      <c r="N60" s="166">
        <v>2</v>
      </c>
    </row>
    <row r="61" spans="1:14" s="152" customFormat="1" ht="11.25" customHeight="1" x14ac:dyDescent="0.2">
      <c r="A61" s="152" t="s">
        <v>42</v>
      </c>
      <c r="B61" s="167">
        <v>6</v>
      </c>
      <c r="C61" s="167">
        <v>3</v>
      </c>
      <c r="D61" s="167">
        <v>9</v>
      </c>
      <c r="E61" s="167">
        <v>3</v>
      </c>
      <c r="F61" s="167">
        <v>7</v>
      </c>
      <c r="G61" s="167">
        <v>6</v>
      </c>
      <c r="H61" s="167">
        <v>5</v>
      </c>
      <c r="I61" s="167" t="s">
        <v>251</v>
      </c>
      <c r="J61" s="167">
        <v>1</v>
      </c>
      <c r="K61" s="167" t="s">
        <v>251</v>
      </c>
      <c r="L61" s="167" t="s">
        <v>251</v>
      </c>
      <c r="M61" s="167" t="s">
        <v>251</v>
      </c>
      <c r="N61" s="166">
        <v>40</v>
      </c>
    </row>
    <row r="62" spans="1:14" s="152" customFormat="1" ht="11.25" customHeight="1" x14ac:dyDescent="0.2">
      <c r="A62" s="152" t="s">
        <v>73</v>
      </c>
      <c r="B62" s="167">
        <v>5</v>
      </c>
      <c r="C62" s="167">
        <v>11</v>
      </c>
      <c r="D62" s="167">
        <v>40</v>
      </c>
      <c r="E62" s="167">
        <v>16</v>
      </c>
      <c r="F62" s="167">
        <v>31</v>
      </c>
      <c r="G62" s="167">
        <v>19</v>
      </c>
      <c r="H62" s="167">
        <v>17</v>
      </c>
      <c r="I62" s="167" t="s">
        <v>251</v>
      </c>
      <c r="J62" s="167" t="s">
        <v>251</v>
      </c>
      <c r="K62" s="167" t="s">
        <v>251</v>
      </c>
      <c r="L62" s="167" t="s">
        <v>251</v>
      </c>
      <c r="M62" s="167" t="s">
        <v>251</v>
      </c>
      <c r="N62" s="166">
        <v>139</v>
      </c>
    </row>
    <row r="63" spans="1:14" s="152" customFormat="1" ht="11.25" customHeight="1" x14ac:dyDescent="0.2">
      <c r="A63" s="152" t="s">
        <v>43</v>
      </c>
      <c r="B63" s="167" t="s">
        <v>251</v>
      </c>
      <c r="C63" s="167" t="s">
        <v>251</v>
      </c>
      <c r="D63" s="167" t="s">
        <v>251</v>
      </c>
      <c r="E63" s="167">
        <v>1</v>
      </c>
      <c r="F63" s="167" t="s">
        <v>251</v>
      </c>
      <c r="G63" s="167">
        <v>1</v>
      </c>
      <c r="H63" s="167" t="s">
        <v>251</v>
      </c>
      <c r="I63" s="167" t="s">
        <v>251</v>
      </c>
      <c r="J63" s="167" t="s">
        <v>251</v>
      </c>
      <c r="K63" s="167" t="s">
        <v>251</v>
      </c>
      <c r="L63" s="167">
        <v>1</v>
      </c>
      <c r="M63" s="167" t="s">
        <v>251</v>
      </c>
      <c r="N63" s="166">
        <v>3</v>
      </c>
    </row>
    <row r="64" spans="1:14" s="152" customFormat="1" ht="11.25" customHeight="1" x14ac:dyDescent="0.2">
      <c r="A64" s="140" t="s">
        <v>131</v>
      </c>
      <c r="B64" s="144" t="s">
        <v>251</v>
      </c>
      <c r="C64" s="144" t="s">
        <v>251</v>
      </c>
      <c r="D64" s="144" t="s">
        <v>251</v>
      </c>
      <c r="E64" s="144" t="s">
        <v>251</v>
      </c>
      <c r="F64" s="144">
        <v>28</v>
      </c>
      <c r="G64" s="144">
        <v>90</v>
      </c>
      <c r="H64" s="144">
        <v>26</v>
      </c>
      <c r="I64" s="144">
        <v>63</v>
      </c>
      <c r="J64" s="144">
        <v>64</v>
      </c>
      <c r="K64" s="144">
        <v>86</v>
      </c>
      <c r="L64" s="144">
        <v>55</v>
      </c>
      <c r="M64" s="144">
        <v>16</v>
      </c>
      <c r="N64" s="136">
        <v>428</v>
      </c>
    </row>
    <row r="65" spans="1:14" s="152" customFormat="1" ht="11.25" customHeight="1" x14ac:dyDescent="0.2">
      <c r="A65" s="152" t="s">
        <v>47</v>
      </c>
      <c r="B65" s="167">
        <v>6</v>
      </c>
      <c r="C65" s="167">
        <v>6</v>
      </c>
      <c r="D65" s="167">
        <v>6</v>
      </c>
      <c r="E65" s="167">
        <v>4</v>
      </c>
      <c r="F65" s="167">
        <v>4</v>
      </c>
      <c r="G65" s="167">
        <v>1</v>
      </c>
      <c r="H65" s="167">
        <v>9</v>
      </c>
      <c r="I65" s="167">
        <v>17</v>
      </c>
      <c r="J65" s="167">
        <v>17</v>
      </c>
      <c r="K65" s="167">
        <v>11</v>
      </c>
      <c r="L65" s="167">
        <v>5</v>
      </c>
      <c r="M65" s="167">
        <v>6</v>
      </c>
      <c r="N65" s="166">
        <v>92</v>
      </c>
    </row>
    <row r="66" spans="1:14" s="152" customFormat="1" ht="11.25" customHeight="1" x14ac:dyDescent="0.2">
      <c r="A66" s="152" t="s">
        <v>208</v>
      </c>
      <c r="B66" s="167">
        <v>1</v>
      </c>
      <c r="C66" s="167" t="s">
        <v>251</v>
      </c>
      <c r="D66" s="167" t="s">
        <v>251</v>
      </c>
      <c r="E66" s="167" t="s">
        <v>251</v>
      </c>
      <c r="F66" s="167" t="s">
        <v>251</v>
      </c>
      <c r="G66" s="167" t="s">
        <v>251</v>
      </c>
      <c r="H66" s="167" t="s">
        <v>251</v>
      </c>
      <c r="I66" s="167" t="s">
        <v>251</v>
      </c>
      <c r="J66" s="167" t="s">
        <v>251</v>
      </c>
      <c r="K66" s="167" t="s">
        <v>251</v>
      </c>
      <c r="L66" s="167" t="s">
        <v>251</v>
      </c>
      <c r="M66" s="167" t="s">
        <v>251</v>
      </c>
      <c r="N66" s="166">
        <v>1</v>
      </c>
    </row>
    <row r="67" spans="1:14" s="152" customFormat="1" ht="11.25" customHeight="1" x14ac:dyDescent="0.2">
      <c r="A67" s="152" t="s">
        <v>97</v>
      </c>
      <c r="B67" s="167" t="s">
        <v>251</v>
      </c>
      <c r="C67" s="167" t="s">
        <v>251</v>
      </c>
      <c r="D67" s="167">
        <v>1</v>
      </c>
      <c r="E67" s="167" t="s">
        <v>251</v>
      </c>
      <c r="F67" s="167" t="s">
        <v>251</v>
      </c>
      <c r="G67" s="167" t="s">
        <v>251</v>
      </c>
      <c r="H67" s="167" t="s">
        <v>251</v>
      </c>
      <c r="I67" s="167" t="s">
        <v>251</v>
      </c>
      <c r="J67" s="167" t="s">
        <v>251</v>
      </c>
      <c r="K67" s="167" t="s">
        <v>251</v>
      </c>
      <c r="L67" s="167" t="s">
        <v>251</v>
      </c>
      <c r="M67" s="167" t="s">
        <v>251</v>
      </c>
      <c r="N67" s="166">
        <v>1</v>
      </c>
    </row>
    <row r="68" spans="1:14" s="152" customFormat="1" ht="11.25" customHeight="1" x14ac:dyDescent="0.2">
      <c r="A68" s="152" t="s">
        <v>127</v>
      </c>
      <c r="B68" s="167">
        <v>1</v>
      </c>
      <c r="C68" s="167">
        <v>1</v>
      </c>
      <c r="D68" s="167" t="s">
        <v>251</v>
      </c>
      <c r="E68" s="167" t="s">
        <v>251</v>
      </c>
      <c r="F68" s="167" t="s">
        <v>251</v>
      </c>
      <c r="G68" s="167" t="s">
        <v>251</v>
      </c>
      <c r="H68" s="167" t="s">
        <v>251</v>
      </c>
      <c r="I68" s="167">
        <v>1</v>
      </c>
      <c r="J68" s="167" t="s">
        <v>251</v>
      </c>
      <c r="K68" s="167" t="s">
        <v>251</v>
      </c>
      <c r="L68" s="167">
        <v>1</v>
      </c>
      <c r="M68" s="167" t="s">
        <v>251</v>
      </c>
      <c r="N68" s="166">
        <v>4</v>
      </c>
    </row>
    <row r="69" spans="1:14" s="152" customFormat="1" ht="11.25" customHeight="1" x14ac:dyDescent="0.2">
      <c r="A69" s="152" t="s">
        <v>141</v>
      </c>
      <c r="B69" s="167">
        <v>6</v>
      </c>
      <c r="C69" s="167">
        <v>1</v>
      </c>
      <c r="D69" s="167">
        <v>1</v>
      </c>
      <c r="E69" s="167">
        <v>4</v>
      </c>
      <c r="F69" s="167">
        <v>10</v>
      </c>
      <c r="G69" s="167">
        <v>4</v>
      </c>
      <c r="H69" s="167">
        <v>13</v>
      </c>
      <c r="I69" s="167">
        <v>2</v>
      </c>
      <c r="J69" s="167">
        <v>13</v>
      </c>
      <c r="K69" s="167">
        <v>5</v>
      </c>
      <c r="L69" s="167">
        <v>3</v>
      </c>
      <c r="M69" s="167" t="s">
        <v>251</v>
      </c>
      <c r="N69" s="166">
        <v>62</v>
      </c>
    </row>
    <row r="70" spans="1:14" s="152" customFormat="1" ht="11.25" customHeight="1" x14ac:dyDescent="0.2">
      <c r="A70" s="152" t="s">
        <v>49</v>
      </c>
      <c r="B70" s="167">
        <v>18</v>
      </c>
      <c r="C70" s="167">
        <v>18</v>
      </c>
      <c r="D70" s="167">
        <v>4</v>
      </c>
      <c r="E70" s="167">
        <v>7</v>
      </c>
      <c r="F70" s="167">
        <v>15</v>
      </c>
      <c r="G70" s="167">
        <v>1</v>
      </c>
      <c r="H70" s="167">
        <v>2</v>
      </c>
      <c r="I70" s="167">
        <v>15</v>
      </c>
      <c r="J70" s="167">
        <v>28</v>
      </c>
      <c r="K70" s="167">
        <v>1</v>
      </c>
      <c r="L70" s="167" t="s">
        <v>251</v>
      </c>
      <c r="M70" s="167" t="s">
        <v>251</v>
      </c>
      <c r="N70" s="166">
        <v>109</v>
      </c>
    </row>
    <row r="71" spans="1:14" s="152" customFormat="1" ht="11.25" customHeight="1" x14ac:dyDescent="0.2">
      <c r="A71" s="152" t="s">
        <v>134</v>
      </c>
      <c r="B71" s="167" t="s">
        <v>251</v>
      </c>
      <c r="C71" s="167" t="s">
        <v>251</v>
      </c>
      <c r="D71" s="167">
        <v>1</v>
      </c>
      <c r="E71" s="167" t="s">
        <v>251</v>
      </c>
      <c r="F71" s="167" t="s">
        <v>251</v>
      </c>
      <c r="G71" s="167" t="s">
        <v>251</v>
      </c>
      <c r="H71" s="167" t="s">
        <v>251</v>
      </c>
      <c r="I71" s="167">
        <v>1</v>
      </c>
      <c r="J71" s="167">
        <v>3</v>
      </c>
      <c r="K71" s="167">
        <v>2</v>
      </c>
      <c r="L71" s="167" t="s">
        <v>251</v>
      </c>
      <c r="M71" s="167" t="s">
        <v>251</v>
      </c>
      <c r="N71" s="166">
        <v>7</v>
      </c>
    </row>
    <row r="72" spans="1:14" s="152" customFormat="1" ht="11.25" customHeight="1" x14ac:dyDescent="0.2">
      <c r="A72" s="152" t="s">
        <v>50</v>
      </c>
      <c r="B72" s="167">
        <v>3</v>
      </c>
      <c r="C72" s="167">
        <v>4</v>
      </c>
      <c r="D72" s="167">
        <v>2</v>
      </c>
      <c r="E72" s="167">
        <v>2</v>
      </c>
      <c r="F72" s="167">
        <v>3</v>
      </c>
      <c r="G72" s="167">
        <v>1</v>
      </c>
      <c r="H72" s="167">
        <v>5</v>
      </c>
      <c r="I72" s="167">
        <v>12</v>
      </c>
      <c r="J72" s="167">
        <v>9</v>
      </c>
      <c r="K72" s="167" t="s">
        <v>251</v>
      </c>
      <c r="L72" s="167" t="s">
        <v>251</v>
      </c>
      <c r="M72" s="167" t="s">
        <v>251</v>
      </c>
      <c r="N72" s="166">
        <v>41</v>
      </c>
    </row>
    <row r="73" spans="1:14" s="152" customFormat="1" ht="11.25" customHeight="1" x14ac:dyDescent="0.2">
      <c r="A73" s="152" t="s">
        <v>142</v>
      </c>
      <c r="B73" s="167">
        <v>309</v>
      </c>
      <c r="C73" s="167">
        <v>323</v>
      </c>
      <c r="D73" s="167">
        <v>73</v>
      </c>
      <c r="E73" s="167">
        <v>22</v>
      </c>
      <c r="F73" s="167">
        <v>19</v>
      </c>
      <c r="G73" s="167">
        <v>4</v>
      </c>
      <c r="H73" s="167">
        <v>16</v>
      </c>
      <c r="I73" s="167">
        <v>9</v>
      </c>
      <c r="J73" s="167">
        <v>53</v>
      </c>
      <c r="K73" s="167" t="s">
        <v>251</v>
      </c>
      <c r="L73" s="167">
        <v>1</v>
      </c>
      <c r="M73" s="167">
        <v>3</v>
      </c>
      <c r="N73" s="166">
        <v>832</v>
      </c>
    </row>
    <row r="74" spans="1:14" s="152" customFormat="1" ht="11.25" customHeight="1" x14ac:dyDescent="0.2">
      <c r="A74" s="152" t="s">
        <v>65</v>
      </c>
      <c r="B74" s="167">
        <v>551</v>
      </c>
      <c r="C74" s="167">
        <v>10278</v>
      </c>
      <c r="D74" s="167">
        <v>7681</v>
      </c>
      <c r="E74" s="167">
        <v>10199</v>
      </c>
      <c r="F74" s="167">
        <v>3849</v>
      </c>
      <c r="G74" s="167">
        <v>137</v>
      </c>
      <c r="H74" s="167">
        <v>22</v>
      </c>
      <c r="I74" s="167">
        <v>75</v>
      </c>
      <c r="J74" s="167">
        <v>22</v>
      </c>
      <c r="K74" s="167">
        <v>21</v>
      </c>
      <c r="L74" s="167">
        <v>31</v>
      </c>
      <c r="M74" s="167">
        <v>117</v>
      </c>
      <c r="N74" s="166">
        <v>32983</v>
      </c>
    </row>
    <row r="75" spans="1:14" s="152" customFormat="1" ht="11.25" customHeight="1" x14ac:dyDescent="0.2">
      <c r="A75" s="152" t="s">
        <v>51</v>
      </c>
      <c r="B75" s="167" t="s">
        <v>251</v>
      </c>
      <c r="C75" s="167" t="s">
        <v>251</v>
      </c>
      <c r="D75" s="167" t="s">
        <v>251</v>
      </c>
      <c r="E75" s="167" t="s">
        <v>251</v>
      </c>
      <c r="F75" s="167" t="s">
        <v>251</v>
      </c>
      <c r="G75" s="167" t="s">
        <v>251</v>
      </c>
      <c r="H75" s="167">
        <v>2</v>
      </c>
      <c r="I75" s="167">
        <v>1</v>
      </c>
      <c r="J75" s="167">
        <v>2</v>
      </c>
      <c r="K75" s="167" t="s">
        <v>251</v>
      </c>
      <c r="L75" s="167" t="s">
        <v>251</v>
      </c>
      <c r="M75" s="167" t="s">
        <v>251</v>
      </c>
      <c r="N75" s="166">
        <v>5</v>
      </c>
    </row>
    <row r="76" spans="1:14" s="152" customFormat="1" ht="11.25" customHeight="1" x14ac:dyDescent="0.2">
      <c r="A76" s="152" t="s">
        <v>66</v>
      </c>
      <c r="B76" s="167" t="s">
        <v>251</v>
      </c>
      <c r="C76" s="167">
        <v>3</v>
      </c>
      <c r="D76" s="167">
        <v>1</v>
      </c>
      <c r="E76" s="167" t="s">
        <v>251</v>
      </c>
      <c r="F76" s="167" t="s">
        <v>251</v>
      </c>
      <c r="G76" s="167" t="s">
        <v>251</v>
      </c>
      <c r="H76" s="167">
        <v>22</v>
      </c>
      <c r="I76" s="167">
        <v>9</v>
      </c>
      <c r="J76" s="167">
        <v>13</v>
      </c>
      <c r="K76" s="167" t="s">
        <v>251</v>
      </c>
      <c r="L76" s="167" t="s">
        <v>251</v>
      </c>
      <c r="M76" s="167" t="s">
        <v>251</v>
      </c>
      <c r="N76" s="166">
        <v>48</v>
      </c>
    </row>
    <row r="77" spans="1:14" s="152" customFormat="1" ht="11.25" customHeight="1" x14ac:dyDescent="0.2">
      <c r="A77" s="152" t="s">
        <v>136</v>
      </c>
      <c r="B77" s="167">
        <v>218</v>
      </c>
      <c r="C77" s="167">
        <v>53</v>
      </c>
      <c r="D77" s="167">
        <v>70</v>
      </c>
      <c r="E77" s="167">
        <v>50</v>
      </c>
      <c r="F77" s="167">
        <v>120</v>
      </c>
      <c r="G77" s="167">
        <v>104</v>
      </c>
      <c r="H77" s="167">
        <v>274</v>
      </c>
      <c r="I77" s="167">
        <v>223</v>
      </c>
      <c r="J77" s="167">
        <v>292</v>
      </c>
      <c r="K77" s="167">
        <v>332</v>
      </c>
      <c r="L77" s="167">
        <v>496</v>
      </c>
      <c r="M77" s="167">
        <v>468</v>
      </c>
      <c r="N77" s="166">
        <v>2700</v>
      </c>
    </row>
    <row r="78" spans="1:14" s="152" customFormat="1" ht="11.25" customHeight="1" x14ac:dyDescent="0.2">
      <c r="A78" s="152" t="s">
        <v>100</v>
      </c>
      <c r="B78" s="167" t="s">
        <v>251</v>
      </c>
      <c r="C78" s="167" t="s">
        <v>251</v>
      </c>
      <c r="D78" s="167">
        <v>1</v>
      </c>
      <c r="E78" s="167" t="s">
        <v>251</v>
      </c>
      <c r="F78" s="167" t="s">
        <v>251</v>
      </c>
      <c r="G78" s="167" t="s">
        <v>251</v>
      </c>
      <c r="H78" s="167" t="s">
        <v>251</v>
      </c>
      <c r="I78" s="167" t="s">
        <v>251</v>
      </c>
      <c r="J78" s="167" t="s">
        <v>251</v>
      </c>
      <c r="K78" s="167" t="s">
        <v>251</v>
      </c>
      <c r="L78" s="167" t="s">
        <v>251</v>
      </c>
      <c r="M78" s="167">
        <v>1</v>
      </c>
      <c r="N78" s="166">
        <v>2</v>
      </c>
    </row>
    <row r="79" spans="1:14" s="152" customFormat="1" ht="11.25" customHeight="1" x14ac:dyDescent="0.2">
      <c r="A79" s="140" t="s">
        <v>143</v>
      </c>
      <c r="B79" s="144">
        <v>130</v>
      </c>
      <c r="C79" s="144">
        <v>96</v>
      </c>
      <c r="D79" s="144">
        <v>100</v>
      </c>
      <c r="E79" s="144">
        <v>64</v>
      </c>
      <c r="F79" s="144">
        <v>128</v>
      </c>
      <c r="G79" s="144">
        <v>54</v>
      </c>
      <c r="H79" s="144">
        <v>88</v>
      </c>
      <c r="I79" s="144">
        <v>37</v>
      </c>
      <c r="J79" s="144">
        <v>47</v>
      </c>
      <c r="K79" s="144">
        <v>125</v>
      </c>
      <c r="L79" s="144">
        <v>153</v>
      </c>
      <c r="M79" s="144">
        <v>169</v>
      </c>
      <c r="N79" s="136">
        <v>1191</v>
      </c>
    </row>
    <row r="80" spans="1:14" s="152" customFormat="1" ht="11.25" customHeight="1" x14ac:dyDescent="0.2">
      <c r="A80" s="152" t="s">
        <v>101</v>
      </c>
      <c r="B80" s="167">
        <v>197</v>
      </c>
      <c r="C80" s="167">
        <v>313</v>
      </c>
      <c r="D80" s="167">
        <v>78</v>
      </c>
      <c r="E80" s="167">
        <v>1</v>
      </c>
      <c r="F80" s="167" t="s">
        <v>251</v>
      </c>
      <c r="G80" s="167" t="s">
        <v>251</v>
      </c>
      <c r="H80" s="167">
        <v>155</v>
      </c>
      <c r="I80" s="167">
        <v>37</v>
      </c>
      <c r="J80" s="167">
        <v>19</v>
      </c>
      <c r="K80" s="167">
        <v>22</v>
      </c>
      <c r="L80" s="167">
        <v>142</v>
      </c>
      <c r="M80" s="167">
        <v>63</v>
      </c>
      <c r="N80" s="166">
        <v>1027</v>
      </c>
    </row>
    <row r="81" spans="1:15" s="152" customFormat="1" ht="11.25" customHeight="1" x14ac:dyDescent="0.2">
      <c r="A81" s="152" t="s">
        <v>114</v>
      </c>
      <c r="B81" s="167">
        <v>56</v>
      </c>
      <c r="C81" s="167">
        <v>90</v>
      </c>
      <c r="D81" s="167">
        <v>72</v>
      </c>
      <c r="E81" s="167">
        <v>12</v>
      </c>
      <c r="F81" s="167">
        <v>25</v>
      </c>
      <c r="G81" s="167">
        <v>16</v>
      </c>
      <c r="H81" s="167">
        <v>45</v>
      </c>
      <c r="I81" s="167">
        <v>89</v>
      </c>
      <c r="J81" s="167">
        <v>108</v>
      </c>
      <c r="K81" s="167">
        <v>66</v>
      </c>
      <c r="L81" s="167">
        <v>28</v>
      </c>
      <c r="M81" s="167">
        <v>28</v>
      </c>
      <c r="N81" s="166">
        <v>635</v>
      </c>
    </row>
    <row r="82" spans="1:15" s="152" customFormat="1" ht="11.25" customHeight="1" x14ac:dyDescent="0.2">
      <c r="A82" s="152" t="s">
        <v>85</v>
      </c>
      <c r="B82" s="167">
        <v>4</v>
      </c>
      <c r="C82" s="167">
        <v>8</v>
      </c>
      <c r="D82" s="167">
        <v>4</v>
      </c>
      <c r="E82" s="167">
        <v>1</v>
      </c>
      <c r="F82" s="167">
        <v>3</v>
      </c>
      <c r="G82" s="167">
        <v>4</v>
      </c>
      <c r="H82" s="167">
        <v>5</v>
      </c>
      <c r="I82" s="167">
        <v>5</v>
      </c>
      <c r="J82" s="167">
        <v>5</v>
      </c>
      <c r="K82" s="167">
        <v>3</v>
      </c>
      <c r="L82" s="167">
        <v>4</v>
      </c>
      <c r="M82" s="167">
        <v>1</v>
      </c>
      <c r="N82" s="166">
        <v>47</v>
      </c>
    </row>
    <row r="83" spans="1:15" s="152" customFormat="1" ht="11.25" customHeight="1" x14ac:dyDescent="0.2">
      <c r="A83" s="152" t="s">
        <v>88</v>
      </c>
      <c r="B83" s="167" t="s">
        <v>251</v>
      </c>
      <c r="C83" s="167">
        <v>4</v>
      </c>
      <c r="D83" s="167" t="s">
        <v>251</v>
      </c>
      <c r="E83" s="167" t="s">
        <v>251</v>
      </c>
      <c r="F83" s="167">
        <v>6</v>
      </c>
      <c r="G83" s="167" t="s">
        <v>251</v>
      </c>
      <c r="H83" s="167" t="s">
        <v>251</v>
      </c>
      <c r="I83" s="167">
        <v>3</v>
      </c>
      <c r="J83" s="167">
        <v>1</v>
      </c>
      <c r="K83" s="167">
        <v>3</v>
      </c>
      <c r="L83" s="167">
        <v>4</v>
      </c>
      <c r="M83" s="167">
        <v>1</v>
      </c>
      <c r="N83" s="166">
        <v>22</v>
      </c>
    </row>
    <row r="84" spans="1:15" s="152" customFormat="1" ht="11.25" customHeight="1" x14ac:dyDescent="0.2">
      <c r="A84" s="152" t="s">
        <v>115</v>
      </c>
      <c r="B84" s="167" t="s">
        <v>251</v>
      </c>
      <c r="C84" s="167" t="s">
        <v>251</v>
      </c>
      <c r="D84" s="167" t="s">
        <v>251</v>
      </c>
      <c r="E84" s="167">
        <v>1</v>
      </c>
      <c r="F84" s="167" t="s">
        <v>251</v>
      </c>
      <c r="G84" s="167" t="s">
        <v>251</v>
      </c>
      <c r="H84" s="167" t="s">
        <v>251</v>
      </c>
      <c r="I84" s="167">
        <v>1</v>
      </c>
      <c r="J84" s="167">
        <v>1</v>
      </c>
      <c r="K84" s="167" t="s">
        <v>251</v>
      </c>
      <c r="L84" s="167" t="s">
        <v>251</v>
      </c>
      <c r="M84" s="167" t="s">
        <v>251</v>
      </c>
      <c r="N84" s="166">
        <v>3</v>
      </c>
    </row>
    <row r="85" spans="1:15" s="152" customFormat="1" ht="11.25" customHeight="1" x14ac:dyDescent="0.2">
      <c r="A85" s="152" t="s">
        <v>150</v>
      </c>
      <c r="B85" s="167" t="s">
        <v>251</v>
      </c>
      <c r="C85" s="167" t="s">
        <v>251</v>
      </c>
      <c r="D85" s="167" t="s">
        <v>251</v>
      </c>
      <c r="E85" s="167">
        <v>1</v>
      </c>
      <c r="F85" s="167" t="s">
        <v>251</v>
      </c>
      <c r="G85" s="167" t="s">
        <v>251</v>
      </c>
      <c r="H85" s="167">
        <v>1</v>
      </c>
      <c r="I85" s="167" t="s">
        <v>251</v>
      </c>
      <c r="J85" s="167">
        <v>1</v>
      </c>
      <c r="K85" s="167">
        <v>1</v>
      </c>
      <c r="L85" s="167" t="s">
        <v>251</v>
      </c>
      <c r="M85" s="167" t="s">
        <v>251</v>
      </c>
      <c r="N85" s="166">
        <v>4</v>
      </c>
    </row>
    <row r="86" spans="1:15" s="152" customFormat="1" ht="11.25" customHeight="1" x14ac:dyDescent="0.2">
      <c r="A86" s="152" t="s">
        <v>209</v>
      </c>
      <c r="B86" s="167" t="s">
        <v>251</v>
      </c>
      <c r="C86" s="167" t="s">
        <v>251</v>
      </c>
      <c r="D86" s="167" t="s">
        <v>251</v>
      </c>
      <c r="E86" s="167" t="s">
        <v>251</v>
      </c>
      <c r="F86" s="167" t="s">
        <v>251</v>
      </c>
      <c r="G86" s="167" t="s">
        <v>251</v>
      </c>
      <c r="H86" s="167" t="s">
        <v>251</v>
      </c>
      <c r="I86" s="167" t="s">
        <v>251</v>
      </c>
      <c r="J86" s="167" t="s">
        <v>251</v>
      </c>
      <c r="K86" s="167">
        <v>2</v>
      </c>
      <c r="L86" s="167" t="s">
        <v>251</v>
      </c>
      <c r="M86" s="167" t="s">
        <v>251</v>
      </c>
      <c r="N86" s="166">
        <v>2</v>
      </c>
    </row>
    <row r="87" spans="1:15" s="152" customFormat="1" ht="11.25" customHeight="1" x14ac:dyDescent="0.2">
      <c r="A87" s="152" t="s">
        <v>135</v>
      </c>
      <c r="B87" s="167">
        <v>5</v>
      </c>
      <c r="C87" s="167">
        <v>2</v>
      </c>
      <c r="D87" s="167">
        <v>1</v>
      </c>
      <c r="E87" s="167" t="s">
        <v>251</v>
      </c>
      <c r="F87" s="167" t="s">
        <v>251</v>
      </c>
      <c r="G87" s="167">
        <v>1</v>
      </c>
      <c r="H87" s="167">
        <v>2</v>
      </c>
      <c r="I87" s="167">
        <v>1</v>
      </c>
      <c r="J87" s="167">
        <v>1</v>
      </c>
      <c r="K87" s="167">
        <v>1</v>
      </c>
      <c r="L87" s="167" t="s">
        <v>251</v>
      </c>
      <c r="M87" s="167" t="s">
        <v>251</v>
      </c>
      <c r="N87" s="166">
        <v>14</v>
      </c>
    </row>
    <row r="88" spans="1:15" s="152" customFormat="1" ht="11.25" customHeight="1" x14ac:dyDescent="0.2">
      <c r="A88" s="152" t="s">
        <v>67</v>
      </c>
      <c r="B88" s="167">
        <v>6</v>
      </c>
      <c r="C88" s="167">
        <v>7</v>
      </c>
      <c r="D88" s="167">
        <v>4</v>
      </c>
      <c r="E88" s="167">
        <v>5</v>
      </c>
      <c r="F88" s="167">
        <v>6</v>
      </c>
      <c r="G88" s="167">
        <v>5</v>
      </c>
      <c r="H88" s="167">
        <v>15</v>
      </c>
      <c r="I88" s="167">
        <v>19</v>
      </c>
      <c r="J88" s="167">
        <v>18</v>
      </c>
      <c r="K88" s="167">
        <v>16</v>
      </c>
      <c r="L88" s="167">
        <v>23</v>
      </c>
      <c r="M88" s="167">
        <v>15</v>
      </c>
      <c r="N88" s="166">
        <v>139</v>
      </c>
    </row>
    <row r="89" spans="1:15" s="152" customFormat="1" ht="11.25" customHeight="1" x14ac:dyDescent="0.2">
      <c r="A89" s="152" t="s">
        <v>145</v>
      </c>
      <c r="B89" s="167">
        <v>2</v>
      </c>
      <c r="C89" s="167">
        <v>7</v>
      </c>
      <c r="D89" s="167">
        <v>2</v>
      </c>
      <c r="E89" s="167">
        <v>5</v>
      </c>
      <c r="F89" s="167">
        <v>6</v>
      </c>
      <c r="G89" s="167">
        <v>9</v>
      </c>
      <c r="H89" s="167">
        <v>4</v>
      </c>
      <c r="I89" s="167">
        <v>4</v>
      </c>
      <c r="J89" s="167">
        <v>7</v>
      </c>
      <c r="K89" s="167">
        <v>7</v>
      </c>
      <c r="L89" s="167">
        <v>11</v>
      </c>
      <c r="M89" s="167">
        <v>7</v>
      </c>
      <c r="N89" s="166">
        <v>71</v>
      </c>
    </row>
    <row r="90" spans="1:15" s="152" customFormat="1" ht="11.25" customHeight="1" x14ac:dyDescent="0.2">
      <c r="A90" s="152" t="s">
        <v>112</v>
      </c>
      <c r="B90" s="167" t="s">
        <v>251</v>
      </c>
      <c r="C90" s="167">
        <v>1</v>
      </c>
      <c r="D90" s="167">
        <v>5</v>
      </c>
      <c r="E90" s="167">
        <v>23</v>
      </c>
      <c r="F90" s="167">
        <v>16</v>
      </c>
      <c r="G90" s="167">
        <v>21</v>
      </c>
      <c r="H90" s="167">
        <v>22</v>
      </c>
      <c r="I90" s="167">
        <v>16</v>
      </c>
      <c r="J90" s="167">
        <v>13</v>
      </c>
      <c r="K90" s="167">
        <v>12</v>
      </c>
      <c r="L90" s="167">
        <v>2</v>
      </c>
      <c r="M90" s="167">
        <v>4</v>
      </c>
      <c r="N90" s="166">
        <v>135</v>
      </c>
    </row>
    <row r="91" spans="1:15" s="152" customFormat="1" ht="11.25" customHeight="1" x14ac:dyDescent="0.2">
      <c r="A91" s="152" t="s">
        <v>103</v>
      </c>
      <c r="B91" s="167" t="s">
        <v>251</v>
      </c>
      <c r="C91" s="167">
        <v>1</v>
      </c>
      <c r="D91" s="167">
        <v>8</v>
      </c>
      <c r="E91" s="167">
        <v>38</v>
      </c>
      <c r="F91" s="167">
        <v>67</v>
      </c>
      <c r="G91" s="167">
        <v>71</v>
      </c>
      <c r="H91" s="167">
        <v>111</v>
      </c>
      <c r="I91" s="167">
        <v>211</v>
      </c>
      <c r="J91" s="167">
        <v>13</v>
      </c>
      <c r="K91" s="167">
        <v>111</v>
      </c>
      <c r="L91" s="167">
        <v>222</v>
      </c>
      <c r="M91" s="167">
        <v>111</v>
      </c>
      <c r="N91" s="166">
        <v>964</v>
      </c>
    </row>
    <row r="92" spans="1:15" s="152" customFormat="1" ht="11.25" customHeight="1" x14ac:dyDescent="0.2">
      <c r="A92" s="152" t="s">
        <v>104</v>
      </c>
      <c r="B92" s="167" t="s">
        <v>251</v>
      </c>
      <c r="C92" s="167" t="s">
        <v>251</v>
      </c>
      <c r="D92" s="167">
        <v>305</v>
      </c>
      <c r="E92" s="167">
        <v>395</v>
      </c>
      <c r="F92" s="167">
        <v>530</v>
      </c>
      <c r="G92" s="167">
        <v>345</v>
      </c>
      <c r="H92" s="167">
        <v>487</v>
      </c>
      <c r="I92" s="167">
        <v>624</v>
      </c>
      <c r="J92" s="167">
        <v>44</v>
      </c>
      <c r="K92" s="167">
        <v>597</v>
      </c>
      <c r="L92" s="167">
        <v>571</v>
      </c>
      <c r="M92" s="167">
        <v>152</v>
      </c>
      <c r="N92" s="166">
        <v>4050</v>
      </c>
    </row>
    <row r="93" spans="1:15" s="152" customFormat="1" ht="11.25" customHeight="1" x14ac:dyDescent="0.2">
      <c r="A93" s="140" t="s">
        <v>105</v>
      </c>
      <c r="B93" s="144" t="s">
        <v>251</v>
      </c>
      <c r="C93" s="144" t="s">
        <v>251</v>
      </c>
      <c r="D93" s="144" t="s">
        <v>251</v>
      </c>
      <c r="E93" s="144" t="s">
        <v>251</v>
      </c>
      <c r="F93" s="144">
        <v>1</v>
      </c>
      <c r="G93" s="144" t="s">
        <v>251</v>
      </c>
      <c r="H93" s="144" t="s">
        <v>251</v>
      </c>
      <c r="I93" s="144">
        <v>1</v>
      </c>
      <c r="J93" s="144">
        <v>2</v>
      </c>
      <c r="K93" s="144">
        <v>1</v>
      </c>
      <c r="L93" s="144">
        <v>1</v>
      </c>
      <c r="M93" s="144">
        <v>1</v>
      </c>
      <c r="N93" s="136">
        <v>7</v>
      </c>
    </row>
    <row r="94" spans="1:15" s="152" customFormat="1" ht="11.25" customHeight="1" x14ac:dyDescent="0.2">
      <c r="A94" s="156" t="s">
        <v>55</v>
      </c>
      <c r="B94" s="160">
        <v>10</v>
      </c>
      <c r="C94" s="160">
        <v>6</v>
      </c>
      <c r="D94" s="160">
        <v>2</v>
      </c>
      <c r="E94" s="160">
        <v>1</v>
      </c>
      <c r="F94" s="160">
        <v>7</v>
      </c>
      <c r="G94" s="160">
        <v>2</v>
      </c>
      <c r="H94" s="160">
        <v>2</v>
      </c>
      <c r="I94" s="160">
        <v>5</v>
      </c>
      <c r="J94" s="160">
        <v>10</v>
      </c>
      <c r="K94" s="160">
        <v>9</v>
      </c>
      <c r="L94" s="160">
        <v>3</v>
      </c>
      <c r="M94" s="160">
        <v>2</v>
      </c>
      <c r="N94" s="161">
        <v>59</v>
      </c>
    </row>
    <row r="95" spans="1:15" s="152" customFormat="1" ht="11.25" customHeight="1" x14ac:dyDescent="0.2"/>
    <row r="96" spans="1:15" s="152" customFormat="1" ht="11.25" customHeight="1" x14ac:dyDescent="0.2">
      <c r="A96" s="163" t="s">
        <v>16</v>
      </c>
      <c r="B96" s="173">
        <f>SUM(B6:B16)</f>
        <v>4287</v>
      </c>
      <c r="C96" s="173">
        <f t="shared" ref="C96:N96" si="0">SUM(C6:C16)</f>
        <v>3176</v>
      </c>
      <c r="D96" s="173">
        <f t="shared" si="0"/>
        <v>2672</v>
      </c>
      <c r="E96" s="173">
        <f t="shared" si="0"/>
        <v>1012</v>
      </c>
      <c r="F96" s="173">
        <f t="shared" si="0"/>
        <v>336</v>
      </c>
      <c r="G96" s="173">
        <f t="shared" si="0"/>
        <v>119</v>
      </c>
      <c r="H96" s="173">
        <f t="shared" si="0"/>
        <v>124</v>
      </c>
      <c r="I96" s="173">
        <f t="shared" si="0"/>
        <v>97</v>
      </c>
      <c r="J96" s="173">
        <f t="shared" si="0"/>
        <v>497</v>
      </c>
      <c r="K96" s="173">
        <f t="shared" si="0"/>
        <v>1845</v>
      </c>
      <c r="L96" s="173">
        <f t="shared" si="0"/>
        <v>2176</v>
      </c>
      <c r="M96" s="173">
        <f t="shared" si="0"/>
        <v>2489</v>
      </c>
      <c r="N96" s="173">
        <f t="shared" si="0"/>
        <v>18830</v>
      </c>
      <c r="O96" s="107"/>
    </row>
    <row r="97" spans="1:15" s="152" customFormat="1" ht="11.25" customHeight="1" x14ac:dyDescent="0.2">
      <c r="A97" s="163" t="s">
        <v>17</v>
      </c>
      <c r="B97" s="164">
        <f>SUM(B17:B64)</f>
        <v>86819</v>
      </c>
      <c r="C97" s="164">
        <f t="shared" ref="C97:N97" si="1">SUM(C17:C64)</f>
        <v>107337</v>
      </c>
      <c r="D97" s="164">
        <f t="shared" si="1"/>
        <v>120400</v>
      </c>
      <c r="E97" s="164">
        <f t="shared" si="1"/>
        <v>229108</v>
      </c>
      <c r="F97" s="164">
        <f t="shared" si="1"/>
        <v>156619</v>
      </c>
      <c r="G97" s="164">
        <f t="shared" si="1"/>
        <v>78495</v>
      </c>
      <c r="H97" s="164">
        <f t="shared" si="1"/>
        <v>38268</v>
      </c>
      <c r="I97" s="164">
        <f t="shared" si="1"/>
        <v>10972</v>
      </c>
      <c r="J97" s="164">
        <f t="shared" si="1"/>
        <v>3460</v>
      </c>
      <c r="K97" s="164">
        <f t="shared" si="1"/>
        <v>8486</v>
      </c>
      <c r="L97" s="164">
        <f t="shared" si="1"/>
        <v>68398</v>
      </c>
      <c r="M97" s="164">
        <f t="shared" si="1"/>
        <v>55940</v>
      </c>
      <c r="N97" s="164">
        <f t="shared" si="1"/>
        <v>964302</v>
      </c>
      <c r="O97" s="107"/>
    </row>
    <row r="98" spans="1:15" s="152" customFormat="1" ht="11.25" customHeight="1" x14ac:dyDescent="0.2">
      <c r="A98" s="163" t="s">
        <v>18</v>
      </c>
      <c r="B98" s="164">
        <f>SUM(B65:B79)</f>
        <v>1243</v>
      </c>
      <c r="C98" s="164">
        <f t="shared" ref="C98:N98" si="2">SUM(C65:C79)</f>
        <v>10783</v>
      </c>
      <c r="D98" s="164">
        <f t="shared" si="2"/>
        <v>7941</v>
      </c>
      <c r="E98" s="164">
        <f t="shared" si="2"/>
        <v>10352</v>
      </c>
      <c r="F98" s="164">
        <f t="shared" si="2"/>
        <v>4148</v>
      </c>
      <c r="G98" s="164">
        <f t="shared" si="2"/>
        <v>306</v>
      </c>
      <c r="H98" s="164">
        <f t="shared" si="2"/>
        <v>453</v>
      </c>
      <c r="I98" s="164">
        <f t="shared" si="2"/>
        <v>402</v>
      </c>
      <c r="J98" s="164">
        <f t="shared" si="2"/>
        <v>499</v>
      </c>
      <c r="K98" s="164">
        <f t="shared" si="2"/>
        <v>497</v>
      </c>
      <c r="L98" s="164">
        <f t="shared" si="2"/>
        <v>690</v>
      </c>
      <c r="M98" s="164">
        <f t="shared" si="2"/>
        <v>764</v>
      </c>
      <c r="N98" s="164">
        <f t="shared" si="2"/>
        <v>38078</v>
      </c>
      <c r="O98" s="107"/>
    </row>
    <row r="99" spans="1:15" s="152" customFormat="1" ht="11.25" customHeight="1" x14ac:dyDescent="0.2">
      <c r="A99" s="163" t="s">
        <v>19</v>
      </c>
      <c r="B99" s="164">
        <f>SUM(B80:B93)</f>
        <v>270</v>
      </c>
      <c r="C99" s="164">
        <f t="shared" ref="C99:N99" si="3">SUM(C80:C93)</f>
        <v>433</v>
      </c>
      <c r="D99" s="164">
        <f t="shared" si="3"/>
        <v>479</v>
      </c>
      <c r="E99" s="164">
        <f t="shared" si="3"/>
        <v>482</v>
      </c>
      <c r="F99" s="164">
        <f t="shared" si="3"/>
        <v>660</v>
      </c>
      <c r="G99" s="164">
        <f t="shared" si="3"/>
        <v>472</v>
      </c>
      <c r="H99" s="164">
        <f t="shared" si="3"/>
        <v>847</v>
      </c>
      <c r="I99" s="164">
        <f t="shared" si="3"/>
        <v>1011</v>
      </c>
      <c r="J99" s="164">
        <f t="shared" si="3"/>
        <v>233</v>
      </c>
      <c r="K99" s="164">
        <f t="shared" si="3"/>
        <v>842</v>
      </c>
      <c r="L99" s="164">
        <f t="shared" si="3"/>
        <v>1008</v>
      </c>
      <c r="M99" s="164">
        <f t="shared" si="3"/>
        <v>383</v>
      </c>
      <c r="N99" s="164">
        <f t="shared" si="3"/>
        <v>7120</v>
      </c>
      <c r="O99" s="107"/>
    </row>
    <row r="100" spans="1:15" s="152" customFormat="1" ht="11.25" customHeight="1" x14ac:dyDescent="0.2">
      <c r="A100" s="163" t="s">
        <v>20</v>
      </c>
      <c r="B100" s="164">
        <f>SUM(B94)</f>
        <v>10</v>
      </c>
      <c r="C100" s="164">
        <f t="shared" ref="C100:N100" si="4">SUM(C94)</f>
        <v>6</v>
      </c>
      <c r="D100" s="164">
        <f t="shared" si="4"/>
        <v>2</v>
      </c>
      <c r="E100" s="164">
        <f t="shared" si="4"/>
        <v>1</v>
      </c>
      <c r="F100" s="164">
        <f t="shared" si="4"/>
        <v>7</v>
      </c>
      <c r="G100" s="164">
        <f t="shared" si="4"/>
        <v>2</v>
      </c>
      <c r="H100" s="164">
        <f t="shared" si="4"/>
        <v>2</v>
      </c>
      <c r="I100" s="164">
        <f t="shared" si="4"/>
        <v>5</v>
      </c>
      <c r="J100" s="164">
        <f t="shared" si="4"/>
        <v>10</v>
      </c>
      <c r="K100" s="164">
        <f t="shared" si="4"/>
        <v>9</v>
      </c>
      <c r="L100" s="164">
        <f t="shared" si="4"/>
        <v>3</v>
      </c>
      <c r="M100" s="164">
        <f t="shared" si="4"/>
        <v>2</v>
      </c>
      <c r="N100" s="164">
        <f t="shared" si="4"/>
        <v>59</v>
      </c>
      <c r="O100" s="107"/>
    </row>
    <row r="101" spans="1:15" s="152" customFormat="1" ht="11.25" customHeight="1" x14ac:dyDescent="0.2">
      <c r="A101" s="105" t="s">
        <v>21</v>
      </c>
      <c r="B101" s="102">
        <f>SUM(B96:B100)</f>
        <v>92629</v>
      </c>
      <c r="C101" s="102">
        <f t="shared" ref="C101:N101" si="5">SUM(C96:C100)</f>
        <v>121735</v>
      </c>
      <c r="D101" s="102">
        <f t="shared" si="5"/>
        <v>131494</v>
      </c>
      <c r="E101" s="102">
        <f t="shared" si="5"/>
        <v>240955</v>
      </c>
      <c r="F101" s="102">
        <f t="shared" si="5"/>
        <v>161770</v>
      </c>
      <c r="G101" s="102">
        <f t="shared" si="5"/>
        <v>79394</v>
      </c>
      <c r="H101" s="102">
        <f t="shared" si="5"/>
        <v>39694</v>
      </c>
      <c r="I101" s="102">
        <f t="shared" si="5"/>
        <v>12487</v>
      </c>
      <c r="J101" s="102">
        <f t="shared" si="5"/>
        <v>4699</v>
      </c>
      <c r="K101" s="102">
        <f t="shared" si="5"/>
        <v>11679</v>
      </c>
      <c r="L101" s="102">
        <f t="shared" si="5"/>
        <v>72275</v>
      </c>
      <c r="M101" s="102">
        <f t="shared" si="5"/>
        <v>59578</v>
      </c>
      <c r="N101" s="102">
        <f t="shared" si="5"/>
        <v>1028389</v>
      </c>
      <c r="O101" s="107"/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0" orientation="portrait" horizontalDpi="4294967293" verticalDpi="4294967293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sqref="A1:N1"/>
    </sheetView>
  </sheetViews>
  <sheetFormatPr baseColWidth="10" defaultRowHeight="14.4" x14ac:dyDescent="0.3"/>
  <cols>
    <col min="1" max="1" width="25.33203125" bestFit="1" customWidth="1"/>
    <col min="2" max="14" width="6.33203125" customWidth="1"/>
  </cols>
  <sheetData>
    <row r="1" spans="1:15" s="78" customFormat="1" ht="12.75" customHeight="1" x14ac:dyDescent="0.3">
      <c r="A1" s="186" t="s">
        <v>211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91"/>
    </row>
    <row r="2" spans="1:15" s="78" customFormat="1" ht="12.75" customHeight="1" x14ac:dyDescent="0.3">
      <c r="A2" s="186" t="s">
        <v>1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91"/>
    </row>
    <row r="3" spans="1:15" s="78" customFormat="1" ht="12.75" customHeight="1" x14ac:dyDescent="0.3">
      <c r="A3" s="186" t="s">
        <v>2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91"/>
    </row>
    <row r="4" spans="1:15" s="78" customFormat="1" ht="12.75" customHeight="1" x14ac:dyDescent="0.3"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91"/>
    </row>
    <row r="5" spans="1:15" s="67" customFormat="1" ht="11.25" customHeight="1" x14ac:dyDescent="0.25">
      <c r="A5" s="35" t="s">
        <v>3</v>
      </c>
      <c r="B5" s="36" t="s">
        <v>4</v>
      </c>
      <c r="C5" s="36" t="s">
        <v>5</v>
      </c>
      <c r="D5" s="36" t="s">
        <v>6</v>
      </c>
      <c r="E5" s="36" t="s">
        <v>7</v>
      </c>
      <c r="F5" s="36" t="s">
        <v>8</v>
      </c>
      <c r="G5" s="36" t="s">
        <v>9</v>
      </c>
      <c r="H5" s="36" t="s">
        <v>10</v>
      </c>
      <c r="I5" s="36" t="s">
        <v>11</v>
      </c>
      <c r="J5" s="36" t="s">
        <v>12</v>
      </c>
      <c r="K5" s="36" t="s">
        <v>13</v>
      </c>
      <c r="L5" s="36" t="s">
        <v>14</v>
      </c>
      <c r="M5" s="36" t="s">
        <v>15</v>
      </c>
      <c r="N5" s="95" t="s">
        <v>0</v>
      </c>
      <c r="O5" s="85"/>
    </row>
    <row r="6" spans="1:15" s="152" customFormat="1" ht="11.25" customHeight="1" x14ac:dyDescent="0.2">
      <c r="A6" s="152" t="s">
        <v>79</v>
      </c>
      <c r="B6" s="167">
        <v>12</v>
      </c>
      <c r="C6" s="167">
        <v>32</v>
      </c>
      <c r="D6" s="167">
        <v>15</v>
      </c>
      <c r="E6" s="167" t="s">
        <v>251</v>
      </c>
      <c r="F6" s="167" t="s">
        <v>251</v>
      </c>
      <c r="G6" s="167" t="s">
        <v>251</v>
      </c>
      <c r="H6" s="167" t="s">
        <v>251</v>
      </c>
      <c r="I6" s="167" t="s">
        <v>251</v>
      </c>
      <c r="J6" s="167" t="s">
        <v>251</v>
      </c>
      <c r="K6" s="167" t="s">
        <v>251</v>
      </c>
      <c r="L6" s="167" t="s">
        <v>251</v>
      </c>
      <c r="M6" s="167">
        <v>9</v>
      </c>
      <c r="N6" s="166">
        <v>68</v>
      </c>
    </row>
    <row r="7" spans="1:15" s="152" customFormat="1" ht="11.25" customHeight="1" x14ac:dyDescent="0.2">
      <c r="A7" s="152" t="s">
        <v>108</v>
      </c>
      <c r="B7" s="167" t="s">
        <v>251</v>
      </c>
      <c r="C7" s="167" t="s">
        <v>251</v>
      </c>
      <c r="D7" s="167" t="s">
        <v>251</v>
      </c>
      <c r="E7" s="167" t="s">
        <v>251</v>
      </c>
      <c r="F7" s="167" t="s">
        <v>251</v>
      </c>
      <c r="G7" s="167" t="s">
        <v>251</v>
      </c>
      <c r="H7" s="167">
        <v>1</v>
      </c>
      <c r="I7" s="167">
        <v>1</v>
      </c>
      <c r="J7" s="167">
        <v>29</v>
      </c>
      <c r="K7" s="167">
        <v>10</v>
      </c>
      <c r="L7" s="167">
        <v>2</v>
      </c>
      <c r="M7" s="167">
        <v>12</v>
      </c>
      <c r="N7" s="166">
        <v>55</v>
      </c>
    </row>
    <row r="8" spans="1:15" s="152" customFormat="1" ht="11.25" customHeight="1" x14ac:dyDescent="0.2">
      <c r="A8" s="152" t="s">
        <v>63</v>
      </c>
      <c r="B8" s="167" t="s">
        <v>251</v>
      </c>
      <c r="C8" s="167" t="s">
        <v>251</v>
      </c>
      <c r="D8" s="167" t="s">
        <v>251</v>
      </c>
      <c r="E8" s="167" t="s">
        <v>251</v>
      </c>
      <c r="F8" s="167" t="s">
        <v>251</v>
      </c>
      <c r="G8" s="167" t="s">
        <v>251</v>
      </c>
      <c r="H8" s="167" t="s">
        <v>251</v>
      </c>
      <c r="I8" s="167" t="s">
        <v>251</v>
      </c>
      <c r="J8" s="167">
        <v>53</v>
      </c>
      <c r="K8" s="167">
        <v>53</v>
      </c>
      <c r="L8" s="167">
        <v>26</v>
      </c>
      <c r="M8" s="167">
        <v>52</v>
      </c>
      <c r="N8" s="166">
        <v>184</v>
      </c>
    </row>
    <row r="9" spans="1:15" s="152" customFormat="1" ht="11.25" customHeight="1" x14ac:dyDescent="0.2">
      <c r="A9" s="152" t="s">
        <v>45</v>
      </c>
      <c r="B9" s="167">
        <v>182</v>
      </c>
      <c r="C9" s="167">
        <v>340</v>
      </c>
      <c r="D9" s="167">
        <v>134</v>
      </c>
      <c r="E9" s="167" t="s">
        <v>251</v>
      </c>
      <c r="F9" s="167" t="s">
        <v>251</v>
      </c>
      <c r="G9" s="167" t="s">
        <v>251</v>
      </c>
      <c r="H9" s="167" t="s">
        <v>251</v>
      </c>
      <c r="I9" s="167" t="s">
        <v>251</v>
      </c>
      <c r="J9" s="167">
        <v>146</v>
      </c>
      <c r="K9" s="167">
        <v>408</v>
      </c>
      <c r="L9" s="167">
        <v>441</v>
      </c>
      <c r="M9" s="167">
        <v>643</v>
      </c>
      <c r="N9" s="166">
        <v>2294</v>
      </c>
    </row>
    <row r="10" spans="1:15" s="152" customFormat="1" ht="11.25" customHeight="1" x14ac:dyDescent="0.2">
      <c r="A10" s="152" t="s">
        <v>46</v>
      </c>
      <c r="B10" s="167">
        <v>87</v>
      </c>
      <c r="C10" s="167">
        <v>13</v>
      </c>
      <c r="D10" s="167" t="s">
        <v>251</v>
      </c>
      <c r="E10" s="167" t="s">
        <v>251</v>
      </c>
      <c r="F10" s="167" t="s">
        <v>251</v>
      </c>
      <c r="G10" s="167" t="s">
        <v>251</v>
      </c>
      <c r="H10" s="167" t="s">
        <v>251</v>
      </c>
      <c r="I10" s="167" t="s">
        <v>251</v>
      </c>
      <c r="J10" s="167" t="s">
        <v>251</v>
      </c>
      <c r="K10" s="167" t="s">
        <v>251</v>
      </c>
      <c r="L10" s="167">
        <v>14</v>
      </c>
      <c r="M10" s="167">
        <v>38</v>
      </c>
      <c r="N10" s="166">
        <v>152</v>
      </c>
    </row>
    <row r="11" spans="1:15" s="152" customFormat="1" ht="11.25" customHeight="1" x14ac:dyDescent="0.2">
      <c r="A11" s="152" t="s">
        <v>74</v>
      </c>
      <c r="B11" s="167" t="s">
        <v>251</v>
      </c>
      <c r="C11" s="167" t="s">
        <v>251</v>
      </c>
      <c r="D11" s="167" t="s">
        <v>251</v>
      </c>
      <c r="E11" s="167" t="s">
        <v>251</v>
      </c>
      <c r="F11" s="167" t="s">
        <v>251</v>
      </c>
      <c r="G11" s="167" t="s">
        <v>251</v>
      </c>
      <c r="H11" s="167" t="s">
        <v>251</v>
      </c>
      <c r="I11" s="167" t="s">
        <v>251</v>
      </c>
      <c r="J11" s="167" t="s">
        <v>251</v>
      </c>
      <c r="K11" s="167">
        <v>1</v>
      </c>
      <c r="L11" s="167">
        <v>1</v>
      </c>
      <c r="M11" s="167">
        <v>1</v>
      </c>
      <c r="N11" s="166">
        <v>3</v>
      </c>
    </row>
    <row r="12" spans="1:15" s="152" customFormat="1" ht="11.25" customHeight="1" x14ac:dyDescent="0.2">
      <c r="A12" s="152" t="s">
        <v>113</v>
      </c>
      <c r="B12" s="167">
        <v>62</v>
      </c>
      <c r="C12" s="167">
        <v>54</v>
      </c>
      <c r="D12" s="167">
        <v>44</v>
      </c>
      <c r="E12" s="167">
        <v>42</v>
      </c>
      <c r="F12" s="167" t="s">
        <v>251</v>
      </c>
      <c r="G12" s="167" t="s">
        <v>251</v>
      </c>
      <c r="H12" s="167" t="s">
        <v>251</v>
      </c>
      <c r="I12" s="167" t="s">
        <v>251</v>
      </c>
      <c r="J12" s="167" t="s">
        <v>251</v>
      </c>
      <c r="K12" s="167" t="s">
        <v>251</v>
      </c>
      <c r="L12" s="167" t="s">
        <v>251</v>
      </c>
      <c r="M12" s="167">
        <v>17</v>
      </c>
      <c r="N12" s="166">
        <v>219</v>
      </c>
    </row>
    <row r="13" spans="1:15" s="152" customFormat="1" ht="11.25" customHeight="1" x14ac:dyDescent="0.2">
      <c r="A13" s="152" t="s">
        <v>81</v>
      </c>
      <c r="B13" s="167">
        <v>631</v>
      </c>
      <c r="C13" s="167">
        <v>422</v>
      </c>
      <c r="D13" s="167">
        <v>737</v>
      </c>
      <c r="E13" s="167">
        <v>164</v>
      </c>
      <c r="F13" s="167">
        <v>19</v>
      </c>
      <c r="G13" s="167" t="s">
        <v>251</v>
      </c>
      <c r="H13" s="167" t="s">
        <v>251</v>
      </c>
      <c r="I13" s="167" t="s">
        <v>251</v>
      </c>
      <c r="J13" s="167" t="s">
        <v>251</v>
      </c>
      <c r="K13" s="167" t="s">
        <v>251</v>
      </c>
      <c r="L13" s="167" t="s">
        <v>251</v>
      </c>
      <c r="M13" s="167">
        <v>33</v>
      </c>
      <c r="N13" s="166">
        <v>2006</v>
      </c>
    </row>
    <row r="14" spans="1:15" s="152" customFormat="1" ht="11.25" customHeight="1" x14ac:dyDescent="0.2">
      <c r="A14" s="140" t="s">
        <v>75</v>
      </c>
      <c r="B14" s="144">
        <v>677</v>
      </c>
      <c r="C14" s="144">
        <v>31</v>
      </c>
      <c r="D14" s="144" t="s">
        <v>251</v>
      </c>
      <c r="E14" s="144" t="s">
        <v>251</v>
      </c>
      <c r="F14" s="144" t="s">
        <v>251</v>
      </c>
      <c r="G14" s="144" t="s">
        <v>251</v>
      </c>
      <c r="H14" s="144" t="s">
        <v>251</v>
      </c>
      <c r="I14" s="144" t="s">
        <v>251</v>
      </c>
      <c r="J14" s="144" t="s">
        <v>251</v>
      </c>
      <c r="K14" s="144" t="s">
        <v>251</v>
      </c>
      <c r="L14" s="144" t="s">
        <v>251</v>
      </c>
      <c r="M14" s="144" t="s">
        <v>251</v>
      </c>
      <c r="N14" s="136">
        <v>708</v>
      </c>
    </row>
    <row r="15" spans="1:15" s="152" customFormat="1" ht="11.25" customHeight="1" x14ac:dyDescent="0.2">
      <c r="A15" s="152" t="s">
        <v>56</v>
      </c>
      <c r="B15" s="167" t="s">
        <v>251</v>
      </c>
      <c r="C15" s="167" t="s">
        <v>251</v>
      </c>
      <c r="D15" s="167">
        <v>2</v>
      </c>
      <c r="E15" s="167" t="s">
        <v>251</v>
      </c>
      <c r="F15" s="167" t="s">
        <v>251</v>
      </c>
      <c r="G15" s="167" t="s">
        <v>251</v>
      </c>
      <c r="H15" s="167" t="s">
        <v>251</v>
      </c>
      <c r="I15" s="167" t="s">
        <v>251</v>
      </c>
      <c r="J15" s="167" t="s">
        <v>251</v>
      </c>
      <c r="K15" s="167" t="s">
        <v>251</v>
      </c>
      <c r="L15" s="167" t="s">
        <v>251</v>
      </c>
      <c r="M15" s="167" t="s">
        <v>251</v>
      </c>
      <c r="N15" s="166">
        <v>2</v>
      </c>
    </row>
    <row r="16" spans="1:15" s="152" customFormat="1" ht="11.25" customHeight="1" x14ac:dyDescent="0.2">
      <c r="A16" s="152" t="s">
        <v>25</v>
      </c>
      <c r="B16" s="167" t="s">
        <v>251</v>
      </c>
      <c r="C16" s="167" t="s">
        <v>251</v>
      </c>
      <c r="D16" s="167">
        <v>2928</v>
      </c>
      <c r="E16" s="167">
        <v>17596</v>
      </c>
      <c r="F16" s="167">
        <v>13100</v>
      </c>
      <c r="G16" s="167">
        <v>3186</v>
      </c>
      <c r="H16" s="167">
        <v>2403</v>
      </c>
      <c r="I16" s="167" t="s">
        <v>251</v>
      </c>
      <c r="J16" s="167" t="s">
        <v>251</v>
      </c>
      <c r="K16" s="167" t="s">
        <v>251</v>
      </c>
      <c r="L16" s="167">
        <v>14685</v>
      </c>
      <c r="M16" s="167">
        <v>510</v>
      </c>
      <c r="N16" s="166">
        <v>54408</v>
      </c>
    </row>
    <row r="17" spans="1:14" s="152" customFormat="1" ht="11.25" customHeight="1" x14ac:dyDescent="0.2">
      <c r="A17" s="152" t="s">
        <v>137</v>
      </c>
      <c r="B17" s="167">
        <v>27</v>
      </c>
      <c r="C17" s="167" t="s">
        <v>251</v>
      </c>
      <c r="D17" s="167">
        <v>1317</v>
      </c>
      <c r="E17" s="167">
        <v>1765</v>
      </c>
      <c r="F17" s="167">
        <v>1133</v>
      </c>
      <c r="G17" s="167">
        <v>608</v>
      </c>
      <c r="H17" s="167">
        <v>53</v>
      </c>
      <c r="I17" s="167" t="s">
        <v>251</v>
      </c>
      <c r="J17" s="167" t="s">
        <v>251</v>
      </c>
      <c r="K17" s="167" t="s">
        <v>251</v>
      </c>
      <c r="L17" s="167">
        <v>1198</v>
      </c>
      <c r="M17" s="167">
        <v>637</v>
      </c>
      <c r="N17" s="166">
        <v>6738</v>
      </c>
    </row>
    <row r="18" spans="1:14" s="152" customFormat="1" ht="11.25" customHeight="1" x14ac:dyDescent="0.2">
      <c r="A18" s="152" t="s">
        <v>27</v>
      </c>
      <c r="B18" s="167" t="s">
        <v>251</v>
      </c>
      <c r="C18" s="167" t="s">
        <v>251</v>
      </c>
      <c r="D18" s="167" t="s">
        <v>251</v>
      </c>
      <c r="E18" s="167" t="s">
        <v>251</v>
      </c>
      <c r="F18" s="167" t="s">
        <v>251</v>
      </c>
      <c r="G18" s="167" t="s">
        <v>251</v>
      </c>
      <c r="H18" s="167" t="s">
        <v>251</v>
      </c>
      <c r="I18" s="167" t="s">
        <v>251</v>
      </c>
      <c r="J18" s="167" t="s">
        <v>251</v>
      </c>
      <c r="K18" s="167" t="s">
        <v>251</v>
      </c>
      <c r="L18" s="167">
        <v>4</v>
      </c>
      <c r="M18" s="167" t="s">
        <v>251</v>
      </c>
      <c r="N18" s="166">
        <v>4</v>
      </c>
    </row>
    <row r="19" spans="1:14" s="152" customFormat="1" ht="11.25" customHeight="1" x14ac:dyDescent="0.2">
      <c r="A19" s="152" t="s">
        <v>92</v>
      </c>
      <c r="B19" s="167" t="s">
        <v>251</v>
      </c>
      <c r="C19" s="167">
        <v>1</v>
      </c>
      <c r="D19" s="167" t="s">
        <v>251</v>
      </c>
      <c r="E19" s="167" t="s">
        <v>251</v>
      </c>
      <c r="F19" s="167" t="s">
        <v>251</v>
      </c>
      <c r="G19" s="167" t="s">
        <v>251</v>
      </c>
      <c r="H19" s="167" t="s">
        <v>251</v>
      </c>
      <c r="I19" s="167" t="s">
        <v>251</v>
      </c>
      <c r="J19" s="167" t="s">
        <v>251</v>
      </c>
      <c r="K19" s="167" t="s">
        <v>251</v>
      </c>
      <c r="L19" s="167" t="s">
        <v>251</v>
      </c>
      <c r="M19" s="167" t="s">
        <v>251</v>
      </c>
      <c r="N19" s="166">
        <v>1</v>
      </c>
    </row>
    <row r="20" spans="1:14" s="152" customFormat="1" ht="11.25" customHeight="1" x14ac:dyDescent="0.2">
      <c r="A20" s="152" t="s">
        <v>31</v>
      </c>
      <c r="B20" s="167" t="s">
        <v>251</v>
      </c>
      <c r="C20" s="167" t="s">
        <v>251</v>
      </c>
      <c r="D20" s="167" t="s">
        <v>251</v>
      </c>
      <c r="E20" s="167" t="s">
        <v>251</v>
      </c>
      <c r="F20" s="167" t="s">
        <v>251</v>
      </c>
      <c r="G20" s="167" t="s">
        <v>251</v>
      </c>
      <c r="H20" s="167" t="s">
        <v>251</v>
      </c>
      <c r="I20" s="167" t="s">
        <v>251</v>
      </c>
      <c r="J20" s="167" t="s">
        <v>251</v>
      </c>
      <c r="K20" s="167" t="s">
        <v>251</v>
      </c>
      <c r="L20" s="167">
        <v>1</v>
      </c>
      <c r="M20" s="167">
        <v>1</v>
      </c>
      <c r="N20" s="166">
        <v>2</v>
      </c>
    </row>
    <row r="21" spans="1:14" s="152" customFormat="1" ht="11.25" customHeight="1" x14ac:dyDescent="0.2">
      <c r="A21" s="152" t="s">
        <v>206</v>
      </c>
      <c r="B21" s="167" t="s">
        <v>251</v>
      </c>
      <c r="C21" s="167" t="s">
        <v>251</v>
      </c>
      <c r="D21" s="167">
        <v>5</v>
      </c>
      <c r="E21" s="167" t="s">
        <v>251</v>
      </c>
      <c r="F21" s="167" t="s">
        <v>251</v>
      </c>
      <c r="G21" s="167" t="s">
        <v>251</v>
      </c>
      <c r="H21" s="167" t="s">
        <v>251</v>
      </c>
      <c r="I21" s="167" t="s">
        <v>251</v>
      </c>
      <c r="J21" s="167" t="s">
        <v>251</v>
      </c>
      <c r="K21" s="167" t="s">
        <v>251</v>
      </c>
      <c r="L21" s="167" t="s">
        <v>251</v>
      </c>
      <c r="M21" s="167" t="s">
        <v>251</v>
      </c>
      <c r="N21" s="166">
        <v>5</v>
      </c>
    </row>
    <row r="22" spans="1:14" s="152" customFormat="1" ht="11.25" customHeight="1" x14ac:dyDescent="0.2">
      <c r="A22" s="152" t="s">
        <v>71</v>
      </c>
      <c r="B22" s="167" t="s">
        <v>251</v>
      </c>
      <c r="C22" s="167">
        <v>1</v>
      </c>
      <c r="D22" s="167" t="s">
        <v>251</v>
      </c>
      <c r="E22" s="167">
        <v>1</v>
      </c>
      <c r="F22" s="167" t="s">
        <v>251</v>
      </c>
      <c r="G22" s="167" t="s">
        <v>251</v>
      </c>
      <c r="H22" s="167" t="s">
        <v>251</v>
      </c>
      <c r="I22" s="167" t="s">
        <v>251</v>
      </c>
      <c r="J22" s="167" t="s">
        <v>251</v>
      </c>
      <c r="K22" s="167" t="s">
        <v>251</v>
      </c>
      <c r="L22" s="167" t="s">
        <v>251</v>
      </c>
      <c r="M22" s="167">
        <v>1</v>
      </c>
      <c r="N22" s="166">
        <v>3</v>
      </c>
    </row>
    <row r="23" spans="1:14" s="152" customFormat="1" ht="11.25" customHeight="1" x14ac:dyDescent="0.2">
      <c r="A23" s="152" t="s">
        <v>116</v>
      </c>
      <c r="B23" s="167">
        <v>5</v>
      </c>
      <c r="C23" s="167" t="s">
        <v>251</v>
      </c>
      <c r="D23" s="167" t="s">
        <v>251</v>
      </c>
      <c r="E23" s="167" t="s">
        <v>251</v>
      </c>
      <c r="F23" s="167" t="s">
        <v>251</v>
      </c>
      <c r="G23" s="167" t="s">
        <v>251</v>
      </c>
      <c r="H23" s="167" t="s">
        <v>251</v>
      </c>
      <c r="I23" s="167" t="s">
        <v>251</v>
      </c>
      <c r="J23" s="167" t="s">
        <v>251</v>
      </c>
      <c r="K23" s="167" t="s">
        <v>251</v>
      </c>
      <c r="L23" s="167" t="s">
        <v>251</v>
      </c>
      <c r="M23" s="167" t="s">
        <v>251</v>
      </c>
      <c r="N23" s="166">
        <v>5</v>
      </c>
    </row>
    <row r="24" spans="1:14" s="152" customFormat="1" ht="11.25" customHeight="1" x14ac:dyDescent="0.2">
      <c r="A24" s="152" t="s">
        <v>106</v>
      </c>
      <c r="B24" s="167" t="s">
        <v>251</v>
      </c>
      <c r="C24" s="167" t="s">
        <v>251</v>
      </c>
      <c r="D24" s="167" t="s">
        <v>251</v>
      </c>
      <c r="E24" s="167" t="s">
        <v>251</v>
      </c>
      <c r="F24" s="167" t="s">
        <v>251</v>
      </c>
      <c r="G24" s="167" t="s">
        <v>251</v>
      </c>
      <c r="H24" s="167" t="s">
        <v>251</v>
      </c>
      <c r="I24" s="167" t="s">
        <v>251</v>
      </c>
      <c r="J24" s="167" t="s">
        <v>251</v>
      </c>
      <c r="K24" s="167" t="s">
        <v>251</v>
      </c>
      <c r="L24" s="167" t="s">
        <v>251</v>
      </c>
      <c r="M24" s="167">
        <v>1</v>
      </c>
      <c r="N24" s="166">
        <v>1</v>
      </c>
    </row>
    <row r="25" spans="1:14" s="152" customFormat="1" ht="11.25" customHeight="1" x14ac:dyDescent="0.2">
      <c r="A25" s="152" t="s">
        <v>32</v>
      </c>
      <c r="B25" s="167">
        <v>2</v>
      </c>
      <c r="C25" s="167" t="s">
        <v>251</v>
      </c>
      <c r="D25" s="167" t="s">
        <v>251</v>
      </c>
      <c r="E25" s="167">
        <v>1</v>
      </c>
      <c r="F25" s="167">
        <v>1</v>
      </c>
      <c r="G25" s="167">
        <v>1</v>
      </c>
      <c r="H25" s="167">
        <v>4</v>
      </c>
      <c r="I25" s="167" t="s">
        <v>251</v>
      </c>
      <c r="J25" s="167" t="s">
        <v>251</v>
      </c>
      <c r="K25" s="167" t="s">
        <v>251</v>
      </c>
      <c r="L25" s="167" t="s">
        <v>251</v>
      </c>
      <c r="M25" s="167">
        <v>13</v>
      </c>
      <c r="N25" s="166">
        <v>22</v>
      </c>
    </row>
    <row r="26" spans="1:14" s="152" customFormat="1" ht="11.25" customHeight="1" x14ac:dyDescent="0.2">
      <c r="A26" s="152" t="s">
        <v>34</v>
      </c>
      <c r="B26" s="167">
        <v>3</v>
      </c>
      <c r="C26" s="167" t="s">
        <v>251</v>
      </c>
      <c r="D26" s="167" t="s">
        <v>251</v>
      </c>
      <c r="E26" s="167">
        <v>8</v>
      </c>
      <c r="F26" s="167" t="s">
        <v>251</v>
      </c>
      <c r="G26" s="167" t="s">
        <v>251</v>
      </c>
      <c r="H26" s="167" t="s">
        <v>251</v>
      </c>
      <c r="I26" s="167">
        <v>40</v>
      </c>
      <c r="J26" s="167" t="s">
        <v>251</v>
      </c>
      <c r="K26" s="167" t="s">
        <v>251</v>
      </c>
      <c r="L26" s="167" t="s">
        <v>251</v>
      </c>
      <c r="M26" s="167" t="s">
        <v>251</v>
      </c>
      <c r="N26" s="166">
        <v>51</v>
      </c>
    </row>
    <row r="27" spans="1:14" s="152" customFormat="1" ht="11.25" customHeight="1" x14ac:dyDescent="0.2">
      <c r="A27" s="152" t="s">
        <v>37</v>
      </c>
      <c r="B27" s="167" t="s">
        <v>251</v>
      </c>
      <c r="C27" s="167" t="s">
        <v>251</v>
      </c>
      <c r="D27" s="167">
        <v>1</v>
      </c>
      <c r="E27" s="167">
        <v>4</v>
      </c>
      <c r="F27" s="167" t="s">
        <v>251</v>
      </c>
      <c r="G27" s="167" t="s">
        <v>251</v>
      </c>
      <c r="H27" s="167" t="s">
        <v>251</v>
      </c>
      <c r="I27" s="167" t="s">
        <v>251</v>
      </c>
      <c r="J27" s="167" t="s">
        <v>251</v>
      </c>
      <c r="K27" s="167">
        <v>1</v>
      </c>
      <c r="L27" s="167">
        <v>1</v>
      </c>
      <c r="M27" s="167">
        <v>8</v>
      </c>
      <c r="N27" s="166">
        <v>15</v>
      </c>
    </row>
    <row r="28" spans="1:14" s="152" customFormat="1" ht="11.25" customHeight="1" x14ac:dyDescent="0.2">
      <c r="A28" s="152" t="s">
        <v>38</v>
      </c>
      <c r="B28" s="167" t="s">
        <v>251</v>
      </c>
      <c r="C28" s="167" t="s">
        <v>251</v>
      </c>
      <c r="D28" s="167" t="s">
        <v>251</v>
      </c>
      <c r="E28" s="167">
        <v>27</v>
      </c>
      <c r="F28" s="167">
        <v>53</v>
      </c>
      <c r="G28" s="167" t="s">
        <v>251</v>
      </c>
      <c r="H28" s="167" t="s">
        <v>251</v>
      </c>
      <c r="I28" s="167" t="s">
        <v>251</v>
      </c>
      <c r="J28" s="167" t="s">
        <v>251</v>
      </c>
      <c r="K28" s="167" t="s">
        <v>251</v>
      </c>
      <c r="L28" s="167">
        <v>252</v>
      </c>
      <c r="M28" s="167">
        <v>1</v>
      </c>
      <c r="N28" s="166">
        <v>333</v>
      </c>
    </row>
    <row r="29" spans="1:14" s="152" customFormat="1" ht="11.25" customHeight="1" x14ac:dyDescent="0.2">
      <c r="A29" s="152" t="s">
        <v>94</v>
      </c>
      <c r="B29" s="167">
        <v>4</v>
      </c>
      <c r="C29" s="167">
        <v>4</v>
      </c>
      <c r="D29" s="167">
        <v>1</v>
      </c>
      <c r="E29" s="167" t="s">
        <v>251</v>
      </c>
      <c r="F29" s="167" t="s">
        <v>251</v>
      </c>
      <c r="G29" s="167">
        <v>1</v>
      </c>
      <c r="H29" s="167">
        <v>6</v>
      </c>
      <c r="I29" s="167">
        <v>10</v>
      </c>
      <c r="J29" s="167" t="s">
        <v>251</v>
      </c>
      <c r="K29" s="167">
        <v>2</v>
      </c>
      <c r="L29" s="167">
        <v>4</v>
      </c>
      <c r="M29" s="167">
        <v>30</v>
      </c>
      <c r="N29" s="166">
        <v>62</v>
      </c>
    </row>
    <row r="30" spans="1:14" s="152" customFormat="1" ht="11.25" customHeight="1" x14ac:dyDescent="0.2">
      <c r="A30" s="152" t="s">
        <v>95</v>
      </c>
      <c r="B30" s="167">
        <v>1</v>
      </c>
      <c r="C30" s="167" t="s">
        <v>251</v>
      </c>
      <c r="D30" s="167">
        <v>32</v>
      </c>
      <c r="E30" s="167">
        <v>562</v>
      </c>
      <c r="F30" s="167">
        <v>190</v>
      </c>
      <c r="G30" s="167">
        <v>97</v>
      </c>
      <c r="H30" s="167">
        <v>27</v>
      </c>
      <c r="I30" s="167" t="s">
        <v>251</v>
      </c>
      <c r="J30" s="167" t="s">
        <v>251</v>
      </c>
      <c r="K30" s="167" t="s">
        <v>251</v>
      </c>
      <c r="L30" s="167">
        <v>250</v>
      </c>
      <c r="M30" s="167">
        <v>15</v>
      </c>
      <c r="N30" s="166">
        <v>1174</v>
      </c>
    </row>
    <row r="31" spans="1:14" s="152" customFormat="1" ht="11.25" customHeight="1" x14ac:dyDescent="0.2">
      <c r="A31" s="152" t="s">
        <v>39</v>
      </c>
      <c r="B31" s="167" t="s">
        <v>251</v>
      </c>
      <c r="C31" s="167">
        <v>1</v>
      </c>
      <c r="D31" s="167" t="s">
        <v>251</v>
      </c>
      <c r="E31" s="167" t="s">
        <v>251</v>
      </c>
      <c r="F31" s="167">
        <v>1</v>
      </c>
      <c r="G31" s="167">
        <v>1</v>
      </c>
      <c r="H31" s="167" t="s">
        <v>251</v>
      </c>
      <c r="I31" s="167">
        <v>2</v>
      </c>
      <c r="J31" s="167" t="s">
        <v>251</v>
      </c>
      <c r="K31" s="167">
        <v>1</v>
      </c>
      <c r="L31" s="167" t="s">
        <v>251</v>
      </c>
      <c r="M31" s="167">
        <v>3</v>
      </c>
      <c r="N31" s="166">
        <v>9</v>
      </c>
    </row>
    <row r="32" spans="1:14" s="152" customFormat="1" ht="11.25" customHeight="1" x14ac:dyDescent="0.2">
      <c r="A32" s="152" t="s">
        <v>121</v>
      </c>
      <c r="B32" s="167">
        <v>16</v>
      </c>
      <c r="C32" s="167">
        <v>3</v>
      </c>
      <c r="D32" s="167" t="s">
        <v>251</v>
      </c>
      <c r="E32" s="167" t="s">
        <v>251</v>
      </c>
      <c r="F32" s="167" t="s">
        <v>251</v>
      </c>
      <c r="G32" s="167" t="s">
        <v>251</v>
      </c>
      <c r="H32" s="167" t="s">
        <v>251</v>
      </c>
      <c r="I32" s="167" t="s">
        <v>251</v>
      </c>
      <c r="J32" s="167">
        <v>2</v>
      </c>
      <c r="K32" s="167">
        <v>2</v>
      </c>
      <c r="L32" s="167">
        <v>5</v>
      </c>
      <c r="M32" s="167">
        <v>12</v>
      </c>
      <c r="N32" s="166">
        <v>40</v>
      </c>
    </row>
    <row r="33" spans="1:14" s="152" customFormat="1" ht="11.25" customHeight="1" x14ac:dyDescent="0.2">
      <c r="A33" s="152" t="s">
        <v>130</v>
      </c>
      <c r="B33" s="167" t="s">
        <v>251</v>
      </c>
      <c r="C33" s="167" t="s">
        <v>251</v>
      </c>
      <c r="D33" s="167" t="s">
        <v>251</v>
      </c>
      <c r="E33" s="167">
        <v>1</v>
      </c>
      <c r="F33" s="167" t="s">
        <v>251</v>
      </c>
      <c r="G33" s="167" t="s">
        <v>251</v>
      </c>
      <c r="H33" s="167" t="s">
        <v>251</v>
      </c>
      <c r="I33" s="167" t="s">
        <v>251</v>
      </c>
      <c r="J33" s="167" t="s">
        <v>251</v>
      </c>
      <c r="K33" s="167">
        <v>1</v>
      </c>
      <c r="L33" s="167">
        <v>1</v>
      </c>
      <c r="M33" s="167">
        <v>1</v>
      </c>
      <c r="N33" s="166">
        <v>4</v>
      </c>
    </row>
    <row r="34" spans="1:14" s="152" customFormat="1" ht="11.25" customHeight="1" x14ac:dyDescent="0.2">
      <c r="A34" s="152" t="s">
        <v>122</v>
      </c>
      <c r="B34" s="167" t="s">
        <v>251</v>
      </c>
      <c r="C34" s="167" t="s">
        <v>251</v>
      </c>
      <c r="D34" s="167">
        <v>13391</v>
      </c>
      <c r="E34" s="167">
        <v>28399</v>
      </c>
      <c r="F34" s="167">
        <v>10879</v>
      </c>
      <c r="G34" s="167">
        <v>2574</v>
      </c>
      <c r="H34" s="167">
        <v>1451</v>
      </c>
      <c r="I34" s="167" t="s">
        <v>251</v>
      </c>
      <c r="J34" s="167" t="s">
        <v>251</v>
      </c>
      <c r="K34" s="167" t="s">
        <v>251</v>
      </c>
      <c r="L34" s="167">
        <v>7986</v>
      </c>
      <c r="M34" s="167">
        <v>3323</v>
      </c>
      <c r="N34" s="166">
        <v>68003</v>
      </c>
    </row>
    <row r="35" spans="1:14" s="152" customFormat="1" ht="11.25" customHeight="1" x14ac:dyDescent="0.2">
      <c r="A35" s="152" t="s">
        <v>107</v>
      </c>
      <c r="B35" s="167">
        <v>1</v>
      </c>
      <c r="C35" s="167">
        <v>26</v>
      </c>
      <c r="D35" s="167">
        <v>1</v>
      </c>
      <c r="E35" s="167">
        <v>1</v>
      </c>
      <c r="F35" s="167">
        <v>1</v>
      </c>
      <c r="G35" s="167">
        <v>2</v>
      </c>
      <c r="H35" s="167">
        <v>11</v>
      </c>
      <c r="I35" s="167">
        <v>7</v>
      </c>
      <c r="J35" s="167">
        <v>3</v>
      </c>
      <c r="K35" s="167" t="s">
        <v>251</v>
      </c>
      <c r="L35" s="167">
        <v>1</v>
      </c>
      <c r="M35" s="167">
        <v>2</v>
      </c>
      <c r="N35" s="166">
        <v>56</v>
      </c>
    </row>
    <row r="36" spans="1:14" s="152" customFormat="1" ht="11.25" customHeight="1" x14ac:dyDescent="0.2">
      <c r="A36" s="140" t="s">
        <v>73</v>
      </c>
      <c r="B36" s="144" t="s">
        <v>251</v>
      </c>
      <c r="C36" s="144" t="s">
        <v>251</v>
      </c>
      <c r="D36" s="144">
        <v>1</v>
      </c>
      <c r="E36" s="144" t="s">
        <v>251</v>
      </c>
      <c r="F36" s="144" t="s">
        <v>251</v>
      </c>
      <c r="G36" s="144" t="s">
        <v>251</v>
      </c>
      <c r="H36" s="144" t="s">
        <v>251</v>
      </c>
      <c r="I36" s="144" t="s">
        <v>251</v>
      </c>
      <c r="J36" s="144" t="s">
        <v>251</v>
      </c>
      <c r="K36" s="144" t="s">
        <v>251</v>
      </c>
      <c r="L36" s="144" t="s">
        <v>251</v>
      </c>
      <c r="M36" s="144" t="s">
        <v>251</v>
      </c>
      <c r="N36" s="136">
        <v>1</v>
      </c>
    </row>
    <row r="37" spans="1:14" s="152" customFormat="1" ht="11.25" customHeight="1" x14ac:dyDescent="0.2">
      <c r="A37" s="152" t="s">
        <v>47</v>
      </c>
      <c r="B37" s="167" t="s">
        <v>251</v>
      </c>
      <c r="C37" s="167" t="s">
        <v>251</v>
      </c>
      <c r="D37" s="167" t="s">
        <v>251</v>
      </c>
      <c r="E37" s="167" t="s">
        <v>251</v>
      </c>
      <c r="F37" s="167" t="s">
        <v>251</v>
      </c>
      <c r="G37" s="167" t="s">
        <v>251</v>
      </c>
      <c r="H37" s="167" t="s">
        <v>251</v>
      </c>
      <c r="I37" s="167">
        <v>3</v>
      </c>
      <c r="J37" s="167">
        <v>5</v>
      </c>
      <c r="K37" s="167">
        <v>4</v>
      </c>
      <c r="L37" s="167">
        <v>1</v>
      </c>
      <c r="M37" s="167">
        <v>2</v>
      </c>
      <c r="N37" s="166">
        <v>15</v>
      </c>
    </row>
    <row r="38" spans="1:14" s="152" customFormat="1" ht="11.25" customHeight="1" x14ac:dyDescent="0.2">
      <c r="A38" s="152" t="s">
        <v>49</v>
      </c>
      <c r="B38" s="167">
        <v>1</v>
      </c>
      <c r="C38" s="167">
        <v>1</v>
      </c>
      <c r="D38" s="167" t="s">
        <v>251</v>
      </c>
      <c r="E38" s="167">
        <v>1</v>
      </c>
      <c r="F38" s="167">
        <v>1</v>
      </c>
      <c r="G38" s="167" t="s">
        <v>251</v>
      </c>
      <c r="H38" s="167" t="s">
        <v>251</v>
      </c>
      <c r="I38" s="167">
        <v>3</v>
      </c>
      <c r="J38" s="167">
        <v>5</v>
      </c>
      <c r="K38" s="167">
        <v>1</v>
      </c>
      <c r="L38" s="167" t="s">
        <v>251</v>
      </c>
      <c r="M38" s="167" t="s">
        <v>251</v>
      </c>
      <c r="N38" s="166">
        <v>13</v>
      </c>
    </row>
    <row r="39" spans="1:14" s="152" customFormat="1" ht="11.25" customHeight="1" x14ac:dyDescent="0.2">
      <c r="A39" s="152" t="s">
        <v>50</v>
      </c>
      <c r="B39" s="167" t="s">
        <v>251</v>
      </c>
      <c r="C39" s="167" t="s">
        <v>251</v>
      </c>
      <c r="D39" s="167" t="s">
        <v>251</v>
      </c>
      <c r="E39" s="167" t="s">
        <v>251</v>
      </c>
      <c r="F39" s="167" t="s">
        <v>251</v>
      </c>
      <c r="G39" s="167" t="s">
        <v>251</v>
      </c>
      <c r="H39" s="167" t="s">
        <v>251</v>
      </c>
      <c r="I39" s="167">
        <v>1</v>
      </c>
      <c r="J39" s="167" t="s">
        <v>251</v>
      </c>
      <c r="K39" s="167" t="s">
        <v>251</v>
      </c>
      <c r="L39" s="167" t="s">
        <v>251</v>
      </c>
      <c r="M39" s="167" t="s">
        <v>251</v>
      </c>
      <c r="N39" s="166">
        <v>1</v>
      </c>
    </row>
    <row r="40" spans="1:14" s="152" customFormat="1" ht="11.25" customHeight="1" x14ac:dyDescent="0.2">
      <c r="A40" s="152" t="s">
        <v>65</v>
      </c>
      <c r="B40" s="167">
        <v>1</v>
      </c>
      <c r="C40" s="167">
        <v>1</v>
      </c>
      <c r="D40" s="167">
        <v>2</v>
      </c>
      <c r="E40" s="167" t="s">
        <v>251</v>
      </c>
      <c r="F40" s="167">
        <v>1</v>
      </c>
      <c r="G40" s="167">
        <v>23</v>
      </c>
      <c r="H40" s="167" t="s">
        <v>251</v>
      </c>
      <c r="I40" s="167">
        <v>31</v>
      </c>
      <c r="J40" s="167">
        <v>21</v>
      </c>
      <c r="K40" s="167" t="s">
        <v>251</v>
      </c>
      <c r="L40" s="167" t="s">
        <v>251</v>
      </c>
      <c r="M40" s="167" t="s">
        <v>251</v>
      </c>
      <c r="N40" s="166">
        <v>80</v>
      </c>
    </row>
    <row r="41" spans="1:14" s="152" customFormat="1" ht="11.25" customHeight="1" x14ac:dyDescent="0.2">
      <c r="A41" s="152" t="s">
        <v>51</v>
      </c>
      <c r="B41" s="167" t="s">
        <v>251</v>
      </c>
      <c r="C41" s="167" t="s">
        <v>251</v>
      </c>
      <c r="D41" s="167" t="s">
        <v>251</v>
      </c>
      <c r="E41" s="167" t="s">
        <v>251</v>
      </c>
      <c r="F41" s="167" t="s">
        <v>251</v>
      </c>
      <c r="G41" s="167" t="s">
        <v>251</v>
      </c>
      <c r="H41" s="167" t="s">
        <v>251</v>
      </c>
      <c r="I41" s="167" t="s">
        <v>251</v>
      </c>
      <c r="J41" s="167">
        <v>1</v>
      </c>
      <c r="K41" s="167" t="s">
        <v>251</v>
      </c>
      <c r="L41" s="167" t="s">
        <v>251</v>
      </c>
      <c r="M41" s="167" t="s">
        <v>251</v>
      </c>
      <c r="N41" s="166">
        <v>1</v>
      </c>
    </row>
    <row r="42" spans="1:14" s="152" customFormat="1" ht="11.25" customHeight="1" x14ac:dyDescent="0.2">
      <c r="A42" s="140" t="s">
        <v>143</v>
      </c>
      <c r="B42" s="144" t="s">
        <v>251</v>
      </c>
      <c r="C42" s="144" t="s">
        <v>251</v>
      </c>
      <c r="D42" s="144" t="s">
        <v>251</v>
      </c>
      <c r="E42" s="144" t="s">
        <v>251</v>
      </c>
      <c r="F42" s="144" t="s">
        <v>251</v>
      </c>
      <c r="G42" s="144" t="s">
        <v>251</v>
      </c>
      <c r="H42" s="144" t="s">
        <v>251</v>
      </c>
      <c r="I42" s="144" t="s">
        <v>251</v>
      </c>
      <c r="J42" s="144" t="s">
        <v>251</v>
      </c>
      <c r="K42" s="144" t="s">
        <v>251</v>
      </c>
      <c r="L42" s="144">
        <v>5</v>
      </c>
      <c r="M42" s="144" t="s">
        <v>251</v>
      </c>
      <c r="N42" s="136">
        <v>5</v>
      </c>
    </row>
    <row r="43" spans="1:14" s="152" customFormat="1" ht="11.25" customHeight="1" x14ac:dyDescent="0.2">
      <c r="A43" s="152" t="s">
        <v>101</v>
      </c>
      <c r="B43" s="167">
        <v>197</v>
      </c>
      <c r="C43" s="167">
        <v>313</v>
      </c>
      <c r="D43" s="167">
        <v>77</v>
      </c>
      <c r="E43" s="167" t="s">
        <v>251</v>
      </c>
      <c r="F43" s="167" t="s">
        <v>251</v>
      </c>
      <c r="G43" s="167" t="s">
        <v>251</v>
      </c>
      <c r="H43" s="167">
        <v>155</v>
      </c>
      <c r="I43" s="167">
        <v>37</v>
      </c>
      <c r="J43" s="167">
        <v>19</v>
      </c>
      <c r="K43" s="167">
        <v>21</v>
      </c>
      <c r="L43" s="167">
        <v>141</v>
      </c>
      <c r="M43" s="167">
        <v>61</v>
      </c>
      <c r="N43" s="166">
        <v>1021</v>
      </c>
    </row>
    <row r="44" spans="1:14" s="152" customFormat="1" ht="11.25" customHeight="1" x14ac:dyDescent="0.2">
      <c r="A44" s="152" t="s">
        <v>114</v>
      </c>
      <c r="B44" s="167">
        <v>1</v>
      </c>
      <c r="C44" s="167" t="s">
        <v>251</v>
      </c>
      <c r="D44" s="167" t="s">
        <v>251</v>
      </c>
      <c r="E44" s="167" t="s">
        <v>251</v>
      </c>
      <c r="F44" s="167">
        <v>1</v>
      </c>
      <c r="G44" s="167" t="s">
        <v>251</v>
      </c>
      <c r="H44" s="167">
        <v>1</v>
      </c>
      <c r="I44" s="167">
        <v>2</v>
      </c>
      <c r="J44" s="167">
        <v>4</v>
      </c>
      <c r="K44" s="167">
        <v>2</v>
      </c>
      <c r="L44" s="167">
        <v>2</v>
      </c>
      <c r="M44" s="167">
        <v>9</v>
      </c>
      <c r="N44" s="166">
        <v>22</v>
      </c>
    </row>
    <row r="45" spans="1:14" s="152" customFormat="1" ht="11.25" customHeight="1" x14ac:dyDescent="0.2">
      <c r="A45" s="152" t="s">
        <v>67</v>
      </c>
      <c r="B45" s="167">
        <v>1</v>
      </c>
      <c r="C45" s="167">
        <v>1</v>
      </c>
      <c r="D45" s="167">
        <v>1</v>
      </c>
      <c r="E45" s="167" t="s">
        <v>251</v>
      </c>
      <c r="F45" s="167">
        <v>1</v>
      </c>
      <c r="G45" s="167" t="s">
        <v>251</v>
      </c>
      <c r="H45" s="167">
        <v>1</v>
      </c>
      <c r="I45" s="167">
        <v>2</v>
      </c>
      <c r="J45" s="167">
        <v>3</v>
      </c>
      <c r="K45" s="167">
        <v>2</v>
      </c>
      <c r="L45" s="167">
        <v>2</v>
      </c>
      <c r="M45" s="167">
        <v>3</v>
      </c>
      <c r="N45" s="166">
        <v>17</v>
      </c>
    </row>
    <row r="46" spans="1:14" s="152" customFormat="1" ht="11.25" customHeight="1" x14ac:dyDescent="0.2">
      <c r="A46" s="152" t="s">
        <v>103</v>
      </c>
      <c r="B46" s="167" t="s">
        <v>251</v>
      </c>
      <c r="C46" s="167" t="s">
        <v>251</v>
      </c>
      <c r="D46" s="167">
        <v>2</v>
      </c>
      <c r="E46" s="167" t="s">
        <v>251</v>
      </c>
      <c r="F46" s="167" t="s">
        <v>251</v>
      </c>
      <c r="G46" s="167" t="s">
        <v>251</v>
      </c>
      <c r="H46" s="167" t="s">
        <v>251</v>
      </c>
      <c r="I46" s="167">
        <v>133</v>
      </c>
      <c r="J46" s="167" t="s">
        <v>251</v>
      </c>
      <c r="K46" s="167">
        <v>1</v>
      </c>
      <c r="L46" s="167">
        <v>81</v>
      </c>
      <c r="M46" s="167" t="s">
        <v>251</v>
      </c>
      <c r="N46" s="166">
        <v>217</v>
      </c>
    </row>
    <row r="47" spans="1:14" s="152" customFormat="1" ht="11.25" customHeight="1" x14ac:dyDescent="0.2">
      <c r="A47" s="152" t="s">
        <v>104</v>
      </c>
      <c r="B47" s="167" t="s">
        <v>251</v>
      </c>
      <c r="C47" s="167" t="s">
        <v>251</v>
      </c>
      <c r="D47" s="167">
        <v>34</v>
      </c>
      <c r="E47" s="167" t="s">
        <v>251</v>
      </c>
      <c r="F47" s="167" t="s">
        <v>251</v>
      </c>
      <c r="G47" s="167" t="s">
        <v>251</v>
      </c>
      <c r="H47" s="167" t="s">
        <v>251</v>
      </c>
      <c r="I47" s="167">
        <v>39</v>
      </c>
      <c r="J47" s="167" t="s">
        <v>251</v>
      </c>
      <c r="K47" s="167">
        <v>28</v>
      </c>
      <c r="L47" s="167">
        <v>102</v>
      </c>
      <c r="M47" s="167">
        <v>29</v>
      </c>
      <c r="N47" s="166">
        <v>232</v>
      </c>
    </row>
    <row r="48" spans="1:14" s="152" customFormat="1" ht="11.25" customHeight="1" x14ac:dyDescent="0.2">
      <c r="A48" s="140" t="s">
        <v>105</v>
      </c>
      <c r="B48" s="144" t="s">
        <v>251</v>
      </c>
      <c r="C48" s="144" t="s">
        <v>251</v>
      </c>
      <c r="D48" s="144" t="s">
        <v>251</v>
      </c>
      <c r="E48" s="144" t="s">
        <v>251</v>
      </c>
      <c r="F48" s="144">
        <v>1</v>
      </c>
      <c r="G48" s="144" t="s">
        <v>251</v>
      </c>
      <c r="H48" s="144" t="s">
        <v>251</v>
      </c>
      <c r="I48" s="144" t="s">
        <v>251</v>
      </c>
      <c r="J48" s="144" t="s">
        <v>251</v>
      </c>
      <c r="K48" s="144" t="s">
        <v>251</v>
      </c>
      <c r="L48" s="144" t="s">
        <v>251</v>
      </c>
      <c r="M48" s="144">
        <v>1</v>
      </c>
      <c r="N48" s="136">
        <v>2</v>
      </c>
    </row>
    <row r="49" spans="1:14" s="152" customFormat="1" ht="11.25" customHeight="1" x14ac:dyDescent="0.2">
      <c r="A49" s="156" t="s">
        <v>55</v>
      </c>
      <c r="B49" s="160">
        <v>1</v>
      </c>
      <c r="C49" s="160" t="s">
        <v>251</v>
      </c>
      <c r="D49" s="160" t="s">
        <v>251</v>
      </c>
      <c r="E49" s="160" t="s">
        <v>251</v>
      </c>
      <c r="F49" s="160">
        <v>1</v>
      </c>
      <c r="G49" s="160" t="s">
        <v>251</v>
      </c>
      <c r="H49" s="160" t="s">
        <v>251</v>
      </c>
      <c r="I49" s="160">
        <v>1</v>
      </c>
      <c r="J49" s="160">
        <v>1</v>
      </c>
      <c r="K49" s="160">
        <v>1</v>
      </c>
      <c r="L49" s="160" t="s">
        <v>251</v>
      </c>
      <c r="M49" s="160">
        <v>1</v>
      </c>
      <c r="N49" s="161">
        <v>6</v>
      </c>
    </row>
    <row r="50" spans="1:14" s="152" customFormat="1" ht="11.25" customHeight="1" x14ac:dyDescent="0.2"/>
    <row r="51" spans="1:14" s="166" customFormat="1" ht="11.25" customHeight="1" x14ac:dyDescent="0.2">
      <c r="A51" s="163" t="s">
        <v>16</v>
      </c>
      <c r="B51" s="164">
        <f>SUM(B6:B14)</f>
        <v>1651</v>
      </c>
      <c r="C51" s="164">
        <f t="shared" ref="C51:N51" si="0">SUM(C6:C14)</f>
        <v>892</v>
      </c>
      <c r="D51" s="164">
        <f t="shared" si="0"/>
        <v>930</v>
      </c>
      <c r="E51" s="164">
        <f t="shared" si="0"/>
        <v>206</v>
      </c>
      <c r="F51" s="164">
        <f t="shared" si="0"/>
        <v>19</v>
      </c>
      <c r="G51" s="164">
        <f t="shared" si="0"/>
        <v>0</v>
      </c>
      <c r="H51" s="164">
        <f t="shared" si="0"/>
        <v>1</v>
      </c>
      <c r="I51" s="164">
        <f t="shared" si="0"/>
        <v>1</v>
      </c>
      <c r="J51" s="164">
        <f t="shared" si="0"/>
        <v>228</v>
      </c>
      <c r="K51" s="164">
        <f t="shared" si="0"/>
        <v>472</v>
      </c>
      <c r="L51" s="164">
        <f t="shared" si="0"/>
        <v>484</v>
      </c>
      <c r="M51" s="164">
        <f t="shared" si="0"/>
        <v>805</v>
      </c>
      <c r="N51" s="164">
        <f t="shared" si="0"/>
        <v>5689</v>
      </c>
    </row>
    <row r="52" spans="1:14" s="166" customFormat="1" ht="11.25" customHeight="1" x14ac:dyDescent="0.2">
      <c r="A52" s="163" t="s">
        <v>17</v>
      </c>
      <c r="B52" s="164">
        <f>SUM(B15:B36)</f>
        <v>59</v>
      </c>
      <c r="C52" s="164">
        <f t="shared" ref="C52:N52" si="1">SUM(C15:C36)</f>
        <v>36</v>
      </c>
      <c r="D52" s="164">
        <f t="shared" si="1"/>
        <v>17679</v>
      </c>
      <c r="E52" s="164">
        <f t="shared" si="1"/>
        <v>48365</v>
      </c>
      <c r="F52" s="164">
        <f t="shared" si="1"/>
        <v>25358</v>
      </c>
      <c r="G52" s="164">
        <f t="shared" si="1"/>
        <v>6470</v>
      </c>
      <c r="H52" s="164">
        <f t="shared" si="1"/>
        <v>3955</v>
      </c>
      <c r="I52" s="164">
        <f t="shared" si="1"/>
        <v>59</v>
      </c>
      <c r="J52" s="164">
        <f t="shared" si="1"/>
        <v>5</v>
      </c>
      <c r="K52" s="164">
        <f t="shared" si="1"/>
        <v>7</v>
      </c>
      <c r="L52" s="164">
        <f t="shared" si="1"/>
        <v>24388</v>
      </c>
      <c r="M52" s="164">
        <f t="shared" si="1"/>
        <v>4558</v>
      </c>
      <c r="N52" s="164">
        <f t="shared" si="1"/>
        <v>130939</v>
      </c>
    </row>
    <row r="53" spans="1:14" s="166" customFormat="1" ht="11.25" customHeight="1" x14ac:dyDescent="0.2">
      <c r="A53" s="163" t="s">
        <v>18</v>
      </c>
      <c r="B53" s="164">
        <f>SUM(B37:B42)</f>
        <v>2</v>
      </c>
      <c r="C53" s="164">
        <f t="shared" ref="C53:N53" si="2">SUM(C37:C42)</f>
        <v>2</v>
      </c>
      <c r="D53" s="164">
        <f t="shared" si="2"/>
        <v>2</v>
      </c>
      <c r="E53" s="164">
        <f t="shared" si="2"/>
        <v>1</v>
      </c>
      <c r="F53" s="164">
        <f t="shared" si="2"/>
        <v>2</v>
      </c>
      <c r="G53" s="164">
        <f t="shared" si="2"/>
        <v>23</v>
      </c>
      <c r="H53" s="164">
        <f t="shared" si="2"/>
        <v>0</v>
      </c>
      <c r="I53" s="164">
        <f t="shared" si="2"/>
        <v>38</v>
      </c>
      <c r="J53" s="164">
        <f t="shared" si="2"/>
        <v>32</v>
      </c>
      <c r="K53" s="164">
        <f t="shared" si="2"/>
        <v>5</v>
      </c>
      <c r="L53" s="164">
        <f t="shared" si="2"/>
        <v>6</v>
      </c>
      <c r="M53" s="164">
        <f t="shared" si="2"/>
        <v>2</v>
      </c>
      <c r="N53" s="164">
        <f t="shared" si="2"/>
        <v>115</v>
      </c>
    </row>
    <row r="54" spans="1:14" s="166" customFormat="1" ht="11.25" customHeight="1" x14ac:dyDescent="0.2">
      <c r="A54" s="163" t="s">
        <v>19</v>
      </c>
      <c r="B54" s="164">
        <f>SUM(B43:B48)</f>
        <v>199</v>
      </c>
      <c r="C54" s="164">
        <f t="shared" ref="C54:N54" si="3">SUM(C43:C48)</f>
        <v>314</v>
      </c>
      <c r="D54" s="164">
        <f t="shared" si="3"/>
        <v>114</v>
      </c>
      <c r="E54" s="164">
        <f t="shared" si="3"/>
        <v>0</v>
      </c>
      <c r="F54" s="164">
        <f t="shared" si="3"/>
        <v>3</v>
      </c>
      <c r="G54" s="164">
        <f t="shared" si="3"/>
        <v>0</v>
      </c>
      <c r="H54" s="164">
        <f t="shared" si="3"/>
        <v>157</v>
      </c>
      <c r="I54" s="164">
        <f t="shared" si="3"/>
        <v>213</v>
      </c>
      <c r="J54" s="164">
        <f t="shared" si="3"/>
        <v>26</v>
      </c>
      <c r="K54" s="164">
        <f t="shared" si="3"/>
        <v>54</v>
      </c>
      <c r="L54" s="164">
        <f t="shared" si="3"/>
        <v>328</v>
      </c>
      <c r="M54" s="164">
        <f t="shared" si="3"/>
        <v>103</v>
      </c>
      <c r="N54" s="164">
        <f t="shared" si="3"/>
        <v>1511</v>
      </c>
    </row>
    <row r="55" spans="1:14" s="166" customFormat="1" ht="11.25" customHeight="1" x14ac:dyDescent="0.2">
      <c r="A55" s="163" t="s">
        <v>20</v>
      </c>
      <c r="B55" s="164">
        <f>SUM(B49)</f>
        <v>1</v>
      </c>
      <c r="C55" s="164">
        <f t="shared" ref="C55:N55" si="4">SUM(C49)</f>
        <v>0</v>
      </c>
      <c r="D55" s="164">
        <f t="shared" si="4"/>
        <v>0</v>
      </c>
      <c r="E55" s="164">
        <f t="shared" si="4"/>
        <v>0</v>
      </c>
      <c r="F55" s="164">
        <f t="shared" si="4"/>
        <v>1</v>
      </c>
      <c r="G55" s="164">
        <f t="shared" si="4"/>
        <v>0</v>
      </c>
      <c r="H55" s="164">
        <f t="shared" si="4"/>
        <v>0</v>
      </c>
      <c r="I55" s="164">
        <f t="shared" si="4"/>
        <v>1</v>
      </c>
      <c r="J55" s="164">
        <f t="shared" si="4"/>
        <v>1</v>
      </c>
      <c r="K55" s="164">
        <f t="shared" si="4"/>
        <v>1</v>
      </c>
      <c r="L55" s="164">
        <f t="shared" si="4"/>
        <v>0</v>
      </c>
      <c r="M55" s="164">
        <f t="shared" si="4"/>
        <v>1</v>
      </c>
      <c r="N55" s="164">
        <f t="shared" si="4"/>
        <v>6</v>
      </c>
    </row>
    <row r="56" spans="1:14" s="166" customFormat="1" ht="11.25" customHeight="1" x14ac:dyDescent="0.2">
      <c r="A56" s="105" t="s">
        <v>21</v>
      </c>
      <c r="B56" s="108">
        <f>SUM(B51:B55)</f>
        <v>1912</v>
      </c>
      <c r="C56" s="108">
        <f t="shared" ref="C56:N56" si="5">SUM(C51:C55)</f>
        <v>1244</v>
      </c>
      <c r="D56" s="108">
        <f t="shared" si="5"/>
        <v>18725</v>
      </c>
      <c r="E56" s="108">
        <f t="shared" si="5"/>
        <v>48572</v>
      </c>
      <c r="F56" s="108">
        <f t="shared" si="5"/>
        <v>25383</v>
      </c>
      <c r="G56" s="108">
        <f t="shared" si="5"/>
        <v>6493</v>
      </c>
      <c r="H56" s="108">
        <f t="shared" si="5"/>
        <v>4113</v>
      </c>
      <c r="I56" s="108">
        <f t="shared" si="5"/>
        <v>312</v>
      </c>
      <c r="J56" s="108">
        <f t="shared" si="5"/>
        <v>292</v>
      </c>
      <c r="K56" s="108">
        <f t="shared" si="5"/>
        <v>539</v>
      </c>
      <c r="L56" s="108">
        <f t="shared" si="5"/>
        <v>25206</v>
      </c>
      <c r="M56" s="108">
        <f t="shared" si="5"/>
        <v>5469</v>
      </c>
      <c r="N56" s="108">
        <f t="shared" si="5"/>
        <v>138260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0" orientation="portrait" horizontalDpi="4294967293" verticalDpi="4294967293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workbookViewId="0">
      <selection sqref="A1:N1"/>
    </sheetView>
  </sheetViews>
  <sheetFormatPr baseColWidth="10" defaultRowHeight="14.4" x14ac:dyDescent="0.3"/>
  <cols>
    <col min="1" max="1" width="19.6640625" bestFit="1" customWidth="1"/>
    <col min="2" max="13" width="6.33203125" customWidth="1"/>
    <col min="14" max="14" width="7.88671875" bestFit="1" customWidth="1"/>
  </cols>
  <sheetData>
    <row r="1" spans="1:14" s="12" customFormat="1" ht="12.75" customHeight="1" x14ac:dyDescent="0.3">
      <c r="A1" s="185" t="s">
        <v>212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</row>
    <row r="2" spans="1:14" s="12" customFormat="1" ht="12.75" customHeight="1" x14ac:dyDescent="0.3">
      <c r="A2" s="185" t="s">
        <v>22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</row>
    <row r="3" spans="1:14" s="12" customFormat="1" ht="12.75" customHeight="1" x14ac:dyDescent="0.3">
      <c r="A3" s="185" t="s">
        <v>2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</row>
    <row r="4" spans="1:14" s="21" customFormat="1" ht="12.75" customHeight="1" x14ac:dyDescent="0.3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</row>
    <row r="5" spans="1:14" s="67" customFormat="1" ht="11.25" customHeight="1" x14ac:dyDescent="0.25">
      <c r="A5" s="39" t="s">
        <v>3</v>
      </c>
      <c r="B5" s="36" t="s">
        <v>4</v>
      </c>
      <c r="C5" s="36" t="s">
        <v>5</v>
      </c>
      <c r="D5" s="36" t="s">
        <v>6</v>
      </c>
      <c r="E5" s="36" t="s">
        <v>7</v>
      </c>
      <c r="F5" s="36" t="s">
        <v>8</v>
      </c>
      <c r="G5" s="36" t="s">
        <v>9</v>
      </c>
      <c r="H5" s="36" t="s">
        <v>10</v>
      </c>
      <c r="I5" s="36" t="s">
        <v>11</v>
      </c>
      <c r="J5" s="36" t="s">
        <v>12</v>
      </c>
      <c r="K5" s="36" t="s">
        <v>13</v>
      </c>
      <c r="L5" s="36" t="s">
        <v>14</v>
      </c>
      <c r="M5" s="36" t="s">
        <v>15</v>
      </c>
      <c r="N5" s="83" t="s">
        <v>0</v>
      </c>
    </row>
    <row r="6" spans="1:14" s="152" customFormat="1" ht="11.25" customHeight="1" x14ac:dyDescent="0.2">
      <c r="A6" s="152" t="s">
        <v>79</v>
      </c>
      <c r="B6" s="167" t="s">
        <v>251</v>
      </c>
      <c r="C6" s="167" t="s">
        <v>251</v>
      </c>
      <c r="D6" s="167" t="s">
        <v>251</v>
      </c>
      <c r="E6" s="167" t="s">
        <v>251</v>
      </c>
      <c r="F6" s="167">
        <v>1</v>
      </c>
      <c r="G6" s="167" t="s">
        <v>251</v>
      </c>
      <c r="H6" s="167" t="s">
        <v>251</v>
      </c>
      <c r="I6" s="167" t="s">
        <v>251</v>
      </c>
      <c r="J6" s="167" t="s">
        <v>251</v>
      </c>
      <c r="K6" s="167">
        <v>2</v>
      </c>
      <c r="L6" s="167">
        <v>8</v>
      </c>
      <c r="M6" s="167">
        <v>3</v>
      </c>
      <c r="N6" s="166">
        <v>14</v>
      </c>
    </row>
    <row r="7" spans="1:14" s="152" customFormat="1" ht="11.25" customHeight="1" x14ac:dyDescent="0.2">
      <c r="A7" s="152" t="s">
        <v>108</v>
      </c>
      <c r="B7" s="167">
        <v>149</v>
      </c>
      <c r="C7" s="167">
        <v>90</v>
      </c>
      <c r="D7" s="167">
        <v>120</v>
      </c>
      <c r="E7" s="167">
        <v>49</v>
      </c>
      <c r="F7" s="167">
        <v>37</v>
      </c>
      <c r="G7" s="167">
        <v>22</v>
      </c>
      <c r="H7" s="167">
        <v>74</v>
      </c>
      <c r="I7" s="167">
        <v>5</v>
      </c>
      <c r="J7" s="167">
        <v>72</v>
      </c>
      <c r="K7" s="167">
        <v>90</v>
      </c>
      <c r="L7" s="167">
        <v>50</v>
      </c>
      <c r="M7" s="167">
        <v>193</v>
      </c>
      <c r="N7" s="166">
        <v>951</v>
      </c>
    </row>
    <row r="8" spans="1:14" s="152" customFormat="1" ht="11.25" customHeight="1" x14ac:dyDescent="0.2">
      <c r="A8" s="152" t="s">
        <v>45</v>
      </c>
      <c r="B8" s="167" t="s">
        <v>251</v>
      </c>
      <c r="C8" s="167" t="s">
        <v>251</v>
      </c>
      <c r="D8" s="167" t="s">
        <v>251</v>
      </c>
      <c r="E8" s="167" t="s">
        <v>251</v>
      </c>
      <c r="F8" s="167" t="s">
        <v>251</v>
      </c>
      <c r="G8" s="167" t="s">
        <v>251</v>
      </c>
      <c r="H8" s="167" t="s">
        <v>251</v>
      </c>
      <c r="I8" s="167" t="s">
        <v>251</v>
      </c>
      <c r="J8" s="167">
        <v>38</v>
      </c>
      <c r="K8" s="167">
        <v>381</v>
      </c>
      <c r="L8" s="167">
        <v>229</v>
      </c>
      <c r="M8" s="167">
        <v>86</v>
      </c>
      <c r="N8" s="166">
        <v>734</v>
      </c>
    </row>
    <row r="9" spans="1:14" s="152" customFormat="1" ht="11.25" customHeight="1" x14ac:dyDescent="0.2">
      <c r="A9" s="152" t="s">
        <v>74</v>
      </c>
      <c r="B9" s="167" t="s">
        <v>251</v>
      </c>
      <c r="C9" s="167" t="s">
        <v>251</v>
      </c>
      <c r="D9" s="167" t="s">
        <v>251</v>
      </c>
      <c r="E9" s="167">
        <v>1</v>
      </c>
      <c r="F9" s="167">
        <v>1</v>
      </c>
      <c r="G9" s="167" t="s">
        <v>251</v>
      </c>
      <c r="H9" s="167" t="s">
        <v>251</v>
      </c>
      <c r="I9" s="167">
        <v>1</v>
      </c>
      <c r="J9" s="167">
        <v>1</v>
      </c>
      <c r="K9" s="167" t="s">
        <v>251</v>
      </c>
      <c r="L9" s="167" t="s">
        <v>251</v>
      </c>
      <c r="M9" s="167" t="s">
        <v>251</v>
      </c>
      <c r="N9" s="166">
        <v>4</v>
      </c>
    </row>
    <row r="10" spans="1:14" s="152" customFormat="1" ht="11.25" customHeight="1" x14ac:dyDescent="0.2">
      <c r="A10" s="152" t="s">
        <v>113</v>
      </c>
      <c r="B10" s="167">
        <v>152</v>
      </c>
      <c r="C10" s="167">
        <v>113</v>
      </c>
      <c r="D10" s="167">
        <v>129</v>
      </c>
      <c r="E10" s="167">
        <v>64</v>
      </c>
      <c r="F10" s="167">
        <v>33</v>
      </c>
      <c r="G10" s="167">
        <v>6</v>
      </c>
      <c r="H10" s="167" t="s">
        <v>251</v>
      </c>
      <c r="I10" s="167" t="s">
        <v>251</v>
      </c>
      <c r="J10" s="167">
        <v>2</v>
      </c>
      <c r="K10" s="167">
        <v>1</v>
      </c>
      <c r="L10" s="167">
        <v>63</v>
      </c>
      <c r="M10" s="167">
        <v>66</v>
      </c>
      <c r="N10" s="166">
        <v>629</v>
      </c>
    </row>
    <row r="11" spans="1:14" s="152" customFormat="1" ht="11.25" customHeight="1" x14ac:dyDescent="0.2">
      <c r="A11" s="152" t="s">
        <v>81</v>
      </c>
      <c r="B11" s="167">
        <v>492</v>
      </c>
      <c r="C11" s="167">
        <v>420</v>
      </c>
      <c r="D11" s="167">
        <v>405</v>
      </c>
      <c r="E11" s="167">
        <v>199</v>
      </c>
      <c r="F11" s="167">
        <v>21</v>
      </c>
      <c r="G11" s="167">
        <v>16</v>
      </c>
      <c r="H11" s="167" t="s">
        <v>251</v>
      </c>
      <c r="I11" s="167" t="s">
        <v>251</v>
      </c>
      <c r="J11" s="167" t="s">
        <v>251</v>
      </c>
      <c r="K11" s="167">
        <v>8</v>
      </c>
      <c r="L11" s="167">
        <v>79</v>
      </c>
      <c r="M11" s="167">
        <v>79</v>
      </c>
      <c r="N11" s="166">
        <v>1719</v>
      </c>
    </row>
    <row r="12" spans="1:14" s="152" customFormat="1" ht="11.25" customHeight="1" x14ac:dyDescent="0.2">
      <c r="A12" s="152" t="s">
        <v>140</v>
      </c>
      <c r="B12" s="167">
        <v>2</v>
      </c>
      <c r="C12" s="167">
        <v>2</v>
      </c>
      <c r="D12" s="167">
        <v>1</v>
      </c>
      <c r="E12" s="167">
        <v>2</v>
      </c>
      <c r="F12" s="167" t="s">
        <v>251</v>
      </c>
      <c r="G12" s="167" t="s">
        <v>251</v>
      </c>
      <c r="H12" s="167" t="s">
        <v>251</v>
      </c>
      <c r="I12" s="167" t="s">
        <v>251</v>
      </c>
      <c r="J12" s="167" t="s">
        <v>251</v>
      </c>
      <c r="K12" s="167" t="s">
        <v>251</v>
      </c>
      <c r="L12" s="167" t="s">
        <v>251</v>
      </c>
      <c r="M12" s="167" t="s">
        <v>251</v>
      </c>
      <c r="N12" s="166">
        <v>7</v>
      </c>
    </row>
    <row r="13" spans="1:14" s="152" customFormat="1" ht="11.25" customHeight="1" x14ac:dyDescent="0.2">
      <c r="A13" s="140" t="s">
        <v>75</v>
      </c>
      <c r="B13" s="144">
        <v>58</v>
      </c>
      <c r="C13" s="144">
        <v>172</v>
      </c>
      <c r="D13" s="144">
        <v>100</v>
      </c>
      <c r="E13" s="144">
        <v>126</v>
      </c>
      <c r="F13" s="144">
        <v>55</v>
      </c>
      <c r="G13" s="144" t="s">
        <v>251</v>
      </c>
      <c r="H13" s="144" t="s">
        <v>251</v>
      </c>
      <c r="I13" s="144" t="s">
        <v>251</v>
      </c>
      <c r="J13" s="144" t="s">
        <v>251</v>
      </c>
      <c r="K13" s="144" t="s">
        <v>251</v>
      </c>
      <c r="L13" s="144">
        <v>1</v>
      </c>
      <c r="M13" s="144" t="s">
        <v>251</v>
      </c>
      <c r="N13" s="136">
        <v>512</v>
      </c>
    </row>
    <row r="14" spans="1:14" s="152" customFormat="1" ht="11.25" customHeight="1" x14ac:dyDescent="0.2">
      <c r="A14" s="152" t="s">
        <v>25</v>
      </c>
      <c r="B14" s="167">
        <v>1</v>
      </c>
      <c r="C14" s="167" t="s">
        <v>251</v>
      </c>
      <c r="D14" s="167">
        <v>3041</v>
      </c>
      <c r="E14" s="167">
        <v>27427</v>
      </c>
      <c r="F14" s="167">
        <v>24546</v>
      </c>
      <c r="G14" s="167">
        <v>7130</v>
      </c>
      <c r="H14" s="167">
        <v>3131</v>
      </c>
      <c r="I14" s="167" t="s">
        <v>251</v>
      </c>
      <c r="J14" s="167" t="s">
        <v>251</v>
      </c>
      <c r="K14" s="167">
        <v>483</v>
      </c>
      <c r="L14" s="167">
        <v>16357</v>
      </c>
      <c r="M14" s="167">
        <v>4113</v>
      </c>
      <c r="N14" s="166">
        <v>86229</v>
      </c>
    </row>
    <row r="15" spans="1:14" s="152" customFormat="1" ht="11.25" customHeight="1" x14ac:dyDescent="0.2">
      <c r="A15" s="152" t="s">
        <v>137</v>
      </c>
      <c r="B15" s="167" t="s">
        <v>251</v>
      </c>
      <c r="C15" s="167" t="s">
        <v>251</v>
      </c>
      <c r="D15" s="167">
        <v>860</v>
      </c>
      <c r="E15" s="167">
        <v>5226</v>
      </c>
      <c r="F15" s="167">
        <v>4550</v>
      </c>
      <c r="G15" s="167">
        <v>518</v>
      </c>
      <c r="H15" s="167" t="s">
        <v>251</v>
      </c>
      <c r="I15" s="167" t="s">
        <v>251</v>
      </c>
      <c r="J15" s="167" t="s">
        <v>251</v>
      </c>
      <c r="K15" s="167" t="s">
        <v>251</v>
      </c>
      <c r="L15" s="167">
        <v>1739</v>
      </c>
      <c r="M15" s="167">
        <v>715</v>
      </c>
      <c r="N15" s="166">
        <v>13608</v>
      </c>
    </row>
    <row r="16" spans="1:14" s="152" customFormat="1" ht="11.25" customHeight="1" x14ac:dyDescent="0.2">
      <c r="A16" s="152" t="s">
        <v>92</v>
      </c>
      <c r="B16" s="167" t="s">
        <v>251</v>
      </c>
      <c r="C16" s="167" t="s">
        <v>251</v>
      </c>
      <c r="D16" s="167" t="s">
        <v>251</v>
      </c>
      <c r="E16" s="167" t="s">
        <v>251</v>
      </c>
      <c r="F16" s="167" t="s">
        <v>251</v>
      </c>
      <c r="G16" s="167">
        <v>1</v>
      </c>
      <c r="H16" s="167" t="s">
        <v>251</v>
      </c>
      <c r="I16" s="167" t="s">
        <v>251</v>
      </c>
      <c r="J16" s="167">
        <v>1</v>
      </c>
      <c r="K16" s="167" t="s">
        <v>251</v>
      </c>
      <c r="L16" s="167" t="s">
        <v>251</v>
      </c>
      <c r="M16" s="167" t="s">
        <v>251</v>
      </c>
      <c r="N16" s="166">
        <v>2</v>
      </c>
    </row>
    <row r="17" spans="1:14" s="152" customFormat="1" ht="11.25" customHeight="1" x14ac:dyDescent="0.2">
      <c r="A17" s="152" t="s">
        <v>29</v>
      </c>
      <c r="B17" s="167">
        <v>886</v>
      </c>
      <c r="C17" s="167">
        <v>706</v>
      </c>
      <c r="D17" s="167">
        <v>492</v>
      </c>
      <c r="E17" s="167">
        <v>125</v>
      </c>
      <c r="F17" s="167">
        <v>256</v>
      </c>
      <c r="G17" s="167">
        <v>3</v>
      </c>
      <c r="H17" s="167">
        <v>3</v>
      </c>
      <c r="I17" s="167" t="s">
        <v>251</v>
      </c>
      <c r="J17" s="167" t="s">
        <v>251</v>
      </c>
      <c r="K17" s="167" t="s">
        <v>251</v>
      </c>
      <c r="L17" s="167" t="s">
        <v>251</v>
      </c>
      <c r="M17" s="167" t="s">
        <v>251</v>
      </c>
      <c r="N17" s="166">
        <v>2471</v>
      </c>
    </row>
    <row r="18" spans="1:14" s="152" customFormat="1" ht="11.25" customHeight="1" x14ac:dyDescent="0.2">
      <c r="A18" s="152" t="s">
        <v>30</v>
      </c>
      <c r="B18" s="167" t="s">
        <v>251</v>
      </c>
      <c r="C18" s="167" t="s">
        <v>251</v>
      </c>
      <c r="D18" s="167" t="s">
        <v>251</v>
      </c>
      <c r="E18" s="167" t="s">
        <v>251</v>
      </c>
      <c r="F18" s="167">
        <v>6</v>
      </c>
      <c r="G18" s="167" t="s">
        <v>251</v>
      </c>
      <c r="H18" s="167" t="s">
        <v>251</v>
      </c>
      <c r="I18" s="167" t="s">
        <v>251</v>
      </c>
      <c r="J18" s="167" t="s">
        <v>251</v>
      </c>
      <c r="K18" s="167" t="s">
        <v>251</v>
      </c>
      <c r="L18" s="167" t="s">
        <v>251</v>
      </c>
      <c r="M18" s="167" t="s">
        <v>251</v>
      </c>
      <c r="N18" s="166">
        <v>6</v>
      </c>
    </row>
    <row r="19" spans="1:14" s="152" customFormat="1" ht="11.25" customHeight="1" x14ac:dyDescent="0.2">
      <c r="A19" s="152" t="s">
        <v>31</v>
      </c>
      <c r="B19" s="167" t="s">
        <v>251</v>
      </c>
      <c r="C19" s="167" t="s">
        <v>251</v>
      </c>
      <c r="D19" s="167" t="s">
        <v>251</v>
      </c>
      <c r="E19" s="167" t="s">
        <v>251</v>
      </c>
      <c r="F19" s="167">
        <v>2</v>
      </c>
      <c r="G19" s="167" t="s">
        <v>251</v>
      </c>
      <c r="H19" s="167">
        <v>1</v>
      </c>
      <c r="I19" s="167">
        <v>1</v>
      </c>
      <c r="J19" s="167">
        <v>1</v>
      </c>
      <c r="K19" s="167">
        <v>2</v>
      </c>
      <c r="L19" s="167" t="s">
        <v>251</v>
      </c>
      <c r="M19" s="167" t="s">
        <v>251</v>
      </c>
      <c r="N19" s="166">
        <v>7</v>
      </c>
    </row>
    <row r="20" spans="1:14" s="152" customFormat="1" ht="11.25" customHeight="1" x14ac:dyDescent="0.2">
      <c r="A20" s="152" t="s">
        <v>77</v>
      </c>
      <c r="B20" s="167" t="s">
        <v>251</v>
      </c>
      <c r="C20" s="167" t="s">
        <v>251</v>
      </c>
      <c r="D20" s="167" t="s">
        <v>251</v>
      </c>
      <c r="E20" s="167" t="s">
        <v>251</v>
      </c>
      <c r="F20" s="167" t="s">
        <v>251</v>
      </c>
      <c r="G20" s="167" t="s">
        <v>251</v>
      </c>
      <c r="H20" s="167">
        <v>1</v>
      </c>
      <c r="I20" s="167" t="s">
        <v>251</v>
      </c>
      <c r="J20" s="167" t="s">
        <v>251</v>
      </c>
      <c r="K20" s="167" t="s">
        <v>251</v>
      </c>
      <c r="L20" s="167" t="s">
        <v>251</v>
      </c>
      <c r="M20" s="167" t="s">
        <v>251</v>
      </c>
      <c r="N20" s="166">
        <v>1</v>
      </c>
    </row>
    <row r="21" spans="1:14" s="152" customFormat="1" ht="11.25" customHeight="1" x14ac:dyDescent="0.2">
      <c r="A21" s="152" t="s">
        <v>148</v>
      </c>
      <c r="B21" s="167" t="s">
        <v>251</v>
      </c>
      <c r="C21" s="167" t="s">
        <v>251</v>
      </c>
      <c r="D21" s="167" t="s">
        <v>251</v>
      </c>
      <c r="E21" s="167" t="s">
        <v>251</v>
      </c>
      <c r="F21" s="167">
        <v>1</v>
      </c>
      <c r="G21" s="167" t="s">
        <v>251</v>
      </c>
      <c r="H21" s="167" t="s">
        <v>251</v>
      </c>
      <c r="I21" s="167" t="s">
        <v>251</v>
      </c>
      <c r="J21" s="167" t="s">
        <v>251</v>
      </c>
      <c r="K21" s="167" t="s">
        <v>251</v>
      </c>
      <c r="L21" s="167" t="s">
        <v>251</v>
      </c>
      <c r="M21" s="167" t="s">
        <v>251</v>
      </c>
      <c r="N21" s="166">
        <v>1</v>
      </c>
    </row>
    <row r="22" spans="1:14" s="152" customFormat="1" ht="11.25" customHeight="1" x14ac:dyDescent="0.2">
      <c r="A22" s="152" t="s">
        <v>71</v>
      </c>
      <c r="B22" s="167" t="s">
        <v>251</v>
      </c>
      <c r="C22" s="167">
        <v>1</v>
      </c>
      <c r="D22" s="167">
        <v>1</v>
      </c>
      <c r="E22" s="167" t="s">
        <v>251</v>
      </c>
      <c r="F22" s="167" t="s">
        <v>251</v>
      </c>
      <c r="G22" s="167" t="s">
        <v>251</v>
      </c>
      <c r="H22" s="167" t="s">
        <v>251</v>
      </c>
      <c r="I22" s="167" t="s">
        <v>251</v>
      </c>
      <c r="J22" s="167">
        <v>1</v>
      </c>
      <c r="K22" s="167" t="s">
        <v>251</v>
      </c>
      <c r="L22" s="167">
        <v>1</v>
      </c>
      <c r="M22" s="167" t="s">
        <v>251</v>
      </c>
      <c r="N22" s="166">
        <v>4</v>
      </c>
    </row>
    <row r="23" spans="1:14" s="152" customFormat="1" ht="11.25" customHeight="1" x14ac:dyDescent="0.2">
      <c r="A23" s="152" t="s">
        <v>116</v>
      </c>
      <c r="B23" s="167" t="s">
        <v>251</v>
      </c>
      <c r="C23" s="167" t="s">
        <v>251</v>
      </c>
      <c r="D23" s="167" t="s">
        <v>251</v>
      </c>
      <c r="E23" s="167" t="s">
        <v>251</v>
      </c>
      <c r="F23" s="167" t="s">
        <v>251</v>
      </c>
      <c r="G23" s="167">
        <v>2</v>
      </c>
      <c r="H23" s="167">
        <v>4</v>
      </c>
      <c r="I23" s="167">
        <v>2</v>
      </c>
      <c r="J23" s="167" t="s">
        <v>251</v>
      </c>
      <c r="K23" s="167" t="s">
        <v>251</v>
      </c>
      <c r="L23" s="167" t="s">
        <v>251</v>
      </c>
      <c r="M23" s="167" t="s">
        <v>251</v>
      </c>
      <c r="N23" s="166">
        <v>8</v>
      </c>
    </row>
    <row r="24" spans="1:14" s="152" customFormat="1" ht="11.25" customHeight="1" x14ac:dyDescent="0.2">
      <c r="A24" s="152" t="s">
        <v>106</v>
      </c>
      <c r="B24" s="167" t="s">
        <v>251</v>
      </c>
      <c r="C24" s="167" t="s">
        <v>251</v>
      </c>
      <c r="D24" s="167" t="s">
        <v>251</v>
      </c>
      <c r="E24" s="167" t="s">
        <v>251</v>
      </c>
      <c r="F24" s="167" t="s">
        <v>251</v>
      </c>
      <c r="G24" s="167" t="s">
        <v>251</v>
      </c>
      <c r="H24" s="167" t="s">
        <v>251</v>
      </c>
      <c r="I24" s="167" t="s">
        <v>251</v>
      </c>
      <c r="J24" s="167" t="s">
        <v>251</v>
      </c>
      <c r="K24" s="167" t="s">
        <v>251</v>
      </c>
      <c r="L24" s="167">
        <v>1</v>
      </c>
      <c r="M24" s="167" t="s">
        <v>251</v>
      </c>
      <c r="N24" s="166">
        <v>1</v>
      </c>
    </row>
    <row r="25" spans="1:14" s="152" customFormat="1" ht="11.25" customHeight="1" x14ac:dyDescent="0.2">
      <c r="A25" s="152" t="s">
        <v>32</v>
      </c>
      <c r="B25" s="167">
        <v>5</v>
      </c>
      <c r="C25" s="167">
        <v>3</v>
      </c>
      <c r="D25" s="167">
        <v>1</v>
      </c>
      <c r="E25" s="167">
        <v>7</v>
      </c>
      <c r="F25" s="167">
        <v>5</v>
      </c>
      <c r="G25" s="167">
        <v>3</v>
      </c>
      <c r="H25" s="167">
        <v>2</v>
      </c>
      <c r="I25" s="167">
        <v>1</v>
      </c>
      <c r="J25" s="167" t="s">
        <v>251</v>
      </c>
      <c r="K25" s="167" t="s">
        <v>251</v>
      </c>
      <c r="L25" s="167" t="s">
        <v>251</v>
      </c>
      <c r="M25" s="167">
        <v>4</v>
      </c>
      <c r="N25" s="166">
        <v>31</v>
      </c>
    </row>
    <row r="26" spans="1:14" s="152" customFormat="1" ht="11.25" customHeight="1" x14ac:dyDescent="0.2">
      <c r="A26" s="152" t="s">
        <v>34</v>
      </c>
      <c r="B26" s="167">
        <v>45398</v>
      </c>
      <c r="C26" s="167">
        <v>58106</v>
      </c>
      <c r="D26" s="167">
        <v>52067</v>
      </c>
      <c r="E26" s="167">
        <v>40041</v>
      </c>
      <c r="F26" s="167">
        <v>38557</v>
      </c>
      <c r="G26" s="167">
        <v>32562</v>
      </c>
      <c r="H26" s="167">
        <v>12110</v>
      </c>
      <c r="I26" s="167">
        <v>6821</v>
      </c>
      <c r="J26" s="167">
        <v>6</v>
      </c>
      <c r="K26" s="167" t="s">
        <v>251</v>
      </c>
      <c r="L26" s="167">
        <v>196</v>
      </c>
      <c r="M26" s="167">
        <v>9736</v>
      </c>
      <c r="N26" s="166">
        <v>295600</v>
      </c>
    </row>
    <row r="27" spans="1:14" s="152" customFormat="1" ht="11.25" customHeight="1" x14ac:dyDescent="0.2">
      <c r="A27" s="152" t="s">
        <v>117</v>
      </c>
      <c r="B27" s="167" t="s">
        <v>251</v>
      </c>
      <c r="C27" s="167" t="s">
        <v>251</v>
      </c>
      <c r="D27" s="167" t="s">
        <v>251</v>
      </c>
      <c r="E27" s="167" t="s">
        <v>251</v>
      </c>
      <c r="F27" s="167" t="s">
        <v>251</v>
      </c>
      <c r="G27" s="167" t="s">
        <v>251</v>
      </c>
      <c r="H27" s="167" t="s">
        <v>251</v>
      </c>
      <c r="I27" s="167" t="s">
        <v>251</v>
      </c>
      <c r="J27" s="167">
        <v>1</v>
      </c>
      <c r="K27" s="167">
        <v>1</v>
      </c>
      <c r="L27" s="167" t="s">
        <v>251</v>
      </c>
      <c r="M27" s="167" t="s">
        <v>251</v>
      </c>
      <c r="N27" s="166">
        <v>2</v>
      </c>
    </row>
    <row r="28" spans="1:14" s="152" customFormat="1" ht="11.25" customHeight="1" x14ac:dyDescent="0.2">
      <c r="A28" s="152" t="s">
        <v>37</v>
      </c>
      <c r="B28" s="167" t="s">
        <v>251</v>
      </c>
      <c r="C28" s="167">
        <v>2</v>
      </c>
      <c r="D28" s="167" t="s">
        <v>251</v>
      </c>
      <c r="E28" s="167" t="s">
        <v>251</v>
      </c>
      <c r="F28" s="167" t="s">
        <v>251</v>
      </c>
      <c r="G28" s="167" t="s">
        <v>251</v>
      </c>
      <c r="H28" s="167" t="s">
        <v>251</v>
      </c>
      <c r="I28" s="167" t="s">
        <v>251</v>
      </c>
      <c r="J28" s="167" t="s">
        <v>251</v>
      </c>
      <c r="K28" s="167" t="s">
        <v>251</v>
      </c>
      <c r="L28" s="167">
        <v>3</v>
      </c>
      <c r="M28" s="167">
        <v>3</v>
      </c>
      <c r="N28" s="166">
        <v>8</v>
      </c>
    </row>
    <row r="29" spans="1:14" s="152" customFormat="1" ht="11.25" customHeight="1" x14ac:dyDescent="0.2">
      <c r="A29" s="152" t="s">
        <v>38</v>
      </c>
      <c r="B29" s="167" t="s">
        <v>251</v>
      </c>
      <c r="C29" s="167" t="s">
        <v>251</v>
      </c>
      <c r="D29" s="167">
        <v>2899</v>
      </c>
      <c r="E29" s="167">
        <v>5158</v>
      </c>
      <c r="F29" s="167">
        <v>3499</v>
      </c>
      <c r="G29" s="167">
        <v>66</v>
      </c>
      <c r="H29" s="167">
        <v>41</v>
      </c>
      <c r="I29" s="167">
        <v>4</v>
      </c>
      <c r="J29" s="167" t="s">
        <v>251</v>
      </c>
      <c r="K29" s="167" t="s">
        <v>251</v>
      </c>
      <c r="L29" s="167">
        <v>215</v>
      </c>
      <c r="M29" s="167">
        <v>248</v>
      </c>
      <c r="N29" s="166">
        <v>12130</v>
      </c>
    </row>
    <row r="30" spans="1:14" s="152" customFormat="1" ht="11.25" customHeight="1" x14ac:dyDescent="0.2">
      <c r="A30" s="152" t="s">
        <v>94</v>
      </c>
      <c r="B30" s="167">
        <v>4</v>
      </c>
      <c r="C30" s="167" t="s">
        <v>251</v>
      </c>
      <c r="D30" s="167" t="s">
        <v>251</v>
      </c>
      <c r="E30" s="167">
        <v>9</v>
      </c>
      <c r="F30" s="167">
        <v>4</v>
      </c>
      <c r="G30" s="167" t="s">
        <v>251</v>
      </c>
      <c r="H30" s="167" t="s">
        <v>251</v>
      </c>
      <c r="I30" s="167" t="s">
        <v>251</v>
      </c>
      <c r="J30" s="167" t="s">
        <v>251</v>
      </c>
      <c r="K30" s="167" t="s">
        <v>251</v>
      </c>
      <c r="L30" s="167">
        <v>3</v>
      </c>
      <c r="M30" s="167">
        <v>5</v>
      </c>
      <c r="N30" s="166">
        <v>25</v>
      </c>
    </row>
    <row r="31" spans="1:14" s="152" customFormat="1" ht="11.25" customHeight="1" x14ac:dyDescent="0.2">
      <c r="A31" s="152" t="s">
        <v>95</v>
      </c>
      <c r="B31" s="167" t="s">
        <v>251</v>
      </c>
      <c r="C31" s="167" t="s">
        <v>251</v>
      </c>
      <c r="D31" s="167">
        <v>1016</v>
      </c>
      <c r="E31" s="167">
        <v>3316</v>
      </c>
      <c r="F31" s="167">
        <v>937</v>
      </c>
      <c r="G31" s="167">
        <v>353</v>
      </c>
      <c r="H31" s="167" t="s">
        <v>251</v>
      </c>
      <c r="I31" s="167" t="s">
        <v>251</v>
      </c>
      <c r="J31" s="167" t="s">
        <v>251</v>
      </c>
      <c r="K31" s="167" t="s">
        <v>251</v>
      </c>
      <c r="L31" s="167">
        <v>859</v>
      </c>
      <c r="M31" s="167">
        <v>230</v>
      </c>
      <c r="N31" s="166">
        <v>6711</v>
      </c>
    </row>
    <row r="32" spans="1:14" s="152" customFormat="1" ht="11.25" customHeight="1" x14ac:dyDescent="0.2">
      <c r="A32" s="152" t="s">
        <v>111</v>
      </c>
      <c r="B32" s="167">
        <v>1</v>
      </c>
      <c r="C32" s="167">
        <v>1</v>
      </c>
      <c r="D32" s="167" t="s">
        <v>251</v>
      </c>
      <c r="E32" s="167">
        <v>2</v>
      </c>
      <c r="F32" s="167" t="s">
        <v>251</v>
      </c>
      <c r="G32" s="167" t="s">
        <v>251</v>
      </c>
      <c r="H32" s="167" t="s">
        <v>251</v>
      </c>
      <c r="I32" s="167">
        <v>1</v>
      </c>
      <c r="J32" s="167" t="s">
        <v>251</v>
      </c>
      <c r="K32" s="167" t="s">
        <v>251</v>
      </c>
      <c r="L32" s="167" t="s">
        <v>251</v>
      </c>
      <c r="M32" s="167" t="s">
        <v>251</v>
      </c>
      <c r="N32" s="166">
        <v>5</v>
      </c>
    </row>
    <row r="33" spans="1:14" s="152" customFormat="1" ht="11.25" customHeight="1" x14ac:dyDescent="0.2">
      <c r="A33" s="152" t="s">
        <v>39</v>
      </c>
      <c r="B33" s="167">
        <v>1</v>
      </c>
      <c r="C33" s="167">
        <v>2</v>
      </c>
      <c r="D33" s="167">
        <v>1</v>
      </c>
      <c r="E33" s="167">
        <v>6</v>
      </c>
      <c r="F33" s="167">
        <v>120</v>
      </c>
      <c r="G33" s="167">
        <v>19</v>
      </c>
      <c r="H33" s="167">
        <v>9</v>
      </c>
      <c r="I33" s="167">
        <v>1</v>
      </c>
      <c r="J33" s="167">
        <v>1</v>
      </c>
      <c r="K33" s="167">
        <v>2</v>
      </c>
      <c r="L33" s="167">
        <v>24</v>
      </c>
      <c r="M33" s="167">
        <v>7</v>
      </c>
      <c r="N33" s="166">
        <v>193</v>
      </c>
    </row>
    <row r="34" spans="1:14" s="152" customFormat="1" ht="11.25" customHeight="1" x14ac:dyDescent="0.2">
      <c r="A34" s="152" t="s">
        <v>121</v>
      </c>
      <c r="B34" s="167" t="s">
        <v>251</v>
      </c>
      <c r="C34" s="167" t="s">
        <v>251</v>
      </c>
      <c r="D34" s="167" t="s">
        <v>251</v>
      </c>
      <c r="E34" s="167" t="s">
        <v>251</v>
      </c>
      <c r="F34" s="167" t="s">
        <v>251</v>
      </c>
      <c r="G34" s="167">
        <v>1</v>
      </c>
      <c r="H34" s="167">
        <v>7</v>
      </c>
      <c r="I34" s="167">
        <v>4</v>
      </c>
      <c r="J34" s="167" t="s">
        <v>251</v>
      </c>
      <c r="K34" s="167">
        <v>4</v>
      </c>
      <c r="L34" s="167">
        <v>2</v>
      </c>
      <c r="M34" s="167">
        <v>48</v>
      </c>
      <c r="N34" s="166">
        <v>66</v>
      </c>
    </row>
    <row r="35" spans="1:14" s="152" customFormat="1" ht="11.25" customHeight="1" x14ac:dyDescent="0.2">
      <c r="A35" s="152" t="s">
        <v>130</v>
      </c>
      <c r="B35" s="167" t="s">
        <v>251</v>
      </c>
      <c r="C35" s="167" t="s">
        <v>251</v>
      </c>
      <c r="D35" s="167">
        <v>1</v>
      </c>
      <c r="E35" s="167">
        <v>1</v>
      </c>
      <c r="F35" s="167" t="s">
        <v>251</v>
      </c>
      <c r="G35" s="167">
        <v>1</v>
      </c>
      <c r="H35" s="167">
        <v>3</v>
      </c>
      <c r="I35" s="167" t="s">
        <v>251</v>
      </c>
      <c r="J35" s="167">
        <v>1</v>
      </c>
      <c r="K35" s="167">
        <v>1</v>
      </c>
      <c r="L35" s="167" t="s">
        <v>251</v>
      </c>
      <c r="M35" s="167" t="s">
        <v>251</v>
      </c>
      <c r="N35" s="166">
        <v>8</v>
      </c>
    </row>
    <row r="36" spans="1:14" s="152" customFormat="1" ht="11.25" customHeight="1" x14ac:dyDescent="0.2">
      <c r="A36" s="152" t="s">
        <v>84</v>
      </c>
      <c r="B36" s="167" t="s">
        <v>251</v>
      </c>
      <c r="C36" s="167" t="s">
        <v>251</v>
      </c>
      <c r="D36" s="167" t="s">
        <v>251</v>
      </c>
      <c r="E36" s="167" t="s">
        <v>251</v>
      </c>
      <c r="F36" s="167" t="s">
        <v>251</v>
      </c>
      <c r="G36" s="167" t="s">
        <v>251</v>
      </c>
      <c r="H36" s="167" t="s">
        <v>251</v>
      </c>
      <c r="I36" s="167">
        <v>1</v>
      </c>
      <c r="J36" s="167">
        <v>1</v>
      </c>
      <c r="K36" s="167" t="s">
        <v>251</v>
      </c>
      <c r="L36" s="167" t="s">
        <v>251</v>
      </c>
      <c r="M36" s="167" t="s">
        <v>251</v>
      </c>
      <c r="N36" s="166">
        <v>2</v>
      </c>
    </row>
    <row r="37" spans="1:14" s="152" customFormat="1" ht="11.25" customHeight="1" x14ac:dyDescent="0.2">
      <c r="A37" s="152" t="s">
        <v>40</v>
      </c>
      <c r="B37" s="167" t="s">
        <v>251</v>
      </c>
      <c r="C37" s="167" t="s">
        <v>251</v>
      </c>
      <c r="D37" s="167" t="s">
        <v>251</v>
      </c>
      <c r="E37" s="167" t="s">
        <v>251</v>
      </c>
      <c r="F37" s="167">
        <v>4</v>
      </c>
      <c r="G37" s="167" t="s">
        <v>251</v>
      </c>
      <c r="H37" s="167" t="s">
        <v>251</v>
      </c>
      <c r="I37" s="167" t="s">
        <v>251</v>
      </c>
      <c r="J37" s="167" t="s">
        <v>251</v>
      </c>
      <c r="K37" s="167" t="s">
        <v>251</v>
      </c>
      <c r="L37" s="167" t="s">
        <v>251</v>
      </c>
      <c r="M37" s="167" t="s">
        <v>251</v>
      </c>
      <c r="N37" s="166">
        <v>4</v>
      </c>
    </row>
    <row r="38" spans="1:14" s="152" customFormat="1" ht="11.25" customHeight="1" x14ac:dyDescent="0.2">
      <c r="A38" s="152" t="s">
        <v>122</v>
      </c>
      <c r="B38" s="167" t="s">
        <v>251</v>
      </c>
      <c r="C38" s="167">
        <v>1</v>
      </c>
      <c r="D38" s="167">
        <v>12749</v>
      </c>
      <c r="E38" s="167">
        <v>54510</v>
      </c>
      <c r="F38" s="167">
        <v>19249</v>
      </c>
      <c r="G38" s="167">
        <v>2273</v>
      </c>
      <c r="H38" s="167">
        <v>957</v>
      </c>
      <c r="I38" s="167">
        <v>12</v>
      </c>
      <c r="J38" s="167">
        <v>2</v>
      </c>
      <c r="K38" s="167">
        <v>3483</v>
      </c>
      <c r="L38" s="167">
        <v>9979</v>
      </c>
      <c r="M38" s="167">
        <v>10559</v>
      </c>
      <c r="N38" s="166">
        <v>113774</v>
      </c>
    </row>
    <row r="39" spans="1:14" s="152" customFormat="1" ht="11.25" customHeight="1" x14ac:dyDescent="0.2">
      <c r="A39" s="152" t="s">
        <v>107</v>
      </c>
      <c r="B39" s="167">
        <v>1</v>
      </c>
      <c r="C39" s="167">
        <v>74</v>
      </c>
      <c r="D39" s="167">
        <v>10</v>
      </c>
      <c r="E39" s="167">
        <v>46</v>
      </c>
      <c r="F39" s="167">
        <v>5</v>
      </c>
      <c r="G39" s="167">
        <v>67</v>
      </c>
      <c r="H39" s="167">
        <v>3</v>
      </c>
      <c r="I39" s="167">
        <v>3</v>
      </c>
      <c r="J39" s="167">
        <v>1</v>
      </c>
      <c r="K39" s="167">
        <v>1</v>
      </c>
      <c r="L39" s="167" t="s">
        <v>251</v>
      </c>
      <c r="M39" s="167">
        <v>17</v>
      </c>
      <c r="N39" s="166">
        <v>228</v>
      </c>
    </row>
    <row r="40" spans="1:14" s="152" customFormat="1" ht="11.25" customHeight="1" x14ac:dyDescent="0.2">
      <c r="A40" s="140" t="s">
        <v>131</v>
      </c>
      <c r="B40" s="144" t="s">
        <v>251</v>
      </c>
      <c r="C40" s="144" t="s">
        <v>251</v>
      </c>
      <c r="D40" s="144" t="s">
        <v>251</v>
      </c>
      <c r="E40" s="144" t="s">
        <v>251</v>
      </c>
      <c r="F40" s="144">
        <v>28</v>
      </c>
      <c r="G40" s="144">
        <v>90</v>
      </c>
      <c r="H40" s="144">
        <v>26</v>
      </c>
      <c r="I40" s="144">
        <v>63</v>
      </c>
      <c r="J40" s="144">
        <v>64</v>
      </c>
      <c r="K40" s="144">
        <v>86</v>
      </c>
      <c r="L40" s="144">
        <v>55</v>
      </c>
      <c r="M40" s="144">
        <v>16</v>
      </c>
      <c r="N40" s="136">
        <v>428</v>
      </c>
    </row>
    <row r="41" spans="1:14" s="152" customFormat="1" ht="11.25" customHeight="1" x14ac:dyDescent="0.2">
      <c r="A41" s="152" t="s">
        <v>47</v>
      </c>
      <c r="B41" s="167">
        <v>6</v>
      </c>
      <c r="C41" s="167">
        <v>6</v>
      </c>
      <c r="D41" s="167">
        <v>6</v>
      </c>
      <c r="E41" s="167">
        <v>4</v>
      </c>
      <c r="F41" s="167">
        <v>4</v>
      </c>
      <c r="G41" s="167">
        <v>1</v>
      </c>
      <c r="H41" s="167">
        <v>9</v>
      </c>
      <c r="I41" s="167">
        <v>14</v>
      </c>
      <c r="J41" s="167">
        <v>10</v>
      </c>
      <c r="K41" s="167">
        <v>4</v>
      </c>
      <c r="L41" s="167">
        <v>3</v>
      </c>
      <c r="M41" s="167">
        <v>4</v>
      </c>
      <c r="N41" s="166">
        <v>71</v>
      </c>
    </row>
    <row r="42" spans="1:14" s="152" customFormat="1" ht="11.25" customHeight="1" x14ac:dyDescent="0.2">
      <c r="A42" s="152" t="s">
        <v>141</v>
      </c>
      <c r="B42" s="167">
        <v>6</v>
      </c>
      <c r="C42" s="167">
        <v>1</v>
      </c>
      <c r="D42" s="167">
        <v>1</v>
      </c>
      <c r="E42" s="167">
        <v>4</v>
      </c>
      <c r="F42" s="167">
        <v>9</v>
      </c>
      <c r="G42" s="167">
        <v>4</v>
      </c>
      <c r="H42" s="167">
        <v>13</v>
      </c>
      <c r="I42" s="167">
        <v>2</v>
      </c>
      <c r="J42" s="167">
        <v>13</v>
      </c>
      <c r="K42" s="167">
        <v>5</v>
      </c>
      <c r="L42" s="167">
        <v>3</v>
      </c>
      <c r="M42" s="167" t="s">
        <v>251</v>
      </c>
      <c r="N42" s="166">
        <v>61</v>
      </c>
    </row>
    <row r="43" spans="1:14" s="152" customFormat="1" ht="11.25" customHeight="1" x14ac:dyDescent="0.2">
      <c r="A43" s="152" t="s">
        <v>49</v>
      </c>
      <c r="B43" s="167" t="s">
        <v>251</v>
      </c>
      <c r="C43" s="167" t="s">
        <v>251</v>
      </c>
      <c r="D43" s="167" t="s">
        <v>251</v>
      </c>
      <c r="E43" s="167" t="s">
        <v>251</v>
      </c>
      <c r="F43" s="167" t="s">
        <v>251</v>
      </c>
      <c r="G43" s="167" t="s">
        <v>251</v>
      </c>
      <c r="H43" s="167" t="s">
        <v>251</v>
      </c>
      <c r="I43" s="167">
        <v>2</v>
      </c>
      <c r="J43" s="167">
        <v>1</v>
      </c>
      <c r="K43" s="167" t="s">
        <v>251</v>
      </c>
      <c r="L43" s="167" t="s">
        <v>251</v>
      </c>
      <c r="M43" s="167" t="s">
        <v>251</v>
      </c>
      <c r="N43" s="166">
        <v>3</v>
      </c>
    </row>
    <row r="44" spans="1:14" s="152" customFormat="1" ht="11.25" customHeight="1" x14ac:dyDescent="0.2">
      <c r="A44" s="152" t="s">
        <v>134</v>
      </c>
      <c r="B44" s="167" t="s">
        <v>251</v>
      </c>
      <c r="C44" s="167" t="s">
        <v>251</v>
      </c>
      <c r="D44" s="167">
        <v>1</v>
      </c>
      <c r="E44" s="167" t="s">
        <v>251</v>
      </c>
      <c r="F44" s="167" t="s">
        <v>251</v>
      </c>
      <c r="G44" s="167" t="s">
        <v>251</v>
      </c>
      <c r="H44" s="167" t="s">
        <v>251</v>
      </c>
      <c r="I44" s="167">
        <v>1</v>
      </c>
      <c r="J44" s="167">
        <v>3</v>
      </c>
      <c r="K44" s="167">
        <v>2</v>
      </c>
      <c r="L44" s="167" t="s">
        <v>251</v>
      </c>
      <c r="M44" s="167" t="s">
        <v>251</v>
      </c>
      <c r="N44" s="166">
        <v>7</v>
      </c>
    </row>
    <row r="45" spans="1:14" s="152" customFormat="1" ht="11.25" customHeight="1" x14ac:dyDescent="0.2">
      <c r="A45" s="152" t="s">
        <v>50</v>
      </c>
      <c r="B45" s="167">
        <v>3</v>
      </c>
      <c r="C45" s="167">
        <v>4</v>
      </c>
      <c r="D45" s="167">
        <v>2</v>
      </c>
      <c r="E45" s="167">
        <v>2</v>
      </c>
      <c r="F45" s="167">
        <v>3</v>
      </c>
      <c r="G45" s="167">
        <v>1</v>
      </c>
      <c r="H45" s="167">
        <v>5</v>
      </c>
      <c r="I45" s="167">
        <v>11</v>
      </c>
      <c r="J45" s="167">
        <v>9</v>
      </c>
      <c r="K45" s="167" t="s">
        <v>251</v>
      </c>
      <c r="L45" s="167" t="s">
        <v>251</v>
      </c>
      <c r="M45" s="167" t="s">
        <v>251</v>
      </c>
      <c r="N45" s="166">
        <v>40</v>
      </c>
    </row>
    <row r="46" spans="1:14" s="152" customFormat="1" ht="11.25" customHeight="1" x14ac:dyDescent="0.2">
      <c r="A46" s="152" t="s">
        <v>142</v>
      </c>
      <c r="B46" s="167">
        <v>309</v>
      </c>
      <c r="C46" s="167">
        <v>323</v>
      </c>
      <c r="D46" s="167">
        <v>73</v>
      </c>
      <c r="E46" s="167">
        <v>22</v>
      </c>
      <c r="F46" s="167">
        <v>19</v>
      </c>
      <c r="G46" s="167">
        <v>4</v>
      </c>
      <c r="H46" s="167">
        <v>16</v>
      </c>
      <c r="I46" s="167">
        <v>6</v>
      </c>
      <c r="J46" s="167">
        <v>38</v>
      </c>
      <c r="K46" s="167" t="s">
        <v>251</v>
      </c>
      <c r="L46" s="167">
        <v>1</v>
      </c>
      <c r="M46" s="167">
        <v>3</v>
      </c>
      <c r="N46" s="166">
        <v>814</v>
      </c>
    </row>
    <row r="47" spans="1:14" s="152" customFormat="1" ht="11.25" customHeight="1" x14ac:dyDescent="0.2">
      <c r="A47" s="152" t="s">
        <v>65</v>
      </c>
      <c r="B47" s="167">
        <v>39</v>
      </c>
      <c r="C47" s="167">
        <v>129</v>
      </c>
      <c r="D47" s="167">
        <v>67</v>
      </c>
      <c r="E47" s="167">
        <v>2117</v>
      </c>
      <c r="F47" s="167">
        <v>345</v>
      </c>
      <c r="G47" s="167">
        <v>2</v>
      </c>
      <c r="H47" s="167">
        <v>1</v>
      </c>
      <c r="I47" s="167" t="s">
        <v>251</v>
      </c>
      <c r="J47" s="167">
        <v>1</v>
      </c>
      <c r="K47" s="167" t="s">
        <v>251</v>
      </c>
      <c r="L47" s="167" t="s">
        <v>251</v>
      </c>
      <c r="M47" s="167">
        <v>32</v>
      </c>
      <c r="N47" s="166">
        <v>2733</v>
      </c>
    </row>
    <row r="48" spans="1:14" s="152" customFormat="1" ht="11.25" customHeight="1" x14ac:dyDescent="0.2">
      <c r="A48" s="152" t="s">
        <v>51</v>
      </c>
      <c r="B48" s="167" t="s">
        <v>251</v>
      </c>
      <c r="C48" s="167" t="s">
        <v>251</v>
      </c>
      <c r="D48" s="167" t="s">
        <v>251</v>
      </c>
      <c r="E48" s="167" t="s">
        <v>251</v>
      </c>
      <c r="F48" s="167" t="s">
        <v>251</v>
      </c>
      <c r="G48" s="167" t="s">
        <v>251</v>
      </c>
      <c r="H48" s="167">
        <v>1</v>
      </c>
      <c r="I48" s="167" t="s">
        <v>251</v>
      </c>
      <c r="J48" s="167" t="s">
        <v>251</v>
      </c>
      <c r="K48" s="167" t="s">
        <v>251</v>
      </c>
      <c r="L48" s="167" t="s">
        <v>251</v>
      </c>
      <c r="M48" s="167" t="s">
        <v>251</v>
      </c>
      <c r="N48" s="166">
        <v>1</v>
      </c>
    </row>
    <row r="49" spans="1:14" s="152" customFormat="1" ht="11.25" customHeight="1" x14ac:dyDescent="0.2">
      <c r="A49" s="152" t="s">
        <v>66</v>
      </c>
      <c r="B49" s="167" t="s">
        <v>251</v>
      </c>
      <c r="C49" s="167" t="s">
        <v>251</v>
      </c>
      <c r="D49" s="167" t="s">
        <v>251</v>
      </c>
      <c r="E49" s="167" t="s">
        <v>251</v>
      </c>
      <c r="F49" s="167" t="s">
        <v>251</v>
      </c>
      <c r="G49" s="167" t="s">
        <v>251</v>
      </c>
      <c r="H49" s="167">
        <v>14</v>
      </c>
      <c r="I49" s="167" t="s">
        <v>251</v>
      </c>
      <c r="J49" s="167" t="s">
        <v>251</v>
      </c>
      <c r="K49" s="167" t="s">
        <v>251</v>
      </c>
      <c r="L49" s="167" t="s">
        <v>251</v>
      </c>
      <c r="M49" s="167" t="s">
        <v>251</v>
      </c>
      <c r="N49" s="166">
        <v>14</v>
      </c>
    </row>
    <row r="50" spans="1:14" s="152" customFormat="1" ht="11.25" customHeight="1" x14ac:dyDescent="0.2">
      <c r="A50" s="152" t="s">
        <v>136</v>
      </c>
      <c r="B50" s="167">
        <v>209</v>
      </c>
      <c r="C50" s="167">
        <v>46</v>
      </c>
      <c r="D50" s="167">
        <v>61</v>
      </c>
      <c r="E50" s="167">
        <v>43</v>
      </c>
      <c r="F50" s="167">
        <v>115</v>
      </c>
      <c r="G50" s="167">
        <v>96</v>
      </c>
      <c r="H50" s="167">
        <v>271</v>
      </c>
      <c r="I50" s="167">
        <v>219</v>
      </c>
      <c r="J50" s="167">
        <v>285</v>
      </c>
      <c r="K50" s="167">
        <v>325</v>
      </c>
      <c r="L50" s="167">
        <v>490</v>
      </c>
      <c r="M50" s="167">
        <v>467</v>
      </c>
      <c r="N50" s="166">
        <v>2627</v>
      </c>
    </row>
    <row r="51" spans="1:14" s="152" customFormat="1" ht="11.25" customHeight="1" x14ac:dyDescent="0.2">
      <c r="A51" s="140" t="s">
        <v>143</v>
      </c>
      <c r="B51" s="144">
        <v>92</v>
      </c>
      <c r="C51" s="144">
        <v>58</v>
      </c>
      <c r="D51" s="144">
        <v>60</v>
      </c>
      <c r="E51" s="144">
        <v>29</v>
      </c>
      <c r="F51" s="144">
        <v>64</v>
      </c>
      <c r="G51" s="144">
        <v>29</v>
      </c>
      <c r="H51" s="144">
        <v>59</v>
      </c>
      <c r="I51" s="144">
        <v>25</v>
      </c>
      <c r="J51" s="144">
        <v>24</v>
      </c>
      <c r="K51" s="144">
        <v>17</v>
      </c>
      <c r="L51" s="144">
        <v>20</v>
      </c>
      <c r="M51" s="144">
        <v>44</v>
      </c>
      <c r="N51" s="136">
        <v>521</v>
      </c>
    </row>
    <row r="52" spans="1:14" s="152" customFormat="1" ht="11.25" customHeight="1" x14ac:dyDescent="0.2">
      <c r="A52" s="152" t="s">
        <v>114</v>
      </c>
      <c r="B52" s="167">
        <v>10</v>
      </c>
      <c r="C52" s="167">
        <v>5</v>
      </c>
      <c r="D52" s="167">
        <v>3</v>
      </c>
      <c r="E52" s="167">
        <v>11</v>
      </c>
      <c r="F52" s="167">
        <v>22</v>
      </c>
      <c r="G52" s="167">
        <v>15</v>
      </c>
      <c r="H52" s="167">
        <v>34</v>
      </c>
      <c r="I52" s="167">
        <v>46</v>
      </c>
      <c r="J52" s="167">
        <v>22</v>
      </c>
      <c r="K52" s="167">
        <v>14</v>
      </c>
      <c r="L52" s="167">
        <v>7</v>
      </c>
      <c r="M52" s="167">
        <v>3</v>
      </c>
      <c r="N52" s="166">
        <v>192</v>
      </c>
    </row>
    <row r="53" spans="1:14" s="152" customFormat="1" ht="11.25" customHeight="1" x14ac:dyDescent="0.2">
      <c r="A53" s="152" t="s">
        <v>85</v>
      </c>
      <c r="B53" s="167">
        <v>2</v>
      </c>
      <c r="C53" s="167">
        <v>3</v>
      </c>
      <c r="D53" s="167">
        <v>1</v>
      </c>
      <c r="E53" s="167" t="s">
        <v>251</v>
      </c>
      <c r="F53" s="167">
        <v>1</v>
      </c>
      <c r="G53" s="167">
        <v>3</v>
      </c>
      <c r="H53" s="167">
        <v>4</v>
      </c>
      <c r="I53" s="167">
        <v>3</v>
      </c>
      <c r="J53" s="167">
        <v>5</v>
      </c>
      <c r="K53" s="167">
        <v>3</v>
      </c>
      <c r="L53" s="167">
        <v>3</v>
      </c>
      <c r="M53" s="167">
        <v>1</v>
      </c>
      <c r="N53" s="166">
        <v>29</v>
      </c>
    </row>
    <row r="54" spans="1:14" s="152" customFormat="1" ht="11.25" customHeight="1" x14ac:dyDescent="0.2">
      <c r="A54" s="152" t="s">
        <v>88</v>
      </c>
      <c r="B54" s="167" t="s">
        <v>251</v>
      </c>
      <c r="C54" s="167" t="s">
        <v>251</v>
      </c>
      <c r="D54" s="167" t="s">
        <v>251</v>
      </c>
      <c r="E54" s="167" t="s">
        <v>251</v>
      </c>
      <c r="F54" s="167" t="s">
        <v>251</v>
      </c>
      <c r="G54" s="167" t="s">
        <v>251</v>
      </c>
      <c r="H54" s="167" t="s">
        <v>251</v>
      </c>
      <c r="I54" s="167">
        <v>2</v>
      </c>
      <c r="J54" s="167">
        <v>1</v>
      </c>
      <c r="K54" s="167" t="s">
        <v>251</v>
      </c>
      <c r="L54" s="167" t="s">
        <v>251</v>
      </c>
      <c r="M54" s="167" t="s">
        <v>251</v>
      </c>
      <c r="N54" s="166">
        <v>3</v>
      </c>
    </row>
    <row r="55" spans="1:14" s="152" customFormat="1" ht="11.25" customHeight="1" x14ac:dyDescent="0.2">
      <c r="A55" s="152" t="s">
        <v>115</v>
      </c>
      <c r="B55" s="167" t="s">
        <v>251</v>
      </c>
      <c r="C55" s="167" t="s">
        <v>251</v>
      </c>
      <c r="D55" s="167" t="s">
        <v>251</v>
      </c>
      <c r="E55" s="167">
        <v>1</v>
      </c>
      <c r="F55" s="167" t="s">
        <v>251</v>
      </c>
      <c r="G55" s="167" t="s">
        <v>251</v>
      </c>
      <c r="H55" s="167" t="s">
        <v>251</v>
      </c>
      <c r="I55" s="167">
        <v>1</v>
      </c>
      <c r="J55" s="167">
        <v>1</v>
      </c>
      <c r="K55" s="167" t="s">
        <v>251</v>
      </c>
      <c r="L55" s="167" t="s">
        <v>251</v>
      </c>
      <c r="M55" s="167" t="s">
        <v>251</v>
      </c>
      <c r="N55" s="166">
        <v>3</v>
      </c>
    </row>
    <row r="56" spans="1:14" s="152" customFormat="1" ht="11.25" customHeight="1" x14ac:dyDescent="0.2">
      <c r="A56" s="152" t="s">
        <v>150</v>
      </c>
      <c r="B56" s="167" t="s">
        <v>251</v>
      </c>
      <c r="C56" s="167" t="s">
        <v>251</v>
      </c>
      <c r="D56" s="167" t="s">
        <v>251</v>
      </c>
      <c r="E56" s="167" t="s">
        <v>251</v>
      </c>
      <c r="F56" s="167" t="s">
        <v>251</v>
      </c>
      <c r="G56" s="167" t="s">
        <v>251</v>
      </c>
      <c r="H56" s="167" t="s">
        <v>251</v>
      </c>
      <c r="I56" s="167" t="s">
        <v>251</v>
      </c>
      <c r="J56" s="167">
        <v>1</v>
      </c>
      <c r="K56" s="167">
        <v>1</v>
      </c>
      <c r="L56" s="167" t="s">
        <v>251</v>
      </c>
      <c r="M56" s="167" t="s">
        <v>251</v>
      </c>
      <c r="N56" s="166">
        <v>2</v>
      </c>
    </row>
    <row r="57" spans="1:14" s="152" customFormat="1" ht="11.25" customHeight="1" x14ac:dyDescent="0.2">
      <c r="A57" s="152" t="s">
        <v>209</v>
      </c>
      <c r="B57" s="167" t="s">
        <v>251</v>
      </c>
      <c r="C57" s="167" t="s">
        <v>251</v>
      </c>
      <c r="D57" s="167" t="s">
        <v>251</v>
      </c>
      <c r="E57" s="167" t="s">
        <v>251</v>
      </c>
      <c r="F57" s="167" t="s">
        <v>251</v>
      </c>
      <c r="G57" s="167" t="s">
        <v>251</v>
      </c>
      <c r="H57" s="167" t="s">
        <v>251</v>
      </c>
      <c r="I57" s="167" t="s">
        <v>251</v>
      </c>
      <c r="J57" s="167" t="s">
        <v>251</v>
      </c>
      <c r="K57" s="167">
        <v>2</v>
      </c>
      <c r="L57" s="167" t="s">
        <v>251</v>
      </c>
      <c r="M57" s="167" t="s">
        <v>251</v>
      </c>
      <c r="N57" s="166">
        <v>2</v>
      </c>
    </row>
    <row r="58" spans="1:14" s="152" customFormat="1" ht="11.25" customHeight="1" x14ac:dyDescent="0.2">
      <c r="A58" s="152" t="s">
        <v>135</v>
      </c>
      <c r="B58" s="167" t="s">
        <v>251</v>
      </c>
      <c r="C58" s="167" t="s">
        <v>251</v>
      </c>
      <c r="D58" s="167" t="s">
        <v>251</v>
      </c>
      <c r="E58" s="167" t="s">
        <v>251</v>
      </c>
      <c r="F58" s="167" t="s">
        <v>251</v>
      </c>
      <c r="G58" s="167" t="s">
        <v>251</v>
      </c>
      <c r="H58" s="167">
        <v>1</v>
      </c>
      <c r="I58" s="167" t="s">
        <v>251</v>
      </c>
      <c r="J58" s="167">
        <v>1</v>
      </c>
      <c r="K58" s="167" t="s">
        <v>251</v>
      </c>
      <c r="L58" s="167" t="s">
        <v>251</v>
      </c>
      <c r="M58" s="167" t="s">
        <v>251</v>
      </c>
      <c r="N58" s="166">
        <v>2</v>
      </c>
    </row>
    <row r="59" spans="1:14" s="152" customFormat="1" ht="11.25" customHeight="1" x14ac:dyDescent="0.2">
      <c r="A59" s="152" t="s">
        <v>67</v>
      </c>
      <c r="B59" s="167">
        <v>2</v>
      </c>
      <c r="C59" s="167">
        <v>3</v>
      </c>
      <c r="D59" s="167">
        <v>2</v>
      </c>
      <c r="E59" s="167">
        <v>3</v>
      </c>
      <c r="F59" s="167">
        <v>2</v>
      </c>
      <c r="G59" s="167">
        <v>2</v>
      </c>
      <c r="H59" s="167">
        <v>12</v>
      </c>
      <c r="I59" s="167">
        <v>9</v>
      </c>
      <c r="J59" s="167">
        <v>12</v>
      </c>
      <c r="K59" s="167">
        <v>9</v>
      </c>
      <c r="L59" s="167">
        <v>19</v>
      </c>
      <c r="M59" s="167">
        <v>10</v>
      </c>
      <c r="N59" s="166">
        <v>85</v>
      </c>
    </row>
    <row r="60" spans="1:14" s="152" customFormat="1" ht="11.25" customHeight="1" x14ac:dyDescent="0.2">
      <c r="A60" s="152" t="s">
        <v>145</v>
      </c>
      <c r="B60" s="167">
        <v>1</v>
      </c>
      <c r="C60" s="167">
        <v>3</v>
      </c>
      <c r="D60" s="167">
        <v>2</v>
      </c>
      <c r="E60" s="167">
        <v>4</v>
      </c>
      <c r="F60" s="167">
        <v>3</v>
      </c>
      <c r="G60" s="167">
        <v>3</v>
      </c>
      <c r="H60" s="167">
        <v>3</v>
      </c>
      <c r="I60" s="167">
        <v>2</v>
      </c>
      <c r="J60" s="167">
        <v>5</v>
      </c>
      <c r="K60" s="167">
        <v>4</v>
      </c>
      <c r="L60" s="167">
        <v>3</v>
      </c>
      <c r="M60" s="167">
        <v>2</v>
      </c>
      <c r="N60" s="166">
        <v>35</v>
      </c>
    </row>
    <row r="61" spans="1:14" s="152" customFormat="1" ht="11.25" customHeight="1" x14ac:dyDescent="0.2">
      <c r="A61" s="140" t="s">
        <v>112</v>
      </c>
      <c r="B61" s="144" t="s">
        <v>251</v>
      </c>
      <c r="C61" s="144">
        <v>1</v>
      </c>
      <c r="D61" s="144">
        <v>5</v>
      </c>
      <c r="E61" s="144">
        <v>23</v>
      </c>
      <c r="F61" s="144">
        <v>16</v>
      </c>
      <c r="G61" s="144">
        <v>21</v>
      </c>
      <c r="H61" s="144">
        <v>20</v>
      </c>
      <c r="I61" s="144">
        <v>16</v>
      </c>
      <c r="J61" s="144">
        <v>12</v>
      </c>
      <c r="K61" s="144">
        <v>11</v>
      </c>
      <c r="L61" s="144">
        <v>2</v>
      </c>
      <c r="M61" s="144">
        <v>2</v>
      </c>
      <c r="N61" s="136">
        <v>129</v>
      </c>
    </row>
    <row r="62" spans="1:14" s="152" customFormat="1" ht="11.25" customHeight="1" x14ac:dyDescent="0.2">
      <c r="A62" s="156" t="s">
        <v>55</v>
      </c>
      <c r="B62" s="160">
        <v>2</v>
      </c>
      <c r="C62" s="160">
        <v>1</v>
      </c>
      <c r="D62" s="160" t="s">
        <v>251</v>
      </c>
      <c r="E62" s="160">
        <v>1</v>
      </c>
      <c r="F62" s="160">
        <v>2</v>
      </c>
      <c r="G62" s="160">
        <v>1</v>
      </c>
      <c r="H62" s="160">
        <v>1</v>
      </c>
      <c r="I62" s="160">
        <v>2</v>
      </c>
      <c r="J62" s="160" t="s">
        <v>251</v>
      </c>
      <c r="K62" s="160" t="s">
        <v>251</v>
      </c>
      <c r="L62" s="160" t="s">
        <v>251</v>
      </c>
      <c r="M62" s="160" t="s">
        <v>251</v>
      </c>
      <c r="N62" s="161">
        <v>10</v>
      </c>
    </row>
    <row r="63" spans="1:14" s="152" customFormat="1" ht="11.25" customHeight="1" x14ac:dyDescent="0.2"/>
    <row r="64" spans="1:14" s="152" customFormat="1" ht="11.25" customHeight="1" x14ac:dyDescent="0.2">
      <c r="A64" s="163" t="s">
        <v>16</v>
      </c>
      <c r="B64" s="173">
        <f>SUM(B6:B13)</f>
        <v>853</v>
      </c>
      <c r="C64" s="173">
        <f t="shared" ref="C64:N64" si="0">SUM(C6:C13)</f>
        <v>797</v>
      </c>
      <c r="D64" s="173">
        <f t="shared" si="0"/>
        <v>755</v>
      </c>
      <c r="E64" s="173">
        <f t="shared" si="0"/>
        <v>441</v>
      </c>
      <c r="F64" s="173">
        <f t="shared" si="0"/>
        <v>148</v>
      </c>
      <c r="G64" s="173">
        <f t="shared" si="0"/>
        <v>44</v>
      </c>
      <c r="H64" s="173">
        <f t="shared" si="0"/>
        <v>74</v>
      </c>
      <c r="I64" s="173">
        <f t="shared" si="0"/>
        <v>6</v>
      </c>
      <c r="J64" s="173">
        <f t="shared" si="0"/>
        <v>113</v>
      </c>
      <c r="K64" s="173">
        <f t="shared" si="0"/>
        <v>482</v>
      </c>
      <c r="L64" s="173">
        <f t="shared" si="0"/>
        <v>430</v>
      </c>
      <c r="M64" s="173">
        <f t="shared" si="0"/>
        <v>427</v>
      </c>
      <c r="N64" s="173">
        <f t="shared" si="0"/>
        <v>4570</v>
      </c>
    </row>
    <row r="65" spans="1:14" s="152" customFormat="1" ht="11.25" customHeight="1" x14ac:dyDescent="0.2">
      <c r="A65" s="163" t="s">
        <v>17</v>
      </c>
      <c r="B65" s="164">
        <f>SUM(B14:B40)</f>
        <v>46297</v>
      </c>
      <c r="C65" s="164">
        <f t="shared" ref="C65:N65" si="1">SUM(C14:C40)</f>
        <v>58896</v>
      </c>
      <c r="D65" s="164">
        <f t="shared" si="1"/>
        <v>73138</v>
      </c>
      <c r="E65" s="164">
        <f t="shared" si="1"/>
        <v>135874</v>
      </c>
      <c r="F65" s="164">
        <f t="shared" si="1"/>
        <v>91769</v>
      </c>
      <c r="G65" s="164">
        <f t="shared" si="1"/>
        <v>43089</v>
      </c>
      <c r="H65" s="164">
        <f t="shared" si="1"/>
        <v>16298</v>
      </c>
      <c r="I65" s="164">
        <f t="shared" si="1"/>
        <v>6914</v>
      </c>
      <c r="J65" s="164">
        <f t="shared" si="1"/>
        <v>80</v>
      </c>
      <c r="K65" s="164">
        <f t="shared" si="1"/>
        <v>4063</v>
      </c>
      <c r="L65" s="164">
        <f t="shared" si="1"/>
        <v>29434</v>
      </c>
      <c r="M65" s="164">
        <f t="shared" si="1"/>
        <v>25701</v>
      </c>
      <c r="N65" s="164">
        <f t="shared" si="1"/>
        <v>531553</v>
      </c>
    </row>
    <row r="66" spans="1:14" s="152" customFormat="1" ht="11.25" customHeight="1" x14ac:dyDescent="0.2">
      <c r="A66" s="163" t="s">
        <v>18</v>
      </c>
      <c r="B66" s="164">
        <f>SUM(B41:B51)</f>
        <v>664</v>
      </c>
      <c r="C66" s="164">
        <f t="shared" ref="C66:N66" si="2">SUM(C41:C51)</f>
        <v>567</v>
      </c>
      <c r="D66" s="164">
        <f t="shared" si="2"/>
        <v>271</v>
      </c>
      <c r="E66" s="164">
        <f t="shared" si="2"/>
        <v>2221</v>
      </c>
      <c r="F66" s="164">
        <f t="shared" si="2"/>
        <v>559</v>
      </c>
      <c r="G66" s="164">
        <f t="shared" si="2"/>
        <v>137</v>
      </c>
      <c r="H66" s="164">
        <f t="shared" si="2"/>
        <v>389</v>
      </c>
      <c r="I66" s="164">
        <f t="shared" si="2"/>
        <v>280</v>
      </c>
      <c r="J66" s="164">
        <f t="shared" si="2"/>
        <v>384</v>
      </c>
      <c r="K66" s="164">
        <f t="shared" si="2"/>
        <v>353</v>
      </c>
      <c r="L66" s="164">
        <f t="shared" si="2"/>
        <v>517</v>
      </c>
      <c r="M66" s="164">
        <f t="shared" si="2"/>
        <v>550</v>
      </c>
      <c r="N66" s="164">
        <f t="shared" si="2"/>
        <v>6892</v>
      </c>
    </row>
    <row r="67" spans="1:14" s="152" customFormat="1" ht="11.25" customHeight="1" x14ac:dyDescent="0.2">
      <c r="A67" s="163" t="s">
        <v>19</v>
      </c>
      <c r="B67" s="164">
        <f>SUM(B52:B61)</f>
        <v>15</v>
      </c>
      <c r="C67" s="164">
        <f t="shared" ref="C67:N67" si="3">SUM(C52:C61)</f>
        <v>15</v>
      </c>
      <c r="D67" s="164">
        <f t="shared" si="3"/>
        <v>13</v>
      </c>
      <c r="E67" s="164">
        <f t="shared" si="3"/>
        <v>42</v>
      </c>
      <c r="F67" s="164">
        <f t="shared" si="3"/>
        <v>44</v>
      </c>
      <c r="G67" s="164">
        <f t="shared" si="3"/>
        <v>44</v>
      </c>
      <c r="H67" s="164">
        <f t="shared" si="3"/>
        <v>74</v>
      </c>
      <c r="I67" s="164">
        <f t="shared" si="3"/>
        <v>79</v>
      </c>
      <c r="J67" s="164">
        <f t="shared" si="3"/>
        <v>60</v>
      </c>
      <c r="K67" s="164">
        <f t="shared" si="3"/>
        <v>44</v>
      </c>
      <c r="L67" s="164">
        <f t="shared" si="3"/>
        <v>34</v>
      </c>
      <c r="M67" s="164">
        <f t="shared" si="3"/>
        <v>18</v>
      </c>
      <c r="N67" s="164">
        <f t="shared" si="3"/>
        <v>482</v>
      </c>
    </row>
    <row r="68" spans="1:14" s="152" customFormat="1" ht="11.25" customHeight="1" x14ac:dyDescent="0.2">
      <c r="A68" s="163" t="s">
        <v>20</v>
      </c>
      <c r="B68" s="164">
        <f>SUM(B62)</f>
        <v>2</v>
      </c>
      <c r="C68" s="164">
        <f t="shared" ref="C68:N68" si="4">SUM(C62)</f>
        <v>1</v>
      </c>
      <c r="D68" s="164">
        <f t="shared" si="4"/>
        <v>0</v>
      </c>
      <c r="E68" s="164">
        <f t="shared" si="4"/>
        <v>1</v>
      </c>
      <c r="F68" s="164">
        <f t="shared" si="4"/>
        <v>2</v>
      </c>
      <c r="G68" s="164">
        <f t="shared" si="4"/>
        <v>1</v>
      </c>
      <c r="H68" s="164">
        <f t="shared" si="4"/>
        <v>1</v>
      </c>
      <c r="I68" s="164">
        <f t="shared" si="4"/>
        <v>2</v>
      </c>
      <c r="J68" s="164">
        <f t="shared" si="4"/>
        <v>0</v>
      </c>
      <c r="K68" s="164">
        <f t="shared" si="4"/>
        <v>0</v>
      </c>
      <c r="L68" s="164">
        <f t="shared" si="4"/>
        <v>0</v>
      </c>
      <c r="M68" s="164">
        <f t="shared" si="4"/>
        <v>0</v>
      </c>
      <c r="N68" s="164">
        <f t="shared" si="4"/>
        <v>10</v>
      </c>
    </row>
    <row r="69" spans="1:14" s="152" customFormat="1" ht="11.25" customHeight="1" x14ac:dyDescent="0.2">
      <c r="A69" s="116" t="s">
        <v>21</v>
      </c>
      <c r="B69" s="102">
        <f>SUM(B64:B68)</f>
        <v>47831</v>
      </c>
      <c r="C69" s="102">
        <f t="shared" ref="C69:N69" si="5">SUM(C64:C68)</f>
        <v>60276</v>
      </c>
      <c r="D69" s="102">
        <f t="shared" si="5"/>
        <v>74177</v>
      </c>
      <c r="E69" s="102">
        <f t="shared" si="5"/>
        <v>138579</v>
      </c>
      <c r="F69" s="102">
        <f t="shared" si="5"/>
        <v>92522</v>
      </c>
      <c r="G69" s="102">
        <f t="shared" si="5"/>
        <v>43315</v>
      </c>
      <c r="H69" s="102">
        <f t="shared" si="5"/>
        <v>16836</v>
      </c>
      <c r="I69" s="102">
        <f t="shared" si="5"/>
        <v>7281</v>
      </c>
      <c r="J69" s="102">
        <f t="shared" si="5"/>
        <v>637</v>
      </c>
      <c r="K69" s="102">
        <f t="shared" si="5"/>
        <v>4942</v>
      </c>
      <c r="L69" s="102">
        <f t="shared" si="5"/>
        <v>30415</v>
      </c>
      <c r="M69" s="102">
        <f t="shared" si="5"/>
        <v>26696</v>
      </c>
      <c r="N69" s="102">
        <f t="shared" si="5"/>
        <v>543507</v>
      </c>
    </row>
    <row r="70" spans="1:14" ht="11.25" customHeight="1" x14ac:dyDescent="0.3"/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0" orientation="portrait" horizontalDpi="4294967293" verticalDpi="4294967293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workbookViewId="0">
      <selection sqref="A1:N1"/>
    </sheetView>
  </sheetViews>
  <sheetFormatPr baseColWidth="10" defaultRowHeight="14.4" x14ac:dyDescent="0.3"/>
  <cols>
    <col min="1" max="1" width="26" bestFit="1" customWidth="1"/>
    <col min="2" max="14" width="6.33203125" customWidth="1"/>
  </cols>
  <sheetData>
    <row r="1" spans="1:14" s="78" customFormat="1" ht="12.75" customHeight="1" x14ac:dyDescent="0.3">
      <c r="A1" s="186" t="s">
        <v>213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</row>
    <row r="2" spans="1:14" s="78" customFormat="1" ht="12.75" customHeight="1" x14ac:dyDescent="0.3">
      <c r="A2" s="186" t="s">
        <v>1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</row>
    <row r="3" spans="1:14" s="78" customFormat="1" ht="12.75" customHeight="1" x14ac:dyDescent="0.3">
      <c r="A3" s="186" t="s">
        <v>2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4" s="78" customFormat="1" ht="12.75" customHeight="1" x14ac:dyDescent="0.3">
      <c r="A4" s="4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</row>
    <row r="5" spans="1:14" s="67" customFormat="1" ht="11.25" customHeight="1" x14ac:dyDescent="0.25">
      <c r="A5" s="39" t="s">
        <v>3</v>
      </c>
      <c r="B5" s="36" t="s">
        <v>4</v>
      </c>
      <c r="C5" s="36" t="s">
        <v>5</v>
      </c>
      <c r="D5" s="36" t="s">
        <v>6</v>
      </c>
      <c r="E5" s="36" t="s">
        <v>7</v>
      </c>
      <c r="F5" s="36" t="s">
        <v>8</v>
      </c>
      <c r="G5" s="36" t="s">
        <v>9</v>
      </c>
      <c r="H5" s="36" t="s">
        <v>10</v>
      </c>
      <c r="I5" s="36" t="s">
        <v>11</v>
      </c>
      <c r="J5" s="36" t="s">
        <v>12</v>
      </c>
      <c r="K5" s="36" t="s">
        <v>13</v>
      </c>
      <c r="L5" s="36" t="s">
        <v>14</v>
      </c>
      <c r="M5" s="36" t="s">
        <v>15</v>
      </c>
      <c r="N5" s="83" t="s">
        <v>0</v>
      </c>
    </row>
    <row r="6" spans="1:14" s="152" customFormat="1" ht="11.25" customHeight="1" x14ac:dyDescent="0.2">
      <c r="A6" s="152" t="s">
        <v>86</v>
      </c>
      <c r="B6" s="167">
        <v>1</v>
      </c>
      <c r="C6" s="167" t="s">
        <v>251</v>
      </c>
      <c r="D6" s="167" t="s">
        <v>251</v>
      </c>
      <c r="E6" s="167">
        <v>1</v>
      </c>
      <c r="F6" s="167" t="s">
        <v>251</v>
      </c>
      <c r="G6" s="167" t="s">
        <v>251</v>
      </c>
      <c r="H6" s="167" t="s">
        <v>251</v>
      </c>
      <c r="I6" s="167" t="s">
        <v>251</v>
      </c>
      <c r="J6" s="167" t="s">
        <v>251</v>
      </c>
      <c r="K6" s="167" t="s">
        <v>251</v>
      </c>
      <c r="L6" s="167" t="s">
        <v>251</v>
      </c>
      <c r="M6" s="167" t="s">
        <v>251</v>
      </c>
      <c r="N6" s="166">
        <v>2</v>
      </c>
    </row>
    <row r="7" spans="1:14" s="152" customFormat="1" ht="11.25" customHeight="1" x14ac:dyDescent="0.2">
      <c r="A7" s="152" t="s">
        <v>108</v>
      </c>
      <c r="B7" s="167">
        <v>351</v>
      </c>
      <c r="C7" s="167">
        <v>163</v>
      </c>
      <c r="D7" s="167">
        <v>122</v>
      </c>
      <c r="E7" s="167">
        <v>18</v>
      </c>
      <c r="F7" s="167">
        <v>29</v>
      </c>
      <c r="G7" s="167">
        <v>66</v>
      </c>
      <c r="H7" s="167">
        <v>18</v>
      </c>
      <c r="I7" s="167">
        <v>18</v>
      </c>
      <c r="J7" s="167">
        <v>79</v>
      </c>
      <c r="K7" s="167">
        <v>160</v>
      </c>
      <c r="L7" s="167">
        <v>256</v>
      </c>
      <c r="M7" s="167">
        <v>261</v>
      </c>
      <c r="N7" s="166">
        <v>1541</v>
      </c>
    </row>
    <row r="8" spans="1:14" s="152" customFormat="1" ht="11.25" customHeight="1" x14ac:dyDescent="0.2">
      <c r="A8" s="152" t="s">
        <v>45</v>
      </c>
      <c r="B8" s="167" t="s">
        <v>251</v>
      </c>
      <c r="C8" s="167" t="s">
        <v>251</v>
      </c>
      <c r="D8" s="167" t="s">
        <v>251</v>
      </c>
      <c r="E8" s="167" t="s">
        <v>251</v>
      </c>
      <c r="F8" s="167" t="s">
        <v>251</v>
      </c>
      <c r="G8" s="167" t="s">
        <v>251</v>
      </c>
      <c r="H8" s="167" t="s">
        <v>251</v>
      </c>
      <c r="I8" s="167" t="s">
        <v>251</v>
      </c>
      <c r="J8" s="167">
        <v>35</v>
      </c>
      <c r="K8" s="167">
        <v>293</v>
      </c>
      <c r="L8" s="167">
        <v>328</v>
      </c>
      <c r="M8" s="167">
        <v>245</v>
      </c>
      <c r="N8" s="166">
        <v>901</v>
      </c>
    </row>
    <row r="9" spans="1:14" s="152" customFormat="1" ht="11.25" customHeight="1" x14ac:dyDescent="0.2">
      <c r="A9" s="152" t="s">
        <v>74</v>
      </c>
      <c r="B9" s="167" t="s">
        <v>251</v>
      </c>
      <c r="C9" s="167">
        <v>1</v>
      </c>
      <c r="D9" s="167" t="s">
        <v>251</v>
      </c>
      <c r="E9" s="167">
        <v>12</v>
      </c>
      <c r="F9" s="167" t="s">
        <v>251</v>
      </c>
      <c r="G9" s="167" t="s">
        <v>251</v>
      </c>
      <c r="H9" s="167">
        <v>1</v>
      </c>
      <c r="I9" s="167" t="s">
        <v>251</v>
      </c>
      <c r="J9" s="167" t="s">
        <v>251</v>
      </c>
      <c r="K9" s="167" t="s">
        <v>251</v>
      </c>
      <c r="L9" s="167" t="s">
        <v>251</v>
      </c>
      <c r="M9" s="167" t="s">
        <v>251</v>
      </c>
      <c r="N9" s="166">
        <v>14</v>
      </c>
    </row>
    <row r="10" spans="1:14" s="152" customFormat="1" ht="11.25" customHeight="1" x14ac:dyDescent="0.2">
      <c r="A10" s="152" t="s">
        <v>113</v>
      </c>
      <c r="B10" s="167">
        <v>196</v>
      </c>
      <c r="C10" s="167">
        <v>122</v>
      </c>
      <c r="D10" s="167">
        <v>33</v>
      </c>
      <c r="E10" s="167">
        <v>8</v>
      </c>
      <c r="F10" s="167" t="s">
        <v>251</v>
      </c>
      <c r="G10" s="167" t="s">
        <v>251</v>
      </c>
      <c r="H10" s="167" t="s">
        <v>251</v>
      </c>
      <c r="I10" s="167" t="s">
        <v>251</v>
      </c>
      <c r="J10" s="167" t="s">
        <v>251</v>
      </c>
      <c r="K10" s="167" t="s">
        <v>251</v>
      </c>
      <c r="L10" s="167">
        <v>26</v>
      </c>
      <c r="M10" s="167">
        <v>181</v>
      </c>
      <c r="N10" s="166">
        <v>566</v>
      </c>
    </row>
    <row r="11" spans="1:14" s="152" customFormat="1" ht="11.25" customHeight="1" x14ac:dyDescent="0.2">
      <c r="A11" s="152" t="s">
        <v>81</v>
      </c>
      <c r="B11" s="167">
        <v>602</v>
      </c>
      <c r="C11" s="167">
        <v>396</v>
      </c>
      <c r="D11" s="167">
        <v>266</v>
      </c>
      <c r="E11" s="167">
        <v>103</v>
      </c>
      <c r="F11" s="167">
        <v>107</v>
      </c>
      <c r="G11" s="167" t="s">
        <v>251</v>
      </c>
      <c r="H11" s="167" t="s">
        <v>251</v>
      </c>
      <c r="I11" s="167" t="s">
        <v>251</v>
      </c>
      <c r="J11" s="167" t="s">
        <v>251</v>
      </c>
      <c r="K11" s="167" t="s">
        <v>251</v>
      </c>
      <c r="L11" s="167">
        <v>6</v>
      </c>
      <c r="M11" s="167">
        <v>142</v>
      </c>
      <c r="N11" s="166">
        <v>1622</v>
      </c>
    </row>
    <row r="12" spans="1:14" s="152" customFormat="1" ht="11.25" customHeight="1" x14ac:dyDescent="0.2">
      <c r="A12" s="140" t="s">
        <v>140</v>
      </c>
      <c r="B12" s="144" t="s">
        <v>251</v>
      </c>
      <c r="C12" s="144" t="s">
        <v>251</v>
      </c>
      <c r="D12" s="144">
        <v>1</v>
      </c>
      <c r="E12" s="144" t="s">
        <v>251</v>
      </c>
      <c r="F12" s="144" t="s">
        <v>251</v>
      </c>
      <c r="G12" s="144" t="s">
        <v>251</v>
      </c>
      <c r="H12" s="144" t="s">
        <v>251</v>
      </c>
      <c r="I12" s="144" t="s">
        <v>251</v>
      </c>
      <c r="J12" s="144" t="s">
        <v>251</v>
      </c>
      <c r="K12" s="144" t="s">
        <v>251</v>
      </c>
      <c r="L12" s="144" t="s">
        <v>251</v>
      </c>
      <c r="M12" s="144" t="s">
        <v>251</v>
      </c>
      <c r="N12" s="136">
        <v>1</v>
      </c>
    </row>
    <row r="13" spans="1:14" s="152" customFormat="1" ht="11.25" customHeight="1" x14ac:dyDescent="0.2">
      <c r="A13" s="152" t="s">
        <v>56</v>
      </c>
      <c r="B13" s="167" t="s">
        <v>251</v>
      </c>
      <c r="C13" s="167">
        <v>47</v>
      </c>
      <c r="D13" s="167">
        <v>118</v>
      </c>
      <c r="E13" s="167">
        <v>122</v>
      </c>
      <c r="F13" s="167">
        <v>249</v>
      </c>
      <c r="G13" s="167">
        <v>319</v>
      </c>
      <c r="H13" s="167">
        <v>194</v>
      </c>
      <c r="I13" s="167">
        <v>15</v>
      </c>
      <c r="J13" s="167">
        <v>21</v>
      </c>
      <c r="K13" s="167">
        <v>5</v>
      </c>
      <c r="L13" s="167" t="s">
        <v>251</v>
      </c>
      <c r="M13" s="167" t="s">
        <v>251</v>
      </c>
      <c r="N13" s="166">
        <v>1090</v>
      </c>
    </row>
    <row r="14" spans="1:14" s="152" customFormat="1" ht="11.25" customHeight="1" x14ac:dyDescent="0.2">
      <c r="A14" s="152" t="s">
        <v>69</v>
      </c>
      <c r="B14" s="167" t="s">
        <v>251</v>
      </c>
      <c r="C14" s="167" t="s">
        <v>251</v>
      </c>
      <c r="D14" s="167" t="s">
        <v>251</v>
      </c>
      <c r="E14" s="167" t="s">
        <v>251</v>
      </c>
      <c r="F14" s="167">
        <v>1</v>
      </c>
      <c r="G14" s="167">
        <v>2</v>
      </c>
      <c r="H14" s="167" t="s">
        <v>251</v>
      </c>
      <c r="I14" s="167" t="s">
        <v>251</v>
      </c>
      <c r="J14" s="167" t="s">
        <v>251</v>
      </c>
      <c r="K14" s="167" t="s">
        <v>251</v>
      </c>
      <c r="L14" s="167" t="s">
        <v>251</v>
      </c>
      <c r="M14" s="167" t="s">
        <v>251</v>
      </c>
      <c r="N14" s="166">
        <v>3</v>
      </c>
    </row>
    <row r="15" spans="1:14" s="152" customFormat="1" ht="11.25" customHeight="1" x14ac:dyDescent="0.2">
      <c r="A15" s="152" t="s">
        <v>89</v>
      </c>
      <c r="B15" s="167" t="s">
        <v>251</v>
      </c>
      <c r="C15" s="167">
        <v>1</v>
      </c>
      <c r="D15" s="167">
        <v>2</v>
      </c>
      <c r="E15" s="167" t="s">
        <v>251</v>
      </c>
      <c r="F15" s="167">
        <v>1</v>
      </c>
      <c r="G15" s="167" t="s">
        <v>251</v>
      </c>
      <c r="H15" s="167" t="s">
        <v>251</v>
      </c>
      <c r="I15" s="167" t="s">
        <v>251</v>
      </c>
      <c r="J15" s="167" t="s">
        <v>251</v>
      </c>
      <c r="K15" s="167" t="s">
        <v>251</v>
      </c>
      <c r="L15" s="167" t="s">
        <v>251</v>
      </c>
      <c r="M15" s="167" t="s">
        <v>251</v>
      </c>
      <c r="N15" s="166">
        <v>4</v>
      </c>
    </row>
    <row r="16" spans="1:14" s="152" customFormat="1" ht="11.25" customHeight="1" x14ac:dyDescent="0.2">
      <c r="A16" s="152" t="s">
        <v>90</v>
      </c>
      <c r="B16" s="167" t="s">
        <v>251</v>
      </c>
      <c r="C16" s="167" t="s">
        <v>251</v>
      </c>
      <c r="D16" s="167">
        <v>2</v>
      </c>
      <c r="E16" s="167" t="s">
        <v>251</v>
      </c>
      <c r="F16" s="167">
        <v>1</v>
      </c>
      <c r="G16" s="167" t="s">
        <v>251</v>
      </c>
      <c r="H16" s="167" t="s">
        <v>251</v>
      </c>
      <c r="I16" s="167" t="s">
        <v>251</v>
      </c>
      <c r="J16" s="167" t="s">
        <v>251</v>
      </c>
      <c r="K16" s="167" t="s">
        <v>251</v>
      </c>
      <c r="L16" s="167" t="s">
        <v>251</v>
      </c>
      <c r="M16" s="167" t="s">
        <v>251</v>
      </c>
      <c r="N16" s="166">
        <v>3</v>
      </c>
    </row>
    <row r="17" spans="1:14" s="152" customFormat="1" ht="11.25" customHeight="1" x14ac:dyDescent="0.2">
      <c r="A17" s="152" t="s">
        <v>91</v>
      </c>
      <c r="B17" s="167" t="s">
        <v>251</v>
      </c>
      <c r="C17" s="167" t="s">
        <v>251</v>
      </c>
      <c r="D17" s="167" t="s">
        <v>251</v>
      </c>
      <c r="E17" s="167" t="s">
        <v>251</v>
      </c>
      <c r="F17" s="167" t="s">
        <v>251</v>
      </c>
      <c r="G17" s="167">
        <v>1</v>
      </c>
      <c r="H17" s="167" t="s">
        <v>251</v>
      </c>
      <c r="I17" s="167" t="s">
        <v>251</v>
      </c>
      <c r="J17" s="167" t="s">
        <v>251</v>
      </c>
      <c r="K17" s="167" t="s">
        <v>251</v>
      </c>
      <c r="L17" s="167" t="s">
        <v>251</v>
      </c>
      <c r="M17" s="167" t="s">
        <v>251</v>
      </c>
      <c r="N17" s="166">
        <v>1</v>
      </c>
    </row>
    <row r="18" spans="1:14" s="152" customFormat="1" ht="11.25" customHeight="1" x14ac:dyDescent="0.2">
      <c r="A18" s="152" t="s">
        <v>27</v>
      </c>
      <c r="B18" s="167" t="s">
        <v>251</v>
      </c>
      <c r="C18" s="167" t="s">
        <v>251</v>
      </c>
      <c r="D18" s="167">
        <v>6</v>
      </c>
      <c r="E18" s="167">
        <v>4</v>
      </c>
      <c r="F18" s="167">
        <v>4</v>
      </c>
      <c r="G18" s="167" t="s">
        <v>251</v>
      </c>
      <c r="H18" s="167" t="s">
        <v>251</v>
      </c>
      <c r="I18" s="167" t="s">
        <v>251</v>
      </c>
      <c r="J18" s="167" t="s">
        <v>251</v>
      </c>
      <c r="K18" s="167">
        <v>13</v>
      </c>
      <c r="L18" s="167">
        <v>54</v>
      </c>
      <c r="M18" s="167">
        <v>49</v>
      </c>
      <c r="N18" s="166">
        <v>130</v>
      </c>
    </row>
    <row r="19" spans="1:14" s="152" customFormat="1" ht="11.25" customHeight="1" x14ac:dyDescent="0.2">
      <c r="A19" s="152" t="s">
        <v>71</v>
      </c>
      <c r="B19" s="167" t="s">
        <v>251</v>
      </c>
      <c r="C19" s="167">
        <v>2</v>
      </c>
      <c r="D19" s="167" t="s">
        <v>251</v>
      </c>
      <c r="E19" s="167">
        <v>3</v>
      </c>
      <c r="F19" s="167">
        <v>2</v>
      </c>
      <c r="G19" s="167" t="s">
        <v>251</v>
      </c>
      <c r="H19" s="167" t="s">
        <v>251</v>
      </c>
      <c r="I19" s="167" t="s">
        <v>251</v>
      </c>
      <c r="J19" s="167" t="s">
        <v>251</v>
      </c>
      <c r="K19" s="167">
        <v>2</v>
      </c>
      <c r="L19" s="167">
        <v>2</v>
      </c>
      <c r="M19" s="167" t="s">
        <v>251</v>
      </c>
      <c r="N19" s="166">
        <v>11</v>
      </c>
    </row>
    <row r="20" spans="1:14" s="152" customFormat="1" ht="11.25" customHeight="1" x14ac:dyDescent="0.2">
      <c r="A20" s="152" t="s">
        <v>116</v>
      </c>
      <c r="B20" s="167">
        <v>13</v>
      </c>
      <c r="C20" s="167">
        <v>1</v>
      </c>
      <c r="D20" s="167" t="s">
        <v>251</v>
      </c>
      <c r="E20" s="167" t="s">
        <v>251</v>
      </c>
      <c r="F20" s="167" t="s">
        <v>251</v>
      </c>
      <c r="G20" s="167">
        <v>6</v>
      </c>
      <c r="H20" s="167">
        <v>19</v>
      </c>
      <c r="I20" s="167">
        <v>6</v>
      </c>
      <c r="J20" s="167" t="s">
        <v>251</v>
      </c>
      <c r="K20" s="167" t="s">
        <v>251</v>
      </c>
      <c r="L20" s="167" t="s">
        <v>251</v>
      </c>
      <c r="M20" s="167" t="s">
        <v>251</v>
      </c>
      <c r="N20" s="166">
        <v>45</v>
      </c>
    </row>
    <row r="21" spans="1:14" s="152" customFormat="1" ht="11.25" customHeight="1" x14ac:dyDescent="0.2">
      <c r="A21" s="152" t="s">
        <v>106</v>
      </c>
      <c r="B21" s="167" t="s">
        <v>251</v>
      </c>
      <c r="C21" s="167" t="s">
        <v>251</v>
      </c>
      <c r="D21" s="167" t="s">
        <v>251</v>
      </c>
      <c r="E21" s="167">
        <v>2</v>
      </c>
      <c r="F21" s="167">
        <v>8</v>
      </c>
      <c r="G21" s="167">
        <v>1</v>
      </c>
      <c r="H21" s="167" t="s">
        <v>251</v>
      </c>
      <c r="I21" s="167" t="s">
        <v>251</v>
      </c>
      <c r="J21" s="167" t="s">
        <v>251</v>
      </c>
      <c r="K21" s="167" t="s">
        <v>251</v>
      </c>
      <c r="L21" s="167">
        <v>2</v>
      </c>
      <c r="M21" s="167">
        <v>3</v>
      </c>
      <c r="N21" s="166">
        <v>16</v>
      </c>
    </row>
    <row r="22" spans="1:14" s="152" customFormat="1" ht="11.25" customHeight="1" x14ac:dyDescent="0.2">
      <c r="A22" s="152" t="s">
        <v>32</v>
      </c>
      <c r="B22" s="167">
        <v>3</v>
      </c>
      <c r="C22" s="167">
        <v>5</v>
      </c>
      <c r="D22" s="167" t="s">
        <v>251</v>
      </c>
      <c r="E22" s="167">
        <v>4</v>
      </c>
      <c r="F22" s="167">
        <v>13</v>
      </c>
      <c r="G22" s="167">
        <v>7</v>
      </c>
      <c r="H22" s="167">
        <v>3</v>
      </c>
      <c r="I22" s="167">
        <v>2</v>
      </c>
      <c r="J22" s="167">
        <v>3</v>
      </c>
      <c r="K22" s="167" t="s">
        <v>251</v>
      </c>
      <c r="L22" s="167" t="s">
        <v>251</v>
      </c>
      <c r="M22" s="167">
        <v>25</v>
      </c>
      <c r="N22" s="166">
        <v>65</v>
      </c>
    </row>
    <row r="23" spans="1:14" s="152" customFormat="1" ht="11.25" customHeight="1" x14ac:dyDescent="0.2">
      <c r="A23" s="152" t="s">
        <v>149</v>
      </c>
      <c r="B23" s="167" t="s">
        <v>251</v>
      </c>
      <c r="C23" s="167">
        <v>2</v>
      </c>
      <c r="D23" s="167" t="s">
        <v>251</v>
      </c>
      <c r="E23" s="167" t="s">
        <v>251</v>
      </c>
      <c r="F23" s="167" t="s">
        <v>251</v>
      </c>
      <c r="G23" s="167" t="s">
        <v>251</v>
      </c>
      <c r="H23" s="167" t="s">
        <v>251</v>
      </c>
      <c r="I23" s="167" t="s">
        <v>251</v>
      </c>
      <c r="J23" s="167" t="s">
        <v>251</v>
      </c>
      <c r="K23" s="167" t="s">
        <v>251</v>
      </c>
      <c r="L23" s="167" t="s">
        <v>251</v>
      </c>
      <c r="M23" s="167" t="s">
        <v>251</v>
      </c>
      <c r="N23" s="166">
        <v>2</v>
      </c>
    </row>
    <row r="24" spans="1:14" s="152" customFormat="1" ht="11.25" customHeight="1" x14ac:dyDescent="0.2">
      <c r="A24" s="152" t="s">
        <v>34</v>
      </c>
      <c r="B24" s="167" t="s">
        <v>251</v>
      </c>
      <c r="C24" s="167" t="s">
        <v>251</v>
      </c>
      <c r="D24" s="167">
        <v>1</v>
      </c>
      <c r="E24" s="167" t="s">
        <v>251</v>
      </c>
      <c r="F24" s="167" t="s">
        <v>251</v>
      </c>
      <c r="G24" s="167" t="s">
        <v>251</v>
      </c>
      <c r="H24" s="167" t="s">
        <v>251</v>
      </c>
      <c r="I24" s="167" t="s">
        <v>251</v>
      </c>
      <c r="J24" s="167" t="s">
        <v>251</v>
      </c>
      <c r="K24" s="167" t="s">
        <v>251</v>
      </c>
      <c r="L24" s="167" t="s">
        <v>251</v>
      </c>
      <c r="M24" s="167" t="s">
        <v>251</v>
      </c>
      <c r="N24" s="166">
        <v>1</v>
      </c>
    </row>
    <row r="25" spans="1:14" s="152" customFormat="1" ht="11.25" customHeight="1" x14ac:dyDescent="0.2">
      <c r="A25" s="152" t="s">
        <v>117</v>
      </c>
      <c r="B25" s="167" t="s">
        <v>251</v>
      </c>
      <c r="C25" s="167" t="s">
        <v>251</v>
      </c>
      <c r="D25" s="167" t="s">
        <v>251</v>
      </c>
      <c r="E25" s="167">
        <v>1</v>
      </c>
      <c r="F25" s="167" t="s">
        <v>251</v>
      </c>
      <c r="G25" s="167" t="s">
        <v>251</v>
      </c>
      <c r="H25" s="167" t="s">
        <v>251</v>
      </c>
      <c r="I25" s="167" t="s">
        <v>251</v>
      </c>
      <c r="J25" s="167" t="s">
        <v>251</v>
      </c>
      <c r="K25" s="167" t="s">
        <v>251</v>
      </c>
      <c r="L25" s="167" t="s">
        <v>251</v>
      </c>
      <c r="M25" s="167" t="s">
        <v>251</v>
      </c>
      <c r="N25" s="166">
        <v>1</v>
      </c>
    </row>
    <row r="26" spans="1:14" s="152" customFormat="1" ht="11.25" customHeight="1" x14ac:dyDescent="0.2">
      <c r="A26" s="152" t="s">
        <v>94</v>
      </c>
      <c r="B26" s="167">
        <v>30</v>
      </c>
      <c r="C26" s="167">
        <v>20</v>
      </c>
      <c r="D26" s="167">
        <v>14</v>
      </c>
      <c r="E26" s="167">
        <v>37</v>
      </c>
      <c r="F26" s="167">
        <v>15</v>
      </c>
      <c r="G26" s="167">
        <v>10</v>
      </c>
      <c r="H26" s="167">
        <v>9</v>
      </c>
      <c r="I26" s="167">
        <v>15</v>
      </c>
      <c r="J26" s="167" t="s">
        <v>251</v>
      </c>
      <c r="K26" s="167">
        <v>27</v>
      </c>
      <c r="L26" s="167">
        <v>17</v>
      </c>
      <c r="M26" s="167">
        <v>93</v>
      </c>
      <c r="N26" s="166">
        <v>287</v>
      </c>
    </row>
    <row r="27" spans="1:14" s="152" customFormat="1" ht="11.25" customHeight="1" x14ac:dyDescent="0.2">
      <c r="A27" s="152" t="s">
        <v>111</v>
      </c>
      <c r="B27" s="167">
        <v>6</v>
      </c>
      <c r="C27" s="167">
        <v>1</v>
      </c>
      <c r="D27" s="167" t="s">
        <v>251</v>
      </c>
      <c r="E27" s="167">
        <v>21</v>
      </c>
      <c r="F27" s="167">
        <v>35</v>
      </c>
      <c r="G27" s="167">
        <v>8</v>
      </c>
      <c r="H27" s="167">
        <v>1</v>
      </c>
      <c r="I27" s="167" t="s">
        <v>251</v>
      </c>
      <c r="J27" s="167">
        <v>3</v>
      </c>
      <c r="K27" s="167">
        <v>10</v>
      </c>
      <c r="L27" s="167">
        <v>58</v>
      </c>
      <c r="M27" s="167">
        <v>61</v>
      </c>
      <c r="N27" s="166">
        <v>204</v>
      </c>
    </row>
    <row r="28" spans="1:14" s="152" customFormat="1" ht="11.25" customHeight="1" x14ac:dyDescent="0.2">
      <c r="A28" s="152" t="s">
        <v>39</v>
      </c>
      <c r="B28" s="167" t="s">
        <v>251</v>
      </c>
      <c r="C28" s="167" t="s">
        <v>251</v>
      </c>
      <c r="D28" s="167" t="s">
        <v>251</v>
      </c>
      <c r="E28" s="167" t="s">
        <v>251</v>
      </c>
      <c r="F28" s="167">
        <v>5</v>
      </c>
      <c r="G28" s="167" t="s">
        <v>251</v>
      </c>
      <c r="H28" s="167" t="s">
        <v>251</v>
      </c>
      <c r="I28" s="167" t="s">
        <v>251</v>
      </c>
      <c r="J28" s="167" t="s">
        <v>251</v>
      </c>
      <c r="K28" s="167" t="s">
        <v>251</v>
      </c>
      <c r="L28" s="167" t="s">
        <v>251</v>
      </c>
      <c r="M28" s="167" t="s">
        <v>251</v>
      </c>
      <c r="N28" s="166">
        <v>5</v>
      </c>
    </row>
    <row r="29" spans="1:14" s="152" customFormat="1" ht="11.25" customHeight="1" x14ac:dyDescent="0.2">
      <c r="A29" s="152" t="s">
        <v>72</v>
      </c>
      <c r="B29" s="167" t="s">
        <v>251</v>
      </c>
      <c r="C29" s="167" t="s">
        <v>251</v>
      </c>
      <c r="D29" s="167" t="s">
        <v>251</v>
      </c>
      <c r="E29" s="167" t="s">
        <v>251</v>
      </c>
      <c r="F29" s="167" t="s">
        <v>251</v>
      </c>
      <c r="G29" s="167">
        <v>3</v>
      </c>
      <c r="H29" s="167">
        <v>1</v>
      </c>
      <c r="I29" s="167" t="s">
        <v>251</v>
      </c>
      <c r="J29" s="167" t="s">
        <v>251</v>
      </c>
      <c r="K29" s="167" t="s">
        <v>251</v>
      </c>
      <c r="L29" s="167" t="s">
        <v>251</v>
      </c>
      <c r="M29" s="167" t="s">
        <v>251</v>
      </c>
      <c r="N29" s="166">
        <v>4</v>
      </c>
    </row>
    <row r="30" spans="1:14" s="152" customFormat="1" ht="11.25" customHeight="1" x14ac:dyDescent="0.2">
      <c r="A30" s="152" t="s">
        <v>119</v>
      </c>
      <c r="B30" s="167" t="s">
        <v>251</v>
      </c>
      <c r="C30" s="167" t="s">
        <v>251</v>
      </c>
      <c r="D30" s="167" t="s">
        <v>251</v>
      </c>
      <c r="E30" s="167" t="s">
        <v>251</v>
      </c>
      <c r="F30" s="167" t="s">
        <v>251</v>
      </c>
      <c r="G30" s="167" t="s">
        <v>251</v>
      </c>
      <c r="H30" s="167" t="s">
        <v>251</v>
      </c>
      <c r="I30" s="167" t="s">
        <v>251</v>
      </c>
      <c r="J30" s="167" t="s">
        <v>251</v>
      </c>
      <c r="K30" s="167">
        <v>2</v>
      </c>
      <c r="L30" s="167" t="s">
        <v>251</v>
      </c>
      <c r="M30" s="167" t="s">
        <v>251</v>
      </c>
      <c r="N30" s="166">
        <v>2</v>
      </c>
    </row>
    <row r="31" spans="1:14" s="152" customFormat="1" ht="11.25" customHeight="1" x14ac:dyDescent="0.2">
      <c r="A31" s="152" t="s">
        <v>120</v>
      </c>
      <c r="B31" s="167" t="s">
        <v>251</v>
      </c>
      <c r="C31" s="167" t="s">
        <v>251</v>
      </c>
      <c r="D31" s="167" t="s">
        <v>251</v>
      </c>
      <c r="E31" s="167" t="s">
        <v>251</v>
      </c>
      <c r="F31" s="167" t="s">
        <v>251</v>
      </c>
      <c r="G31" s="167" t="s">
        <v>251</v>
      </c>
      <c r="H31" s="167" t="s">
        <v>251</v>
      </c>
      <c r="I31" s="167" t="s">
        <v>251</v>
      </c>
      <c r="J31" s="167" t="s">
        <v>251</v>
      </c>
      <c r="K31" s="167">
        <v>21</v>
      </c>
      <c r="L31" s="167" t="s">
        <v>251</v>
      </c>
      <c r="M31" s="167" t="s">
        <v>251</v>
      </c>
      <c r="N31" s="166">
        <v>21</v>
      </c>
    </row>
    <row r="32" spans="1:14" s="152" customFormat="1" ht="11.25" customHeight="1" x14ac:dyDescent="0.2">
      <c r="A32" s="152" t="s">
        <v>121</v>
      </c>
      <c r="B32" s="167">
        <v>2774</v>
      </c>
      <c r="C32" s="167">
        <v>2879</v>
      </c>
      <c r="D32" s="167">
        <v>1675</v>
      </c>
      <c r="E32" s="167">
        <v>1126</v>
      </c>
      <c r="F32" s="167">
        <v>2073</v>
      </c>
      <c r="G32" s="167">
        <v>3092</v>
      </c>
      <c r="H32" s="167">
        <v>2287</v>
      </c>
      <c r="I32" s="167">
        <v>1674</v>
      </c>
      <c r="J32" s="167">
        <v>2434</v>
      </c>
      <c r="K32" s="167">
        <v>2505</v>
      </c>
      <c r="L32" s="167">
        <v>3495</v>
      </c>
      <c r="M32" s="167">
        <v>3573</v>
      </c>
      <c r="N32" s="166">
        <v>29587</v>
      </c>
    </row>
    <row r="33" spans="1:14" s="152" customFormat="1" ht="11.25" customHeight="1" x14ac:dyDescent="0.2">
      <c r="A33" s="152" t="s">
        <v>130</v>
      </c>
      <c r="B33" s="167" t="s">
        <v>251</v>
      </c>
      <c r="C33" s="167" t="s">
        <v>251</v>
      </c>
      <c r="D33" s="167" t="s">
        <v>251</v>
      </c>
      <c r="E33" s="167" t="s">
        <v>251</v>
      </c>
      <c r="F33" s="167" t="s">
        <v>251</v>
      </c>
      <c r="G33" s="167" t="s">
        <v>251</v>
      </c>
      <c r="H33" s="167" t="s">
        <v>251</v>
      </c>
      <c r="I33" s="167" t="s">
        <v>251</v>
      </c>
      <c r="J33" s="167" t="s">
        <v>251</v>
      </c>
      <c r="K33" s="167" t="s">
        <v>251</v>
      </c>
      <c r="L33" s="167">
        <v>1</v>
      </c>
      <c r="M33" s="167" t="s">
        <v>251</v>
      </c>
      <c r="N33" s="166">
        <v>1</v>
      </c>
    </row>
    <row r="34" spans="1:14" s="152" customFormat="1" ht="11.25" customHeight="1" x14ac:dyDescent="0.2">
      <c r="A34" s="152" t="s">
        <v>107</v>
      </c>
      <c r="B34" s="167">
        <v>7</v>
      </c>
      <c r="C34" s="167">
        <v>8</v>
      </c>
      <c r="D34" s="167" t="s">
        <v>251</v>
      </c>
      <c r="E34" s="167">
        <v>13</v>
      </c>
      <c r="F34" s="167">
        <v>4</v>
      </c>
      <c r="G34" s="167">
        <v>3</v>
      </c>
      <c r="H34" s="167">
        <v>5</v>
      </c>
      <c r="I34" s="167">
        <v>10</v>
      </c>
      <c r="J34" s="167">
        <v>5</v>
      </c>
      <c r="K34" s="167">
        <v>3</v>
      </c>
      <c r="L34" s="167">
        <v>5</v>
      </c>
      <c r="M34" s="167">
        <v>3</v>
      </c>
      <c r="N34" s="166">
        <v>66</v>
      </c>
    </row>
    <row r="35" spans="1:14" s="152" customFormat="1" ht="11.25" customHeight="1" x14ac:dyDescent="0.2">
      <c r="A35" s="152" t="s">
        <v>207</v>
      </c>
      <c r="B35" s="167">
        <v>2</v>
      </c>
      <c r="C35" s="167" t="s">
        <v>251</v>
      </c>
      <c r="D35" s="167" t="s">
        <v>251</v>
      </c>
      <c r="E35" s="167" t="s">
        <v>251</v>
      </c>
      <c r="F35" s="167" t="s">
        <v>251</v>
      </c>
      <c r="G35" s="167" t="s">
        <v>251</v>
      </c>
      <c r="H35" s="167" t="s">
        <v>251</v>
      </c>
      <c r="I35" s="167" t="s">
        <v>251</v>
      </c>
      <c r="J35" s="167" t="s">
        <v>251</v>
      </c>
      <c r="K35" s="167" t="s">
        <v>251</v>
      </c>
      <c r="L35" s="167" t="s">
        <v>251</v>
      </c>
      <c r="M35" s="167" t="s">
        <v>251</v>
      </c>
      <c r="N35" s="166">
        <v>2</v>
      </c>
    </row>
    <row r="36" spans="1:14" s="152" customFormat="1" ht="11.25" customHeight="1" x14ac:dyDescent="0.2">
      <c r="A36" s="152" t="s">
        <v>42</v>
      </c>
      <c r="B36" s="167">
        <v>6</v>
      </c>
      <c r="C36" s="167">
        <v>3</v>
      </c>
      <c r="D36" s="167">
        <v>7</v>
      </c>
      <c r="E36" s="167">
        <v>3</v>
      </c>
      <c r="F36" s="167">
        <v>7</v>
      </c>
      <c r="G36" s="167">
        <v>6</v>
      </c>
      <c r="H36" s="167">
        <v>5</v>
      </c>
      <c r="I36" s="167" t="s">
        <v>251</v>
      </c>
      <c r="J36" s="167">
        <v>1</v>
      </c>
      <c r="K36" s="167" t="s">
        <v>251</v>
      </c>
      <c r="L36" s="167" t="s">
        <v>251</v>
      </c>
      <c r="M36" s="167" t="s">
        <v>251</v>
      </c>
      <c r="N36" s="166">
        <v>38</v>
      </c>
    </row>
    <row r="37" spans="1:14" s="152" customFormat="1" ht="11.25" customHeight="1" x14ac:dyDescent="0.2">
      <c r="A37" s="152" t="s">
        <v>73</v>
      </c>
      <c r="B37" s="167">
        <v>5</v>
      </c>
      <c r="C37" s="167">
        <v>11</v>
      </c>
      <c r="D37" s="167">
        <v>38</v>
      </c>
      <c r="E37" s="167">
        <v>16</v>
      </c>
      <c r="F37" s="167">
        <v>31</v>
      </c>
      <c r="G37" s="167">
        <v>19</v>
      </c>
      <c r="H37" s="167">
        <v>17</v>
      </c>
      <c r="I37" s="167" t="s">
        <v>251</v>
      </c>
      <c r="J37" s="167" t="s">
        <v>251</v>
      </c>
      <c r="K37" s="167" t="s">
        <v>251</v>
      </c>
      <c r="L37" s="167" t="s">
        <v>251</v>
      </c>
      <c r="M37" s="167" t="s">
        <v>251</v>
      </c>
      <c r="N37" s="166">
        <v>137</v>
      </c>
    </row>
    <row r="38" spans="1:14" s="152" customFormat="1" ht="11.25" customHeight="1" x14ac:dyDescent="0.2">
      <c r="A38" s="140" t="s">
        <v>43</v>
      </c>
      <c r="B38" s="144" t="s">
        <v>251</v>
      </c>
      <c r="C38" s="144" t="s">
        <v>251</v>
      </c>
      <c r="D38" s="144" t="s">
        <v>251</v>
      </c>
      <c r="E38" s="144">
        <v>1</v>
      </c>
      <c r="F38" s="144" t="s">
        <v>251</v>
      </c>
      <c r="G38" s="144">
        <v>1</v>
      </c>
      <c r="H38" s="144" t="s">
        <v>251</v>
      </c>
      <c r="I38" s="144" t="s">
        <v>251</v>
      </c>
      <c r="J38" s="144" t="s">
        <v>251</v>
      </c>
      <c r="K38" s="144" t="s">
        <v>251</v>
      </c>
      <c r="L38" s="144">
        <v>1</v>
      </c>
      <c r="M38" s="144" t="s">
        <v>251</v>
      </c>
      <c r="N38" s="136">
        <v>3</v>
      </c>
    </row>
    <row r="39" spans="1:14" s="152" customFormat="1" ht="11.25" customHeight="1" x14ac:dyDescent="0.2">
      <c r="A39" s="152" t="s">
        <v>65</v>
      </c>
      <c r="B39" s="167">
        <v>308</v>
      </c>
      <c r="C39" s="167">
        <v>9723</v>
      </c>
      <c r="D39" s="167">
        <v>7459</v>
      </c>
      <c r="E39" s="167">
        <v>7326</v>
      </c>
      <c r="F39" s="167">
        <v>2511</v>
      </c>
      <c r="G39" s="167">
        <v>2</v>
      </c>
      <c r="H39" s="167">
        <v>3</v>
      </c>
      <c r="I39" s="167" t="s">
        <v>251</v>
      </c>
      <c r="J39" s="167" t="s">
        <v>251</v>
      </c>
      <c r="K39" s="167" t="s">
        <v>251</v>
      </c>
      <c r="L39" s="167" t="s">
        <v>251</v>
      </c>
      <c r="M39" s="167" t="s">
        <v>251</v>
      </c>
      <c r="N39" s="166">
        <v>27332</v>
      </c>
    </row>
    <row r="40" spans="1:14" s="152" customFormat="1" ht="11.25" customHeight="1" x14ac:dyDescent="0.2">
      <c r="A40" s="140" t="s">
        <v>66</v>
      </c>
      <c r="B40" s="144" t="s">
        <v>251</v>
      </c>
      <c r="C40" s="144">
        <v>3</v>
      </c>
      <c r="D40" s="144">
        <v>1</v>
      </c>
      <c r="E40" s="144" t="s">
        <v>251</v>
      </c>
      <c r="F40" s="144" t="s">
        <v>251</v>
      </c>
      <c r="G40" s="144" t="s">
        <v>251</v>
      </c>
      <c r="H40" s="144">
        <v>8</v>
      </c>
      <c r="I40" s="144">
        <v>9</v>
      </c>
      <c r="J40" s="144">
        <v>13</v>
      </c>
      <c r="K40" s="144" t="s">
        <v>251</v>
      </c>
      <c r="L40" s="144" t="s">
        <v>251</v>
      </c>
      <c r="M40" s="144" t="s">
        <v>251</v>
      </c>
      <c r="N40" s="136">
        <v>34</v>
      </c>
    </row>
    <row r="41" spans="1:14" s="152" customFormat="1" ht="11.25" customHeight="1" x14ac:dyDescent="0.2">
      <c r="A41" s="152" t="s">
        <v>114</v>
      </c>
      <c r="B41" s="167" t="s">
        <v>251</v>
      </c>
      <c r="C41" s="167" t="s">
        <v>251</v>
      </c>
      <c r="D41" s="167">
        <v>1</v>
      </c>
      <c r="E41" s="167" t="s">
        <v>251</v>
      </c>
      <c r="F41" s="167">
        <v>1</v>
      </c>
      <c r="G41" s="167">
        <v>1</v>
      </c>
      <c r="H41" s="167" t="s">
        <v>251</v>
      </c>
      <c r="I41" s="167" t="s">
        <v>251</v>
      </c>
      <c r="J41" s="167">
        <v>1</v>
      </c>
      <c r="K41" s="167">
        <v>1</v>
      </c>
      <c r="L41" s="167" t="s">
        <v>251</v>
      </c>
      <c r="M41" s="167" t="s">
        <v>251</v>
      </c>
      <c r="N41" s="166">
        <v>5</v>
      </c>
    </row>
    <row r="42" spans="1:14" s="152" customFormat="1" ht="11.25" customHeight="1" x14ac:dyDescent="0.2">
      <c r="A42" s="152" t="s">
        <v>85</v>
      </c>
      <c r="B42" s="167">
        <v>2</v>
      </c>
      <c r="C42" s="167">
        <v>5</v>
      </c>
      <c r="D42" s="167">
        <v>3</v>
      </c>
      <c r="E42" s="167">
        <v>1</v>
      </c>
      <c r="F42" s="167">
        <v>2</v>
      </c>
      <c r="G42" s="167">
        <v>1</v>
      </c>
      <c r="H42" s="167">
        <v>1</v>
      </c>
      <c r="I42" s="167">
        <v>1</v>
      </c>
      <c r="J42" s="167" t="s">
        <v>251</v>
      </c>
      <c r="K42" s="167" t="s">
        <v>251</v>
      </c>
      <c r="L42" s="167">
        <v>1</v>
      </c>
      <c r="M42" s="167" t="s">
        <v>251</v>
      </c>
      <c r="N42" s="166">
        <v>17</v>
      </c>
    </row>
    <row r="43" spans="1:14" s="152" customFormat="1" ht="11.25" customHeight="1" x14ac:dyDescent="0.2">
      <c r="A43" s="152" t="s">
        <v>88</v>
      </c>
      <c r="B43" s="167" t="s">
        <v>251</v>
      </c>
      <c r="C43" s="167">
        <v>4</v>
      </c>
      <c r="D43" s="167" t="s">
        <v>251</v>
      </c>
      <c r="E43" s="167" t="s">
        <v>251</v>
      </c>
      <c r="F43" s="167">
        <v>6</v>
      </c>
      <c r="G43" s="167" t="s">
        <v>251</v>
      </c>
      <c r="H43" s="167" t="s">
        <v>251</v>
      </c>
      <c r="I43" s="167">
        <v>1</v>
      </c>
      <c r="J43" s="167" t="s">
        <v>251</v>
      </c>
      <c r="K43" s="167">
        <v>3</v>
      </c>
      <c r="L43" s="167">
        <v>4</v>
      </c>
      <c r="M43" s="167">
        <v>1</v>
      </c>
      <c r="N43" s="166">
        <v>19</v>
      </c>
    </row>
    <row r="44" spans="1:14" s="152" customFormat="1" ht="11.25" customHeight="1" x14ac:dyDescent="0.2">
      <c r="A44" s="152" t="s">
        <v>150</v>
      </c>
      <c r="B44" s="167" t="s">
        <v>251</v>
      </c>
      <c r="C44" s="167" t="s">
        <v>251</v>
      </c>
      <c r="D44" s="167" t="s">
        <v>251</v>
      </c>
      <c r="E44" s="167">
        <v>1</v>
      </c>
      <c r="F44" s="167" t="s">
        <v>251</v>
      </c>
      <c r="G44" s="167" t="s">
        <v>251</v>
      </c>
      <c r="H44" s="167" t="s">
        <v>251</v>
      </c>
      <c r="I44" s="167" t="s">
        <v>251</v>
      </c>
      <c r="J44" s="167" t="s">
        <v>251</v>
      </c>
      <c r="K44" s="167" t="s">
        <v>251</v>
      </c>
      <c r="L44" s="167" t="s">
        <v>251</v>
      </c>
      <c r="M44" s="167" t="s">
        <v>251</v>
      </c>
      <c r="N44" s="166">
        <v>1</v>
      </c>
    </row>
    <row r="45" spans="1:14" s="152" customFormat="1" ht="11.25" customHeight="1" x14ac:dyDescent="0.2">
      <c r="A45" s="152" t="s">
        <v>145</v>
      </c>
      <c r="B45" s="167">
        <v>1</v>
      </c>
      <c r="C45" s="167">
        <v>4</v>
      </c>
      <c r="D45" s="167" t="s">
        <v>251</v>
      </c>
      <c r="E45" s="167">
        <v>1</v>
      </c>
      <c r="F45" s="167">
        <v>3</v>
      </c>
      <c r="G45" s="167">
        <v>4</v>
      </c>
      <c r="H45" s="167">
        <v>1</v>
      </c>
      <c r="I45" s="167">
        <v>2</v>
      </c>
      <c r="J45" s="167">
        <v>1</v>
      </c>
      <c r="K45" s="167">
        <v>2</v>
      </c>
      <c r="L45" s="167">
        <v>7</v>
      </c>
      <c r="M45" s="167">
        <v>5</v>
      </c>
      <c r="N45" s="166">
        <v>31</v>
      </c>
    </row>
    <row r="46" spans="1:14" s="152" customFormat="1" ht="11.25" customHeight="1" x14ac:dyDescent="0.2">
      <c r="A46" s="140" t="s">
        <v>112</v>
      </c>
      <c r="B46" s="144" t="s">
        <v>251</v>
      </c>
      <c r="C46" s="144" t="s">
        <v>251</v>
      </c>
      <c r="D46" s="144" t="s">
        <v>251</v>
      </c>
      <c r="E46" s="144" t="s">
        <v>251</v>
      </c>
      <c r="F46" s="144" t="s">
        <v>251</v>
      </c>
      <c r="G46" s="144" t="s">
        <v>251</v>
      </c>
      <c r="H46" s="144">
        <v>1</v>
      </c>
      <c r="I46" s="144" t="s">
        <v>251</v>
      </c>
      <c r="J46" s="144" t="s">
        <v>251</v>
      </c>
      <c r="K46" s="144">
        <v>1</v>
      </c>
      <c r="L46" s="144" t="s">
        <v>251</v>
      </c>
      <c r="M46" s="144">
        <v>1</v>
      </c>
      <c r="N46" s="136">
        <v>3</v>
      </c>
    </row>
    <row r="47" spans="1:14" s="152" customFormat="1" ht="11.25" customHeight="1" x14ac:dyDescent="0.2"/>
    <row r="48" spans="1:14" s="152" customFormat="1" ht="11.25" customHeight="1" x14ac:dyDescent="0.2">
      <c r="A48" s="163" t="s">
        <v>16</v>
      </c>
      <c r="B48" s="173">
        <f>SUM(B6:B12)</f>
        <v>1150</v>
      </c>
      <c r="C48" s="173">
        <f t="shared" ref="C48:N48" si="0">SUM(C6:C12)</f>
        <v>682</v>
      </c>
      <c r="D48" s="173">
        <f t="shared" si="0"/>
        <v>422</v>
      </c>
      <c r="E48" s="173">
        <f t="shared" si="0"/>
        <v>142</v>
      </c>
      <c r="F48" s="173">
        <f t="shared" si="0"/>
        <v>136</v>
      </c>
      <c r="G48" s="173">
        <f t="shared" si="0"/>
        <v>66</v>
      </c>
      <c r="H48" s="173">
        <f t="shared" si="0"/>
        <v>19</v>
      </c>
      <c r="I48" s="173">
        <f t="shared" si="0"/>
        <v>18</v>
      </c>
      <c r="J48" s="173">
        <f t="shared" si="0"/>
        <v>114</v>
      </c>
      <c r="K48" s="173">
        <f t="shared" si="0"/>
        <v>453</v>
      </c>
      <c r="L48" s="173">
        <f t="shared" si="0"/>
        <v>616</v>
      </c>
      <c r="M48" s="173">
        <f t="shared" si="0"/>
        <v>829</v>
      </c>
      <c r="N48" s="173">
        <f t="shared" si="0"/>
        <v>4647</v>
      </c>
    </row>
    <row r="49" spans="1:14" s="152" customFormat="1" ht="11.25" customHeight="1" x14ac:dyDescent="0.2">
      <c r="A49" s="163" t="s">
        <v>17</v>
      </c>
      <c r="B49" s="164">
        <f>SUM(B13:B38)</f>
        <v>2846</v>
      </c>
      <c r="C49" s="164">
        <f t="shared" ref="C49:N49" si="1">SUM(C13:C38)</f>
        <v>2980</v>
      </c>
      <c r="D49" s="164">
        <f t="shared" si="1"/>
        <v>1863</v>
      </c>
      <c r="E49" s="164">
        <f t="shared" si="1"/>
        <v>1353</v>
      </c>
      <c r="F49" s="164">
        <f t="shared" si="1"/>
        <v>2449</v>
      </c>
      <c r="G49" s="164">
        <f t="shared" si="1"/>
        <v>3478</v>
      </c>
      <c r="H49" s="164">
        <f t="shared" si="1"/>
        <v>2541</v>
      </c>
      <c r="I49" s="164">
        <f t="shared" si="1"/>
        <v>1722</v>
      </c>
      <c r="J49" s="164">
        <f t="shared" si="1"/>
        <v>2467</v>
      </c>
      <c r="K49" s="164">
        <f t="shared" si="1"/>
        <v>2588</v>
      </c>
      <c r="L49" s="164">
        <f t="shared" si="1"/>
        <v>3635</v>
      </c>
      <c r="M49" s="164">
        <f t="shared" si="1"/>
        <v>3807</v>
      </c>
      <c r="N49" s="164">
        <f t="shared" si="1"/>
        <v>31729</v>
      </c>
    </row>
    <row r="50" spans="1:14" s="152" customFormat="1" ht="11.25" customHeight="1" x14ac:dyDescent="0.2">
      <c r="A50" s="163" t="s">
        <v>18</v>
      </c>
      <c r="B50" s="164">
        <f>SUM(B39:B40)</f>
        <v>308</v>
      </c>
      <c r="C50" s="164">
        <f t="shared" ref="C50:N50" si="2">SUM(C39:C40)</f>
        <v>9726</v>
      </c>
      <c r="D50" s="164">
        <f t="shared" si="2"/>
        <v>7460</v>
      </c>
      <c r="E50" s="164">
        <f t="shared" si="2"/>
        <v>7326</v>
      </c>
      <c r="F50" s="164">
        <f t="shared" si="2"/>
        <v>2511</v>
      </c>
      <c r="G50" s="164">
        <f t="shared" si="2"/>
        <v>2</v>
      </c>
      <c r="H50" s="164">
        <f t="shared" si="2"/>
        <v>11</v>
      </c>
      <c r="I50" s="164">
        <f t="shared" si="2"/>
        <v>9</v>
      </c>
      <c r="J50" s="164">
        <f t="shared" si="2"/>
        <v>13</v>
      </c>
      <c r="K50" s="164">
        <f t="shared" si="2"/>
        <v>0</v>
      </c>
      <c r="L50" s="164">
        <f t="shared" si="2"/>
        <v>0</v>
      </c>
      <c r="M50" s="164">
        <f t="shared" si="2"/>
        <v>0</v>
      </c>
      <c r="N50" s="164">
        <f t="shared" si="2"/>
        <v>27366</v>
      </c>
    </row>
    <row r="51" spans="1:14" s="152" customFormat="1" ht="11.25" customHeight="1" x14ac:dyDescent="0.2">
      <c r="A51" s="163" t="s">
        <v>19</v>
      </c>
      <c r="B51" s="164">
        <f>SUM(B41:B46)</f>
        <v>3</v>
      </c>
      <c r="C51" s="164">
        <f t="shared" ref="C51:N51" si="3">SUM(C41:C46)</f>
        <v>13</v>
      </c>
      <c r="D51" s="164">
        <f t="shared" si="3"/>
        <v>4</v>
      </c>
      <c r="E51" s="164">
        <f t="shared" si="3"/>
        <v>3</v>
      </c>
      <c r="F51" s="164">
        <f t="shared" si="3"/>
        <v>12</v>
      </c>
      <c r="G51" s="164">
        <f t="shared" si="3"/>
        <v>6</v>
      </c>
      <c r="H51" s="164">
        <f t="shared" si="3"/>
        <v>3</v>
      </c>
      <c r="I51" s="164">
        <f t="shared" si="3"/>
        <v>4</v>
      </c>
      <c r="J51" s="164">
        <f t="shared" si="3"/>
        <v>2</v>
      </c>
      <c r="K51" s="164">
        <f t="shared" si="3"/>
        <v>7</v>
      </c>
      <c r="L51" s="164">
        <f t="shared" si="3"/>
        <v>12</v>
      </c>
      <c r="M51" s="164">
        <f t="shared" si="3"/>
        <v>7</v>
      </c>
      <c r="N51" s="164">
        <f t="shared" si="3"/>
        <v>76</v>
      </c>
    </row>
    <row r="52" spans="1:14" s="152" customFormat="1" ht="11.25" customHeight="1" x14ac:dyDescent="0.2">
      <c r="A52" s="163" t="s">
        <v>20</v>
      </c>
      <c r="B52" s="164">
        <v>0</v>
      </c>
      <c r="C52" s="164">
        <v>0</v>
      </c>
      <c r="D52" s="164">
        <v>0</v>
      </c>
      <c r="E52" s="164">
        <v>0</v>
      </c>
      <c r="F52" s="164">
        <v>0</v>
      </c>
      <c r="G52" s="164">
        <v>0</v>
      </c>
      <c r="H52" s="164">
        <v>0</v>
      </c>
      <c r="I52" s="164">
        <v>0</v>
      </c>
      <c r="J52" s="164">
        <v>0</v>
      </c>
      <c r="K52" s="164">
        <v>0</v>
      </c>
      <c r="L52" s="164">
        <v>0</v>
      </c>
      <c r="M52" s="164">
        <v>0</v>
      </c>
      <c r="N52" s="164">
        <v>0</v>
      </c>
    </row>
    <row r="53" spans="1:14" s="152" customFormat="1" ht="11.25" customHeight="1" x14ac:dyDescent="0.2">
      <c r="A53" s="116" t="s">
        <v>21</v>
      </c>
      <c r="B53" s="102">
        <f>SUM(B48:B52)</f>
        <v>4307</v>
      </c>
      <c r="C53" s="102">
        <f t="shared" ref="C53:N53" si="4">SUM(C48:C52)</f>
        <v>13401</v>
      </c>
      <c r="D53" s="102">
        <f t="shared" si="4"/>
        <v>9749</v>
      </c>
      <c r="E53" s="102">
        <f t="shared" si="4"/>
        <v>8824</v>
      </c>
      <c r="F53" s="102">
        <f t="shared" si="4"/>
        <v>5108</v>
      </c>
      <c r="G53" s="102">
        <f t="shared" si="4"/>
        <v>3552</v>
      </c>
      <c r="H53" s="102">
        <f t="shared" si="4"/>
        <v>2574</v>
      </c>
      <c r="I53" s="102">
        <f t="shared" si="4"/>
        <v>1753</v>
      </c>
      <c r="J53" s="102">
        <f t="shared" si="4"/>
        <v>2596</v>
      </c>
      <c r="K53" s="102">
        <f t="shared" si="4"/>
        <v>3048</v>
      </c>
      <c r="L53" s="102">
        <f t="shared" si="4"/>
        <v>4263</v>
      </c>
      <c r="M53" s="102">
        <f t="shared" si="4"/>
        <v>4643</v>
      </c>
      <c r="N53" s="102">
        <f t="shared" si="4"/>
        <v>63818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0" orientation="portrait" horizontalDpi="4294967293" verticalDpi="4294967293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sqref="A1:N1"/>
    </sheetView>
  </sheetViews>
  <sheetFormatPr baseColWidth="10" defaultRowHeight="14.4" x14ac:dyDescent="0.3"/>
  <cols>
    <col min="1" max="1" width="18.6640625" bestFit="1" customWidth="1"/>
    <col min="2" max="14" width="6.33203125" customWidth="1"/>
  </cols>
  <sheetData>
    <row r="1" spans="1:14" s="78" customFormat="1" ht="12.75" customHeight="1" x14ac:dyDescent="0.3">
      <c r="A1" s="186" t="s">
        <v>214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</row>
    <row r="2" spans="1:14" s="78" customFormat="1" ht="12.75" customHeight="1" x14ac:dyDescent="0.3">
      <c r="A2" s="186" t="s">
        <v>22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</row>
    <row r="3" spans="1:14" s="78" customFormat="1" ht="12.75" customHeight="1" x14ac:dyDescent="0.3">
      <c r="A3" s="186" t="s">
        <v>2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4" s="22" customFormat="1" ht="13.2" x14ac:dyDescent="0.3">
      <c r="A4" s="4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</row>
    <row r="5" spans="1:14" s="67" customFormat="1" ht="11.25" customHeight="1" x14ac:dyDescent="0.25">
      <c r="A5" s="39" t="s">
        <v>3</v>
      </c>
      <c r="B5" s="36" t="s">
        <v>4</v>
      </c>
      <c r="C5" s="36" t="s">
        <v>5</v>
      </c>
      <c r="D5" s="36" t="s">
        <v>6</v>
      </c>
      <c r="E5" s="36" t="s">
        <v>7</v>
      </c>
      <c r="F5" s="36" t="s">
        <v>8</v>
      </c>
      <c r="G5" s="36" t="s">
        <v>9</v>
      </c>
      <c r="H5" s="36" t="s">
        <v>10</v>
      </c>
      <c r="I5" s="36" t="s">
        <v>11</v>
      </c>
      <c r="J5" s="36" t="s">
        <v>12</v>
      </c>
      <c r="K5" s="36" t="s">
        <v>13</v>
      </c>
      <c r="L5" s="36" t="s">
        <v>14</v>
      </c>
      <c r="M5" s="36" t="s">
        <v>15</v>
      </c>
      <c r="N5" s="83" t="s">
        <v>0</v>
      </c>
    </row>
    <row r="6" spans="1:14" ht="11.25" customHeight="1" x14ac:dyDescent="0.25">
      <c r="A6" s="152" t="s">
        <v>25</v>
      </c>
      <c r="B6" s="167" t="s">
        <v>251</v>
      </c>
      <c r="C6" s="167" t="s">
        <v>251</v>
      </c>
      <c r="D6" s="167" t="s">
        <v>251</v>
      </c>
      <c r="E6" s="167" t="s">
        <v>251</v>
      </c>
      <c r="F6" s="167" t="s">
        <v>251</v>
      </c>
      <c r="G6" s="167" t="s">
        <v>251</v>
      </c>
      <c r="H6" s="167" t="s">
        <v>251</v>
      </c>
      <c r="I6" s="167" t="s">
        <v>251</v>
      </c>
      <c r="J6" s="167" t="s">
        <v>251</v>
      </c>
      <c r="K6" s="167" t="s">
        <v>251</v>
      </c>
      <c r="L6" s="167">
        <v>167</v>
      </c>
      <c r="M6" s="167">
        <v>383</v>
      </c>
      <c r="N6" s="166">
        <v>550</v>
      </c>
    </row>
    <row r="7" spans="1:14" ht="11.25" customHeight="1" x14ac:dyDescent="0.25">
      <c r="A7" s="152" t="s">
        <v>29</v>
      </c>
      <c r="B7" s="167">
        <v>290</v>
      </c>
      <c r="C7" s="167">
        <v>327</v>
      </c>
      <c r="D7" s="167">
        <v>363</v>
      </c>
      <c r="E7" s="167">
        <v>517</v>
      </c>
      <c r="F7" s="167">
        <v>90</v>
      </c>
      <c r="G7" s="167" t="s">
        <v>251</v>
      </c>
      <c r="H7" s="167" t="s">
        <v>251</v>
      </c>
      <c r="I7" s="167" t="s">
        <v>251</v>
      </c>
      <c r="J7" s="167" t="s">
        <v>251</v>
      </c>
      <c r="K7" s="167" t="s">
        <v>251</v>
      </c>
      <c r="L7" s="167" t="s">
        <v>251</v>
      </c>
      <c r="M7" s="167" t="s">
        <v>251</v>
      </c>
      <c r="N7" s="166">
        <v>1587</v>
      </c>
    </row>
    <row r="8" spans="1:14" ht="11.25" customHeight="1" x14ac:dyDescent="0.25">
      <c r="A8" s="152" t="s">
        <v>34</v>
      </c>
      <c r="B8" s="167">
        <v>14718</v>
      </c>
      <c r="C8" s="167">
        <v>19384</v>
      </c>
      <c r="D8" s="167">
        <v>7226</v>
      </c>
      <c r="E8" s="167">
        <v>7216</v>
      </c>
      <c r="F8" s="167">
        <v>6494</v>
      </c>
      <c r="G8" s="167">
        <v>101</v>
      </c>
      <c r="H8" s="167" t="s">
        <v>251</v>
      </c>
      <c r="I8" s="167" t="s">
        <v>251</v>
      </c>
      <c r="J8" s="167">
        <v>894</v>
      </c>
      <c r="K8" s="167" t="s">
        <v>251</v>
      </c>
      <c r="L8" s="167" t="s">
        <v>251</v>
      </c>
      <c r="M8" s="167">
        <v>5633</v>
      </c>
      <c r="N8" s="166">
        <v>61666</v>
      </c>
    </row>
    <row r="9" spans="1:14" ht="11.25" customHeight="1" x14ac:dyDescent="0.25">
      <c r="A9" s="152" t="s">
        <v>122</v>
      </c>
      <c r="B9" s="167" t="s">
        <v>251</v>
      </c>
      <c r="C9" s="167" t="s">
        <v>251</v>
      </c>
      <c r="D9" s="167" t="s">
        <v>251</v>
      </c>
      <c r="E9" s="167" t="s">
        <v>251</v>
      </c>
      <c r="F9" s="167" t="s">
        <v>251</v>
      </c>
      <c r="G9" s="167" t="s">
        <v>251</v>
      </c>
      <c r="H9" s="167" t="s">
        <v>251</v>
      </c>
      <c r="I9" s="167" t="s">
        <v>251</v>
      </c>
      <c r="J9" s="167" t="s">
        <v>251</v>
      </c>
      <c r="K9" s="167" t="s">
        <v>251</v>
      </c>
      <c r="L9" s="167">
        <v>40</v>
      </c>
      <c r="M9" s="167">
        <v>1782</v>
      </c>
      <c r="N9" s="166">
        <v>1822</v>
      </c>
    </row>
    <row r="10" spans="1:14" ht="11.25" customHeight="1" x14ac:dyDescent="0.25">
      <c r="A10" s="140" t="s">
        <v>107</v>
      </c>
      <c r="B10" s="144" t="s">
        <v>251</v>
      </c>
      <c r="C10" s="144" t="s">
        <v>251</v>
      </c>
      <c r="D10" s="144" t="s">
        <v>251</v>
      </c>
      <c r="E10" s="144">
        <v>1</v>
      </c>
      <c r="F10" s="144" t="s">
        <v>251</v>
      </c>
      <c r="G10" s="144" t="s">
        <v>251</v>
      </c>
      <c r="H10" s="144" t="s">
        <v>251</v>
      </c>
      <c r="I10" s="144" t="s">
        <v>251</v>
      </c>
      <c r="J10" s="144" t="s">
        <v>251</v>
      </c>
      <c r="K10" s="144" t="s">
        <v>251</v>
      </c>
      <c r="L10" s="144" t="s">
        <v>251</v>
      </c>
      <c r="M10" s="144" t="s">
        <v>251</v>
      </c>
      <c r="N10" s="136">
        <v>1</v>
      </c>
    </row>
    <row r="11" spans="1:14" ht="11.25" customHeight="1" x14ac:dyDescent="0.25">
      <c r="A11" s="156" t="s">
        <v>65</v>
      </c>
      <c r="B11" s="160" t="s">
        <v>251</v>
      </c>
      <c r="C11" s="160" t="s">
        <v>251</v>
      </c>
      <c r="D11" s="160" t="s">
        <v>251</v>
      </c>
      <c r="E11" s="160">
        <v>2</v>
      </c>
      <c r="F11" s="160" t="s">
        <v>251</v>
      </c>
      <c r="G11" s="160" t="s">
        <v>251</v>
      </c>
      <c r="H11" s="160" t="s">
        <v>251</v>
      </c>
      <c r="I11" s="160" t="s">
        <v>251</v>
      </c>
      <c r="J11" s="160" t="s">
        <v>251</v>
      </c>
      <c r="K11" s="160" t="s">
        <v>251</v>
      </c>
      <c r="L11" s="160" t="s">
        <v>251</v>
      </c>
      <c r="M11" s="160">
        <v>23</v>
      </c>
      <c r="N11" s="161">
        <v>25</v>
      </c>
    </row>
    <row r="12" spans="1:14" ht="11.25" customHeight="1" x14ac:dyDescent="0.25">
      <c r="A12" s="152"/>
      <c r="B12" s="152"/>
      <c r="C12" s="152"/>
      <c r="D12" s="152"/>
      <c r="E12" s="152"/>
      <c r="F12" s="152"/>
      <c r="G12" s="152"/>
      <c r="H12" s="152"/>
      <c r="I12" s="152"/>
      <c r="J12" s="152"/>
      <c r="K12" s="152"/>
      <c r="L12" s="152"/>
      <c r="M12" s="152"/>
      <c r="N12" s="152"/>
    </row>
    <row r="13" spans="1:14" s="86" customFormat="1" ht="11.25" customHeight="1" x14ac:dyDescent="0.25">
      <c r="A13" s="163" t="s">
        <v>16</v>
      </c>
      <c r="B13" s="173">
        <v>0</v>
      </c>
      <c r="C13" s="173">
        <v>0</v>
      </c>
      <c r="D13" s="173">
        <v>0</v>
      </c>
      <c r="E13" s="173">
        <v>0</v>
      </c>
      <c r="F13" s="173">
        <v>0</v>
      </c>
      <c r="G13" s="173">
        <v>0</v>
      </c>
      <c r="H13" s="173">
        <v>0</v>
      </c>
      <c r="I13" s="173">
        <v>0</v>
      </c>
      <c r="J13" s="173">
        <v>0</v>
      </c>
      <c r="K13" s="173">
        <v>0</v>
      </c>
      <c r="L13" s="173">
        <v>0</v>
      </c>
      <c r="M13" s="173">
        <v>0</v>
      </c>
      <c r="N13" s="173">
        <v>0</v>
      </c>
    </row>
    <row r="14" spans="1:14" s="127" customFormat="1" ht="11.25" customHeight="1" x14ac:dyDescent="0.25">
      <c r="A14" s="163" t="s">
        <v>17</v>
      </c>
      <c r="B14" s="164">
        <f>SUM(B6:B10)</f>
        <v>15008</v>
      </c>
      <c r="C14" s="164">
        <f t="shared" ref="C14:N14" si="0">SUM(C6:C10)</f>
        <v>19711</v>
      </c>
      <c r="D14" s="164">
        <f t="shared" si="0"/>
        <v>7589</v>
      </c>
      <c r="E14" s="164">
        <f t="shared" si="0"/>
        <v>7734</v>
      </c>
      <c r="F14" s="164">
        <f t="shared" si="0"/>
        <v>6584</v>
      </c>
      <c r="G14" s="164">
        <f t="shared" si="0"/>
        <v>101</v>
      </c>
      <c r="H14" s="164">
        <f t="shared" si="0"/>
        <v>0</v>
      </c>
      <c r="I14" s="164">
        <f t="shared" si="0"/>
        <v>0</v>
      </c>
      <c r="J14" s="164">
        <f t="shared" si="0"/>
        <v>894</v>
      </c>
      <c r="K14" s="164">
        <f t="shared" si="0"/>
        <v>0</v>
      </c>
      <c r="L14" s="164">
        <f t="shared" si="0"/>
        <v>207</v>
      </c>
      <c r="M14" s="164">
        <f t="shared" si="0"/>
        <v>7798</v>
      </c>
      <c r="N14" s="164">
        <f t="shared" si="0"/>
        <v>65626</v>
      </c>
    </row>
    <row r="15" spans="1:14" s="127" customFormat="1" ht="11.25" customHeight="1" x14ac:dyDescent="0.25">
      <c r="A15" s="163" t="s">
        <v>18</v>
      </c>
      <c r="B15" s="164">
        <f>SUM(B11)</f>
        <v>0</v>
      </c>
      <c r="C15" s="164">
        <f t="shared" ref="C15:N15" si="1">SUM(C11)</f>
        <v>0</v>
      </c>
      <c r="D15" s="164">
        <f t="shared" si="1"/>
        <v>0</v>
      </c>
      <c r="E15" s="164">
        <f t="shared" si="1"/>
        <v>2</v>
      </c>
      <c r="F15" s="164">
        <f t="shared" si="1"/>
        <v>0</v>
      </c>
      <c r="G15" s="164">
        <f t="shared" si="1"/>
        <v>0</v>
      </c>
      <c r="H15" s="164">
        <f t="shared" si="1"/>
        <v>0</v>
      </c>
      <c r="I15" s="164">
        <f t="shared" si="1"/>
        <v>0</v>
      </c>
      <c r="J15" s="164">
        <f t="shared" si="1"/>
        <v>0</v>
      </c>
      <c r="K15" s="164">
        <f t="shared" si="1"/>
        <v>0</v>
      </c>
      <c r="L15" s="164">
        <f t="shared" si="1"/>
        <v>0</v>
      </c>
      <c r="M15" s="164">
        <f t="shared" si="1"/>
        <v>23</v>
      </c>
      <c r="N15" s="164">
        <f t="shared" si="1"/>
        <v>25</v>
      </c>
    </row>
    <row r="16" spans="1:14" s="127" customFormat="1" ht="11.25" customHeight="1" x14ac:dyDescent="0.25">
      <c r="A16" s="163" t="s">
        <v>19</v>
      </c>
      <c r="B16" s="164">
        <v>0</v>
      </c>
      <c r="C16" s="164">
        <v>0</v>
      </c>
      <c r="D16" s="164">
        <v>0</v>
      </c>
      <c r="E16" s="164">
        <v>0</v>
      </c>
      <c r="F16" s="164">
        <v>0</v>
      </c>
      <c r="G16" s="164">
        <v>0</v>
      </c>
      <c r="H16" s="164">
        <v>0</v>
      </c>
      <c r="I16" s="164">
        <v>0</v>
      </c>
      <c r="J16" s="164">
        <v>0</v>
      </c>
      <c r="K16" s="164">
        <v>0</v>
      </c>
      <c r="L16" s="164">
        <v>0</v>
      </c>
      <c r="M16" s="164">
        <v>0</v>
      </c>
      <c r="N16" s="164">
        <v>0</v>
      </c>
    </row>
    <row r="17" spans="1:14" s="127" customFormat="1" ht="11.25" customHeight="1" x14ac:dyDescent="0.25">
      <c r="A17" s="163" t="s">
        <v>20</v>
      </c>
      <c r="B17" s="164">
        <v>0</v>
      </c>
      <c r="C17" s="164">
        <v>0</v>
      </c>
      <c r="D17" s="164">
        <v>0</v>
      </c>
      <c r="E17" s="164">
        <v>0</v>
      </c>
      <c r="F17" s="164">
        <v>0</v>
      </c>
      <c r="G17" s="164">
        <v>0</v>
      </c>
      <c r="H17" s="164">
        <v>0</v>
      </c>
      <c r="I17" s="164">
        <v>0</v>
      </c>
      <c r="J17" s="164">
        <v>0</v>
      </c>
      <c r="K17" s="164">
        <v>0</v>
      </c>
      <c r="L17" s="164">
        <v>0</v>
      </c>
      <c r="M17" s="164">
        <v>0</v>
      </c>
      <c r="N17" s="164">
        <v>0</v>
      </c>
    </row>
    <row r="18" spans="1:14" s="111" customFormat="1" ht="11.25" customHeight="1" x14ac:dyDescent="0.2">
      <c r="A18" s="116" t="s">
        <v>21</v>
      </c>
      <c r="B18" s="102">
        <f>SUM(B13:B17)</f>
        <v>15008</v>
      </c>
      <c r="C18" s="102">
        <f t="shared" ref="C18:N18" si="2">SUM(C13:C17)</f>
        <v>19711</v>
      </c>
      <c r="D18" s="102">
        <f t="shared" si="2"/>
        <v>7589</v>
      </c>
      <c r="E18" s="102">
        <f t="shared" si="2"/>
        <v>7736</v>
      </c>
      <c r="F18" s="102">
        <f t="shared" si="2"/>
        <v>6584</v>
      </c>
      <c r="G18" s="102">
        <f t="shared" si="2"/>
        <v>101</v>
      </c>
      <c r="H18" s="102">
        <f t="shared" si="2"/>
        <v>0</v>
      </c>
      <c r="I18" s="102">
        <f t="shared" si="2"/>
        <v>0</v>
      </c>
      <c r="J18" s="102">
        <f t="shared" si="2"/>
        <v>894</v>
      </c>
      <c r="K18" s="102">
        <f t="shared" si="2"/>
        <v>0</v>
      </c>
      <c r="L18" s="102">
        <f t="shared" si="2"/>
        <v>207</v>
      </c>
      <c r="M18" s="102">
        <f t="shared" si="2"/>
        <v>7821</v>
      </c>
      <c r="N18" s="102">
        <f t="shared" si="2"/>
        <v>65651</v>
      </c>
    </row>
  </sheetData>
  <mergeCells count="3">
    <mergeCell ref="A1:N1"/>
    <mergeCell ref="A2:N2"/>
    <mergeCell ref="A3:N3"/>
  </mergeCells>
  <pageMargins left="0.7" right="0.7" top="0.75" bottom="0.75" header="0.3" footer="0.3"/>
  <pageSetup orientation="portrait" horizontalDpi="4294967293" verticalDpi="4294967293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sqref="A1:N1"/>
    </sheetView>
  </sheetViews>
  <sheetFormatPr baseColWidth="10" defaultRowHeight="14.4" x14ac:dyDescent="0.3"/>
  <cols>
    <col min="1" max="1" width="18.6640625" bestFit="1" customWidth="1"/>
    <col min="2" max="14" width="6.33203125" customWidth="1"/>
  </cols>
  <sheetData>
    <row r="1" spans="1:14" s="21" customFormat="1" ht="12.75" customHeight="1" x14ac:dyDescent="0.3">
      <c r="A1" s="185" t="s">
        <v>215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</row>
    <row r="2" spans="1:14" s="12" customFormat="1" ht="12.75" customHeight="1" x14ac:dyDescent="0.3">
      <c r="A2" s="185" t="s">
        <v>22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</row>
    <row r="3" spans="1:14" s="12" customFormat="1" ht="12.75" customHeight="1" x14ac:dyDescent="0.3">
      <c r="A3" s="185" t="s">
        <v>24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</row>
    <row r="4" spans="1:14" s="43" customFormat="1" ht="12.75" customHeight="1" x14ac:dyDescent="0.3"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</row>
    <row r="5" spans="1:14" s="69" customFormat="1" ht="11.25" customHeight="1" x14ac:dyDescent="0.25">
      <c r="A5" s="39" t="s">
        <v>3</v>
      </c>
      <c r="B5" s="36" t="s">
        <v>4</v>
      </c>
      <c r="C5" s="36" t="s">
        <v>5</v>
      </c>
      <c r="D5" s="36" t="s">
        <v>6</v>
      </c>
      <c r="E5" s="36" t="s">
        <v>7</v>
      </c>
      <c r="F5" s="36" t="s">
        <v>8</v>
      </c>
      <c r="G5" s="36" t="s">
        <v>9</v>
      </c>
      <c r="H5" s="36" t="s">
        <v>10</v>
      </c>
      <c r="I5" s="36" t="s">
        <v>11</v>
      </c>
      <c r="J5" s="36" t="s">
        <v>12</v>
      </c>
      <c r="K5" s="36" t="s">
        <v>13</v>
      </c>
      <c r="L5" s="36" t="s">
        <v>14</v>
      </c>
      <c r="M5" s="36" t="s">
        <v>15</v>
      </c>
      <c r="N5" s="83" t="s">
        <v>0</v>
      </c>
    </row>
    <row r="6" spans="1:14" s="152" customFormat="1" ht="11.25" customHeight="1" x14ac:dyDescent="0.2">
      <c r="A6" s="152" t="s">
        <v>86</v>
      </c>
      <c r="B6" s="157" t="s">
        <v>251</v>
      </c>
      <c r="C6" s="157" t="s">
        <v>251</v>
      </c>
      <c r="D6" s="157" t="s">
        <v>251</v>
      </c>
      <c r="E6" s="157">
        <v>1</v>
      </c>
      <c r="F6" s="157" t="s">
        <v>251</v>
      </c>
      <c r="G6" s="176" t="s">
        <v>251</v>
      </c>
      <c r="H6" s="157" t="s">
        <v>251</v>
      </c>
      <c r="I6" s="176" t="s">
        <v>251</v>
      </c>
      <c r="J6" s="176" t="s">
        <v>251</v>
      </c>
      <c r="K6" s="157" t="s">
        <v>251</v>
      </c>
      <c r="L6" s="157" t="s">
        <v>251</v>
      </c>
      <c r="M6" s="157" t="s">
        <v>251</v>
      </c>
      <c r="N6" s="153">
        <v>1</v>
      </c>
    </row>
    <row r="7" spans="1:14" s="152" customFormat="1" ht="11.25" customHeight="1" x14ac:dyDescent="0.2">
      <c r="A7" s="152" t="s">
        <v>108</v>
      </c>
      <c r="B7" s="157" t="s">
        <v>251</v>
      </c>
      <c r="C7" s="157">
        <v>1</v>
      </c>
      <c r="D7" s="157" t="s">
        <v>251</v>
      </c>
      <c r="E7" s="157" t="s">
        <v>251</v>
      </c>
      <c r="F7" s="157" t="s">
        <v>251</v>
      </c>
      <c r="G7" s="176" t="s">
        <v>251</v>
      </c>
      <c r="H7" s="157">
        <v>5</v>
      </c>
      <c r="I7" s="176" t="s">
        <v>251</v>
      </c>
      <c r="J7" s="176" t="s">
        <v>251</v>
      </c>
      <c r="K7" s="157" t="s">
        <v>251</v>
      </c>
      <c r="L7" s="157" t="s">
        <v>251</v>
      </c>
      <c r="M7" s="157" t="s">
        <v>251</v>
      </c>
      <c r="N7" s="153">
        <v>6</v>
      </c>
    </row>
    <row r="8" spans="1:14" s="152" customFormat="1" ht="11.25" customHeight="1" x14ac:dyDescent="0.2">
      <c r="A8" s="152" t="s">
        <v>45</v>
      </c>
      <c r="B8" s="157" t="s">
        <v>251</v>
      </c>
      <c r="C8" s="157" t="s">
        <v>251</v>
      </c>
      <c r="D8" s="157" t="s">
        <v>251</v>
      </c>
      <c r="E8" s="157" t="s">
        <v>251</v>
      </c>
      <c r="F8" s="157" t="s">
        <v>251</v>
      </c>
      <c r="G8" s="176" t="s">
        <v>251</v>
      </c>
      <c r="H8" s="157" t="s">
        <v>251</v>
      </c>
      <c r="I8" s="176" t="s">
        <v>251</v>
      </c>
      <c r="J8" s="176" t="s">
        <v>251</v>
      </c>
      <c r="K8" s="157">
        <v>97</v>
      </c>
      <c r="L8" s="157">
        <v>130</v>
      </c>
      <c r="M8" s="157" t="s">
        <v>251</v>
      </c>
      <c r="N8" s="153">
        <v>227</v>
      </c>
    </row>
    <row r="9" spans="1:14" s="152" customFormat="1" ht="11.25" customHeight="1" x14ac:dyDescent="0.2">
      <c r="A9" s="152" t="s">
        <v>113</v>
      </c>
      <c r="B9" s="157">
        <v>2</v>
      </c>
      <c r="C9" s="157">
        <v>5</v>
      </c>
      <c r="D9" s="157" t="s">
        <v>251</v>
      </c>
      <c r="E9" s="157" t="s">
        <v>251</v>
      </c>
      <c r="F9" s="157" t="s">
        <v>251</v>
      </c>
      <c r="G9" s="176" t="s">
        <v>251</v>
      </c>
      <c r="H9" s="157" t="s">
        <v>251</v>
      </c>
      <c r="I9" s="176" t="s">
        <v>251</v>
      </c>
      <c r="J9" s="176" t="s">
        <v>251</v>
      </c>
      <c r="K9" s="157" t="s">
        <v>251</v>
      </c>
      <c r="L9" s="157" t="s">
        <v>251</v>
      </c>
      <c r="M9" s="157" t="s">
        <v>251</v>
      </c>
      <c r="N9" s="153">
        <v>7</v>
      </c>
    </row>
    <row r="10" spans="1:14" s="152" customFormat="1" ht="11.25" customHeight="1" x14ac:dyDescent="0.2">
      <c r="A10" s="140" t="s">
        <v>81</v>
      </c>
      <c r="B10" s="158">
        <v>15</v>
      </c>
      <c r="C10" s="158">
        <v>28</v>
      </c>
      <c r="D10" s="158" t="s">
        <v>251</v>
      </c>
      <c r="E10" s="158" t="s">
        <v>251</v>
      </c>
      <c r="F10" s="158" t="s">
        <v>251</v>
      </c>
      <c r="G10" s="177" t="s">
        <v>251</v>
      </c>
      <c r="H10" s="158" t="s">
        <v>251</v>
      </c>
      <c r="I10" s="177" t="s">
        <v>251</v>
      </c>
      <c r="J10" s="177" t="s">
        <v>251</v>
      </c>
      <c r="K10" s="158" t="s">
        <v>251</v>
      </c>
      <c r="L10" s="158" t="s">
        <v>251</v>
      </c>
      <c r="M10" s="158" t="s">
        <v>251</v>
      </c>
      <c r="N10" s="134">
        <v>43</v>
      </c>
    </row>
    <row r="11" spans="1:14" s="152" customFormat="1" ht="11.25" customHeight="1" x14ac:dyDescent="0.2">
      <c r="A11" s="152" t="s">
        <v>71</v>
      </c>
      <c r="B11" s="157" t="s">
        <v>251</v>
      </c>
      <c r="C11" s="157" t="s">
        <v>251</v>
      </c>
      <c r="D11" s="157" t="s">
        <v>251</v>
      </c>
      <c r="E11" s="157">
        <v>1</v>
      </c>
      <c r="F11" s="157">
        <v>4</v>
      </c>
      <c r="G11" s="176" t="s">
        <v>251</v>
      </c>
      <c r="H11" s="157" t="s">
        <v>251</v>
      </c>
      <c r="I11" s="176" t="s">
        <v>251</v>
      </c>
      <c r="J11" s="176" t="s">
        <v>251</v>
      </c>
      <c r="K11" s="157" t="s">
        <v>251</v>
      </c>
      <c r="L11" s="157" t="s">
        <v>251</v>
      </c>
      <c r="M11" s="157" t="s">
        <v>251</v>
      </c>
      <c r="N11" s="153">
        <v>5</v>
      </c>
    </row>
    <row r="12" spans="1:14" s="152" customFormat="1" ht="11.25" customHeight="1" x14ac:dyDescent="0.2">
      <c r="A12" s="152" t="s">
        <v>32</v>
      </c>
      <c r="B12" s="157" t="s">
        <v>251</v>
      </c>
      <c r="C12" s="157" t="s">
        <v>251</v>
      </c>
      <c r="D12" s="157" t="s">
        <v>251</v>
      </c>
      <c r="E12" s="157">
        <v>1</v>
      </c>
      <c r="F12" s="157" t="s">
        <v>251</v>
      </c>
      <c r="G12" s="176" t="s">
        <v>251</v>
      </c>
      <c r="H12" s="157" t="s">
        <v>251</v>
      </c>
      <c r="I12" s="176" t="s">
        <v>251</v>
      </c>
      <c r="J12" s="176" t="s">
        <v>251</v>
      </c>
      <c r="K12" s="157" t="s">
        <v>251</v>
      </c>
      <c r="L12" s="157" t="s">
        <v>251</v>
      </c>
      <c r="M12" s="157" t="s">
        <v>251</v>
      </c>
      <c r="N12" s="153">
        <v>1</v>
      </c>
    </row>
    <row r="13" spans="1:14" s="152" customFormat="1" ht="11.25" customHeight="1" x14ac:dyDescent="0.2">
      <c r="A13" s="152" t="s">
        <v>94</v>
      </c>
      <c r="B13" s="157" t="s">
        <v>251</v>
      </c>
      <c r="C13" s="157" t="s">
        <v>251</v>
      </c>
      <c r="D13" s="157" t="s">
        <v>251</v>
      </c>
      <c r="E13" s="157" t="s">
        <v>251</v>
      </c>
      <c r="F13" s="157" t="s">
        <v>251</v>
      </c>
      <c r="G13" s="176" t="s">
        <v>251</v>
      </c>
      <c r="H13" s="157" t="s">
        <v>251</v>
      </c>
      <c r="I13" s="176" t="s">
        <v>251</v>
      </c>
      <c r="J13" s="176" t="s">
        <v>251</v>
      </c>
      <c r="K13" s="157" t="s">
        <v>251</v>
      </c>
      <c r="L13" s="157" t="s">
        <v>251</v>
      </c>
      <c r="M13" s="157">
        <v>6</v>
      </c>
      <c r="N13" s="153">
        <v>6</v>
      </c>
    </row>
    <row r="14" spans="1:14" s="152" customFormat="1" ht="11.25" customHeight="1" x14ac:dyDescent="0.2">
      <c r="A14" s="140" t="s">
        <v>107</v>
      </c>
      <c r="B14" s="158" t="s">
        <v>251</v>
      </c>
      <c r="C14" s="158">
        <v>2</v>
      </c>
      <c r="D14" s="158">
        <v>1</v>
      </c>
      <c r="E14" s="158">
        <v>2</v>
      </c>
      <c r="F14" s="158">
        <v>3</v>
      </c>
      <c r="G14" s="177" t="s">
        <v>251</v>
      </c>
      <c r="H14" s="158" t="s">
        <v>251</v>
      </c>
      <c r="I14" s="177" t="s">
        <v>251</v>
      </c>
      <c r="J14" s="177" t="s">
        <v>251</v>
      </c>
      <c r="K14" s="158" t="s">
        <v>251</v>
      </c>
      <c r="L14" s="158" t="s">
        <v>251</v>
      </c>
      <c r="M14" s="158" t="s">
        <v>251</v>
      </c>
      <c r="N14" s="134">
        <v>8</v>
      </c>
    </row>
    <row r="15" spans="1:14" s="152" customFormat="1" ht="11.25" customHeight="1" x14ac:dyDescent="0.2"/>
    <row r="16" spans="1:14" s="152" customFormat="1" ht="11.25" customHeight="1" x14ac:dyDescent="0.2">
      <c r="A16" s="163" t="s">
        <v>16</v>
      </c>
      <c r="B16" s="173">
        <f>SUM(B6:B10)</f>
        <v>17</v>
      </c>
      <c r="C16" s="173">
        <f t="shared" ref="C16:N16" si="0">SUM(C6:C10)</f>
        <v>34</v>
      </c>
      <c r="D16" s="173">
        <f t="shared" si="0"/>
        <v>0</v>
      </c>
      <c r="E16" s="173">
        <f t="shared" si="0"/>
        <v>1</v>
      </c>
      <c r="F16" s="173">
        <f t="shared" si="0"/>
        <v>0</v>
      </c>
      <c r="G16" s="173">
        <f t="shared" si="0"/>
        <v>0</v>
      </c>
      <c r="H16" s="173">
        <f t="shared" si="0"/>
        <v>5</v>
      </c>
      <c r="I16" s="173">
        <f t="shared" si="0"/>
        <v>0</v>
      </c>
      <c r="J16" s="173">
        <f t="shared" si="0"/>
        <v>0</v>
      </c>
      <c r="K16" s="173">
        <f t="shared" si="0"/>
        <v>97</v>
      </c>
      <c r="L16" s="173">
        <f t="shared" si="0"/>
        <v>130</v>
      </c>
      <c r="M16" s="173">
        <f t="shared" si="0"/>
        <v>0</v>
      </c>
      <c r="N16" s="173">
        <f t="shared" si="0"/>
        <v>284</v>
      </c>
    </row>
    <row r="17" spans="1:14" s="152" customFormat="1" ht="11.25" customHeight="1" x14ac:dyDescent="0.2">
      <c r="A17" s="163" t="s">
        <v>17</v>
      </c>
      <c r="B17" s="173">
        <f>SUM(B11:B14)</f>
        <v>0</v>
      </c>
      <c r="C17" s="173">
        <f t="shared" ref="C17:N17" si="1">SUM(C11:C14)</f>
        <v>2</v>
      </c>
      <c r="D17" s="173">
        <f t="shared" si="1"/>
        <v>1</v>
      </c>
      <c r="E17" s="173">
        <f t="shared" si="1"/>
        <v>4</v>
      </c>
      <c r="F17" s="173">
        <f t="shared" si="1"/>
        <v>7</v>
      </c>
      <c r="G17" s="173">
        <f t="shared" si="1"/>
        <v>0</v>
      </c>
      <c r="H17" s="173">
        <f t="shared" si="1"/>
        <v>0</v>
      </c>
      <c r="I17" s="173">
        <f t="shared" si="1"/>
        <v>0</v>
      </c>
      <c r="J17" s="173">
        <f t="shared" si="1"/>
        <v>0</v>
      </c>
      <c r="K17" s="173">
        <f t="shared" si="1"/>
        <v>0</v>
      </c>
      <c r="L17" s="173">
        <f t="shared" si="1"/>
        <v>0</v>
      </c>
      <c r="M17" s="173">
        <f t="shared" si="1"/>
        <v>6</v>
      </c>
      <c r="N17" s="173">
        <f t="shared" si="1"/>
        <v>20</v>
      </c>
    </row>
    <row r="18" spans="1:14" s="152" customFormat="1" ht="11.25" customHeight="1" x14ac:dyDescent="0.2">
      <c r="A18" s="163" t="s">
        <v>18</v>
      </c>
      <c r="B18" s="173">
        <v>0</v>
      </c>
      <c r="C18" s="173">
        <v>0</v>
      </c>
      <c r="D18" s="173">
        <v>0</v>
      </c>
      <c r="E18" s="173">
        <v>0</v>
      </c>
      <c r="F18" s="173">
        <v>0</v>
      </c>
      <c r="G18" s="173">
        <v>0</v>
      </c>
      <c r="H18" s="173">
        <v>0</v>
      </c>
      <c r="I18" s="173">
        <v>0</v>
      </c>
      <c r="J18" s="173">
        <v>0</v>
      </c>
      <c r="K18" s="173">
        <v>0</v>
      </c>
      <c r="L18" s="173">
        <v>0</v>
      </c>
      <c r="M18" s="173">
        <v>0</v>
      </c>
      <c r="N18" s="173">
        <v>0</v>
      </c>
    </row>
    <row r="19" spans="1:14" s="152" customFormat="1" ht="11.25" customHeight="1" x14ac:dyDescent="0.2">
      <c r="A19" s="163" t="s">
        <v>19</v>
      </c>
      <c r="B19" s="164">
        <v>0</v>
      </c>
      <c r="C19" s="164">
        <v>0</v>
      </c>
      <c r="D19" s="164">
        <v>0</v>
      </c>
      <c r="E19" s="164">
        <v>0</v>
      </c>
      <c r="F19" s="164">
        <v>0</v>
      </c>
      <c r="G19" s="164">
        <v>0</v>
      </c>
      <c r="H19" s="164">
        <v>0</v>
      </c>
      <c r="I19" s="164">
        <v>0</v>
      </c>
      <c r="J19" s="164">
        <v>0</v>
      </c>
      <c r="K19" s="164">
        <v>0</v>
      </c>
      <c r="L19" s="164">
        <v>0</v>
      </c>
      <c r="M19" s="164">
        <v>0</v>
      </c>
      <c r="N19" s="164">
        <v>0</v>
      </c>
    </row>
    <row r="20" spans="1:14" s="152" customFormat="1" ht="11.25" customHeight="1" x14ac:dyDescent="0.2">
      <c r="A20" s="163" t="s">
        <v>20</v>
      </c>
      <c r="B20" s="164">
        <v>0</v>
      </c>
      <c r="C20" s="164">
        <v>0</v>
      </c>
      <c r="D20" s="164">
        <v>0</v>
      </c>
      <c r="E20" s="164">
        <v>0</v>
      </c>
      <c r="F20" s="164">
        <v>0</v>
      </c>
      <c r="G20" s="164">
        <v>0</v>
      </c>
      <c r="H20" s="164">
        <v>0</v>
      </c>
      <c r="I20" s="164">
        <v>0</v>
      </c>
      <c r="J20" s="164">
        <v>0</v>
      </c>
      <c r="K20" s="164">
        <v>0</v>
      </c>
      <c r="L20" s="164">
        <v>0</v>
      </c>
      <c r="M20" s="164">
        <v>0</v>
      </c>
      <c r="N20" s="164">
        <v>0</v>
      </c>
    </row>
    <row r="21" spans="1:14" s="152" customFormat="1" ht="11.25" customHeight="1" x14ac:dyDescent="0.2">
      <c r="A21" s="105" t="s">
        <v>21</v>
      </c>
      <c r="B21" s="102">
        <f>SUM(B16:B20)</f>
        <v>17</v>
      </c>
      <c r="C21" s="102">
        <f t="shared" ref="C21:N21" si="2">SUM(C16:C20)</f>
        <v>36</v>
      </c>
      <c r="D21" s="102">
        <f t="shared" si="2"/>
        <v>1</v>
      </c>
      <c r="E21" s="102">
        <f t="shared" si="2"/>
        <v>5</v>
      </c>
      <c r="F21" s="102">
        <f t="shared" si="2"/>
        <v>7</v>
      </c>
      <c r="G21" s="102">
        <f t="shared" si="2"/>
        <v>0</v>
      </c>
      <c r="H21" s="102">
        <f t="shared" si="2"/>
        <v>5</v>
      </c>
      <c r="I21" s="102">
        <f t="shared" si="2"/>
        <v>0</v>
      </c>
      <c r="J21" s="102">
        <f t="shared" si="2"/>
        <v>0</v>
      </c>
      <c r="K21" s="102">
        <f t="shared" si="2"/>
        <v>97</v>
      </c>
      <c r="L21" s="102">
        <f t="shared" si="2"/>
        <v>130</v>
      </c>
      <c r="M21" s="102">
        <f t="shared" si="2"/>
        <v>6</v>
      </c>
      <c r="N21" s="102">
        <f t="shared" si="2"/>
        <v>304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0" orientation="portrait" horizontalDpi="4294967293" verticalDpi="4294967293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workbookViewId="0">
      <selection sqref="A1:N1"/>
    </sheetView>
  </sheetViews>
  <sheetFormatPr baseColWidth="10" defaultRowHeight="14.4" x14ac:dyDescent="0.3"/>
  <cols>
    <col min="1" max="1" width="25.33203125" bestFit="1" customWidth="1"/>
    <col min="2" max="14" width="6.33203125" customWidth="1"/>
  </cols>
  <sheetData>
    <row r="1" spans="1:14" s="22" customFormat="1" ht="12.75" customHeight="1" x14ac:dyDescent="0.3">
      <c r="A1" s="186" t="s">
        <v>216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</row>
    <row r="2" spans="1:14" s="22" customFormat="1" ht="12.75" customHeight="1" x14ac:dyDescent="0.3">
      <c r="A2" s="186" t="s">
        <v>1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</row>
    <row r="3" spans="1:14" s="22" customFormat="1" ht="12.75" customHeight="1" x14ac:dyDescent="0.3">
      <c r="A3" s="186" t="s">
        <v>2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4" s="46" customFormat="1" x14ac:dyDescent="0.3">
      <c r="A4" s="41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</row>
    <row r="5" spans="1:14" s="81" customFormat="1" ht="11.25" customHeight="1" x14ac:dyDescent="0.25">
      <c r="A5" s="39" t="s">
        <v>3</v>
      </c>
      <c r="B5" s="36" t="s">
        <v>4</v>
      </c>
      <c r="C5" s="36" t="s">
        <v>5</v>
      </c>
      <c r="D5" s="36" t="s">
        <v>6</v>
      </c>
      <c r="E5" s="36" t="s">
        <v>7</v>
      </c>
      <c r="F5" s="36" t="s">
        <v>8</v>
      </c>
      <c r="G5" s="36" t="s">
        <v>9</v>
      </c>
      <c r="H5" s="36" t="s">
        <v>10</v>
      </c>
      <c r="I5" s="36" t="s">
        <v>11</v>
      </c>
      <c r="J5" s="36" t="s">
        <v>12</v>
      </c>
      <c r="K5" s="36" t="s">
        <v>13</v>
      </c>
      <c r="L5" s="36" t="s">
        <v>14</v>
      </c>
      <c r="M5" s="36" t="s">
        <v>15</v>
      </c>
      <c r="N5" s="83" t="s">
        <v>0</v>
      </c>
    </row>
    <row r="6" spans="1:14" s="152" customFormat="1" ht="11.25" customHeight="1" x14ac:dyDescent="0.2">
      <c r="A6" s="152" t="s">
        <v>79</v>
      </c>
      <c r="B6" s="167" t="s">
        <v>251</v>
      </c>
      <c r="C6" s="167">
        <v>1</v>
      </c>
      <c r="D6" s="167" t="s">
        <v>251</v>
      </c>
      <c r="E6" s="167" t="s">
        <v>251</v>
      </c>
      <c r="F6" s="167" t="s">
        <v>251</v>
      </c>
      <c r="G6" s="167" t="s">
        <v>251</v>
      </c>
      <c r="H6" s="167" t="s">
        <v>251</v>
      </c>
      <c r="I6" s="167" t="s">
        <v>251</v>
      </c>
      <c r="J6" s="167" t="s">
        <v>251</v>
      </c>
      <c r="K6" s="167" t="s">
        <v>251</v>
      </c>
      <c r="L6" s="167" t="s">
        <v>251</v>
      </c>
      <c r="M6" s="167" t="s">
        <v>251</v>
      </c>
      <c r="N6" s="166">
        <v>1</v>
      </c>
    </row>
    <row r="7" spans="1:14" s="152" customFormat="1" ht="11.25" customHeight="1" x14ac:dyDescent="0.2">
      <c r="A7" s="152" t="s">
        <v>108</v>
      </c>
      <c r="B7" s="167">
        <v>4</v>
      </c>
      <c r="C7" s="167">
        <v>8</v>
      </c>
      <c r="D7" s="167">
        <v>33</v>
      </c>
      <c r="E7" s="167">
        <v>2</v>
      </c>
      <c r="F7" s="167">
        <v>1</v>
      </c>
      <c r="G7" s="167">
        <v>2</v>
      </c>
      <c r="H7" s="167">
        <v>4</v>
      </c>
      <c r="I7" s="167">
        <v>5</v>
      </c>
      <c r="J7" s="167">
        <v>4</v>
      </c>
      <c r="K7" s="167">
        <v>7</v>
      </c>
      <c r="L7" s="167">
        <v>9</v>
      </c>
      <c r="M7" s="167">
        <v>3</v>
      </c>
      <c r="N7" s="166">
        <v>82</v>
      </c>
    </row>
    <row r="8" spans="1:14" s="152" customFormat="1" ht="11.25" customHeight="1" x14ac:dyDescent="0.2">
      <c r="A8" s="152" t="s">
        <v>45</v>
      </c>
      <c r="B8" s="167" t="s">
        <v>251</v>
      </c>
      <c r="C8" s="167" t="s">
        <v>251</v>
      </c>
      <c r="D8" s="167" t="s">
        <v>251</v>
      </c>
      <c r="E8" s="167" t="s">
        <v>251</v>
      </c>
      <c r="F8" s="167" t="s">
        <v>251</v>
      </c>
      <c r="G8" s="167" t="s">
        <v>251</v>
      </c>
      <c r="H8" s="167" t="s">
        <v>251</v>
      </c>
      <c r="I8" s="167" t="s">
        <v>251</v>
      </c>
      <c r="J8" s="167" t="s">
        <v>251</v>
      </c>
      <c r="K8" s="167">
        <v>94</v>
      </c>
      <c r="L8" s="167">
        <v>279</v>
      </c>
      <c r="M8" s="167">
        <v>173</v>
      </c>
      <c r="N8" s="166">
        <v>546</v>
      </c>
    </row>
    <row r="9" spans="1:14" s="152" customFormat="1" ht="11.25" customHeight="1" x14ac:dyDescent="0.2">
      <c r="A9" s="152" t="s">
        <v>74</v>
      </c>
      <c r="B9" s="167">
        <v>2</v>
      </c>
      <c r="C9" s="167">
        <v>2</v>
      </c>
      <c r="D9" s="167" t="s">
        <v>251</v>
      </c>
      <c r="E9" s="167">
        <v>2</v>
      </c>
      <c r="F9" s="167">
        <v>2</v>
      </c>
      <c r="G9" s="167" t="s">
        <v>251</v>
      </c>
      <c r="H9" s="167">
        <v>1</v>
      </c>
      <c r="I9" s="167">
        <v>3</v>
      </c>
      <c r="J9" s="167">
        <v>1</v>
      </c>
      <c r="K9" s="167">
        <v>1</v>
      </c>
      <c r="L9" s="167">
        <v>2</v>
      </c>
      <c r="M9" s="167">
        <v>1</v>
      </c>
      <c r="N9" s="166">
        <v>17</v>
      </c>
    </row>
    <row r="10" spans="1:14" s="152" customFormat="1" ht="11.25" customHeight="1" x14ac:dyDescent="0.2">
      <c r="A10" s="152" t="s">
        <v>113</v>
      </c>
      <c r="B10" s="167">
        <v>2</v>
      </c>
      <c r="C10" s="167">
        <v>12</v>
      </c>
      <c r="D10" s="167">
        <v>1</v>
      </c>
      <c r="E10" s="167" t="s">
        <v>251</v>
      </c>
      <c r="F10" s="167" t="s">
        <v>251</v>
      </c>
      <c r="G10" s="167" t="s">
        <v>251</v>
      </c>
      <c r="H10" s="167" t="s">
        <v>251</v>
      </c>
      <c r="I10" s="167" t="s">
        <v>251</v>
      </c>
      <c r="J10" s="167" t="s">
        <v>251</v>
      </c>
      <c r="K10" s="167" t="s">
        <v>251</v>
      </c>
      <c r="L10" s="167" t="s">
        <v>251</v>
      </c>
      <c r="M10" s="167" t="s">
        <v>251</v>
      </c>
      <c r="N10" s="166">
        <v>15</v>
      </c>
    </row>
    <row r="11" spans="1:14" s="152" customFormat="1" ht="11.25" customHeight="1" x14ac:dyDescent="0.2">
      <c r="A11" s="152" t="s">
        <v>81</v>
      </c>
      <c r="B11" s="167">
        <v>24</v>
      </c>
      <c r="C11" s="167">
        <v>39</v>
      </c>
      <c r="D11" s="167">
        <v>16</v>
      </c>
      <c r="E11" s="167">
        <v>11</v>
      </c>
      <c r="F11" s="167">
        <v>1</v>
      </c>
      <c r="G11" s="167" t="s">
        <v>251</v>
      </c>
      <c r="H11" s="167" t="s">
        <v>251</v>
      </c>
      <c r="I11" s="167" t="s">
        <v>251</v>
      </c>
      <c r="J11" s="167" t="s">
        <v>251</v>
      </c>
      <c r="K11" s="167" t="s">
        <v>251</v>
      </c>
      <c r="L11" s="167">
        <v>1</v>
      </c>
      <c r="M11" s="167">
        <v>4</v>
      </c>
      <c r="N11" s="166">
        <v>96</v>
      </c>
    </row>
    <row r="12" spans="1:14" s="152" customFormat="1" ht="11.25" customHeight="1" x14ac:dyDescent="0.2">
      <c r="A12" s="140" t="s">
        <v>75</v>
      </c>
      <c r="B12" s="144" t="s">
        <v>251</v>
      </c>
      <c r="C12" s="144">
        <v>30</v>
      </c>
      <c r="D12" s="144">
        <v>8</v>
      </c>
      <c r="E12" s="144" t="s">
        <v>251</v>
      </c>
      <c r="F12" s="144" t="s">
        <v>251</v>
      </c>
      <c r="G12" s="144" t="s">
        <v>251</v>
      </c>
      <c r="H12" s="144" t="s">
        <v>251</v>
      </c>
      <c r="I12" s="144" t="s">
        <v>251</v>
      </c>
      <c r="J12" s="144" t="s">
        <v>251</v>
      </c>
      <c r="K12" s="144" t="s">
        <v>251</v>
      </c>
      <c r="L12" s="144" t="s">
        <v>251</v>
      </c>
      <c r="M12" s="144" t="s">
        <v>251</v>
      </c>
      <c r="N12" s="136">
        <v>38</v>
      </c>
    </row>
    <row r="13" spans="1:14" s="152" customFormat="1" ht="11.25" customHeight="1" x14ac:dyDescent="0.2">
      <c r="A13" s="152" t="s">
        <v>56</v>
      </c>
      <c r="B13" s="167" t="s">
        <v>251</v>
      </c>
      <c r="C13" s="167" t="s">
        <v>251</v>
      </c>
      <c r="D13" s="167">
        <v>22</v>
      </c>
      <c r="E13" s="167" t="s">
        <v>251</v>
      </c>
      <c r="F13" s="167" t="s">
        <v>251</v>
      </c>
      <c r="G13" s="167">
        <v>6</v>
      </c>
      <c r="H13" s="167" t="s">
        <v>251</v>
      </c>
      <c r="I13" s="167" t="s">
        <v>251</v>
      </c>
      <c r="J13" s="167" t="s">
        <v>251</v>
      </c>
      <c r="K13" s="167" t="s">
        <v>251</v>
      </c>
      <c r="L13" s="167" t="s">
        <v>251</v>
      </c>
      <c r="M13" s="167" t="s">
        <v>251</v>
      </c>
      <c r="N13" s="166">
        <v>28</v>
      </c>
    </row>
    <row r="14" spans="1:14" s="152" customFormat="1" ht="11.25" customHeight="1" x14ac:dyDescent="0.2">
      <c r="A14" s="152" t="s">
        <v>25</v>
      </c>
      <c r="B14" s="167" t="s">
        <v>251</v>
      </c>
      <c r="C14" s="167" t="s">
        <v>251</v>
      </c>
      <c r="D14" s="167">
        <v>296</v>
      </c>
      <c r="E14" s="167">
        <v>7420</v>
      </c>
      <c r="F14" s="167">
        <v>2600</v>
      </c>
      <c r="G14" s="167">
        <v>2330</v>
      </c>
      <c r="H14" s="167">
        <v>410</v>
      </c>
      <c r="I14" s="167" t="s">
        <v>251</v>
      </c>
      <c r="J14" s="167" t="s">
        <v>251</v>
      </c>
      <c r="K14" s="167" t="s">
        <v>251</v>
      </c>
      <c r="L14" s="167">
        <v>3641</v>
      </c>
      <c r="M14" s="167">
        <v>752</v>
      </c>
      <c r="N14" s="166">
        <v>17449</v>
      </c>
    </row>
    <row r="15" spans="1:14" s="152" customFormat="1" ht="11.25" customHeight="1" x14ac:dyDescent="0.2">
      <c r="A15" s="152" t="s">
        <v>26</v>
      </c>
      <c r="B15" s="167" t="s">
        <v>251</v>
      </c>
      <c r="C15" s="167" t="s">
        <v>251</v>
      </c>
      <c r="D15" s="167">
        <v>1</v>
      </c>
      <c r="E15" s="167" t="s">
        <v>251</v>
      </c>
      <c r="F15" s="167" t="s">
        <v>251</v>
      </c>
      <c r="G15" s="167" t="s">
        <v>251</v>
      </c>
      <c r="H15" s="167" t="s">
        <v>251</v>
      </c>
      <c r="I15" s="167" t="s">
        <v>251</v>
      </c>
      <c r="J15" s="167" t="s">
        <v>251</v>
      </c>
      <c r="K15" s="167" t="s">
        <v>251</v>
      </c>
      <c r="L15" s="167" t="s">
        <v>251</v>
      </c>
      <c r="M15" s="167" t="s">
        <v>251</v>
      </c>
      <c r="N15" s="166">
        <v>1</v>
      </c>
    </row>
    <row r="16" spans="1:14" s="152" customFormat="1" ht="11.25" customHeight="1" x14ac:dyDescent="0.2">
      <c r="A16" s="152" t="s">
        <v>137</v>
      </c>
      <c r="B16" s="167" t="s">
        <v>251</v>
      </c>
      <c r="C16" s="167" t="s">
        <v>251</v>
      </c>
      <c r="D16" s="167">
        <v>61</v>
      </c>
      <c r="E16" s="167">
        <v>1577</v>
      </c>
      <c r="F16" s="167">
        <v>672</v>
      </c>
      <c r="G16" s="167">
        <v>732</v>
      </c>
      <c r="H16" s="167">
        <v>43</v>
      </c>
      <c r="I16" s="167" t="s">
        <v>251</v>
      </c>
      <c r="J16" s="167" t="s">
        <v>251</v>
      </c>
      <c r="K16" s="167" t="s">
        <v>251</v>
      </c>
      <c r="L16" s="167">
        <v>317</v>
      </c>
      <c r="M16" s="167">
        <v>193</v>
      </c>
      <c r="N16" s="166">
        <v>3595</v>
      </c>
    </row>
    <row r="17" spans="1:14" s="152" customFormat="1" ht="11.25" customHeight="1" x14ac:dyDescent="0.2">
      <c r="A17" s="152" t="s">
        <v>27</v>
      </c>
      <c r="B17" s="167" t="s">
        <v>251</v>
      </c>
      <c r="C17" s="167" t="s">
        <v>251</v>
      </c>
      <c r="D17" s="167">
        <v>3</v>
      </c>
      <c r="E17" s="167" t="s">
        <v>251</v>
      </c>
      <c r="F17" s="167" t="s">
        <v>251</v>
      </c>
      <c r="G17" s="167" t="s">
        <v>251</v>
      </c>
      <c r="H17" s="167" t="s">
        <v>251</v>
      </c>
      <c r="I17" s="167" t="s">
        <v>251</v>
      </c>
      <c r="J17" s="167" t="s">
        <v>251</v>
      </c>
      <c r="K17" s="167">
        <v>4</v>
      </c>
      <c r="L17" s="167">
        <v>1</v>
      </c>
      <c r="M17" s="167">
        <v>1</v>
      </c>
      <c r="N17" s="166">
        <v>9</v>
      </c>
    </row>
    <row r="18" spans="1:14" s="152" customFormat="1" ht="11.25" customHeight="1" x14ac:dyDescent="0.2">
      <c r="A18" s="152" t="s">
        <v>147</v>
      </c>
      <c r="B18" s="167" t="s">
        <v>251</v>
      </c>
      <c r="C18" s="167">
        <v>4</v>
      </c>
      <c r="D18" s="167">
        <v>4</v>
      </c>
      <c r="E18" s="167">
        <v>1</v>
      </c>
      <c r="F18" s="167">
        <v>6</v>
      </c>
      <c r="G18" s="167">
        <v>11</v>
      </c>
      <c r="H18" s="167">
        <v>2</v>
      </c>
      <c r="I18" s="167" t="s">
        <v>251</v>
      </c>
      <c r="J18" s="167" t="s">
        <v>251</v>
      </c>
      <c r="K18" s="167">
        <v>10</v>
      </c>
      <c r="L18" s="167" t="s">
        <v>251</v>
      </c>
      <c r="M18" s="167">
        <v>1</v>
      </c>
      <c r="N18" s="166">
        <v>39</v>
      </c>
    </row>
    <row r="19" spans="1:14" s="152" customFormat="1" ht="11.25" customHeight="1" x14ac:dyDescent="0.2">
      <c r="A19" s="152" t="s">
        <v>92</v>
      </c>
      <c r="B19" s="167" t="s">
        <v>251</v>
      </c>
      <c r="C19" s="167" t="s">
        <v>251</v>
      </c>
      <c r="D19" s="167" t="s">
        <v>251</v>
      </c>
      <c r="E19" s="167" t="s">
        <v>251</v>
      </c>
      <c r="F19" s="167" t="s">
        <v>251</v>
      </c>
      <c r="G19" s="167" t="s">
        <v>251</v>
      </c>
      <c r="H19" s="167">
        <v>1</v>
      </c>
      <c r="I19" s="167">
        <v>1</v>
      </c>
      <c r="J19" s="167" t="s">
        <v>251</v>
      </c>
      <c r="K19" s="167">
        <v>1</v>
      </c>
      <c r="L19" s="167">
        <v>1</v>
      </c>
      <c r="M19" s="167" t="s">
        <v>251</v>
      </c>
      <c r="N19" s="166">
        <v>4</v>
      </c>
    </row>
    <row r="20" spans="1:14" s="152" customFormat="1" ht="11.25" customHeight="1" x14ac:dyDescent="0.2">
      <c r="A20" s="152" t="s">
        <v>29</v>
      </c>
      <c r="B20" s="167">
        <v>165</v>
      </c>
      <c r="C20" s="167">
        <v>215</v>
      </c>
      <c r="D20" s="167">
        <v>81</v>
      </c>
      <c r="E20" s="167">
        <v>345</v>
      </c>
      <c r="F20" s="167">
        <v>180</v>
      </c>
      <c r="G20" s="167">
        <v>6</v>
      </c>
      <c r="H20" s="167">
        <v>8</v>
      </c>
      <c r="I20" s="167" t="s">
        <v>251</v>
      </c>
      <c r="J20" s="167" t="s">
        <v>251</v>
      </c>
      <c r="K20" s="167" t="s">
        <v>251</v>
      </c>
      <c r="L20" s="167" t="s">
        <v>251</v>
      </c>
      <c r="M20" s="167" t="s">
        <v>251</v>
      </c>
      <c r="N20" s="166">
        <v>1000</v>
      </c>
    </row>
    <row r="21" spans="1:14" s="152" customFormat="1" ht="11.25" customHeight="1" x14ac:dyDescent="0.2">
      <c r="A21" s="152" t="s">
        <v>93</v>
      </c>
      <c r="B21" s="167" t="s">
        <v>251</v>
      </c>
      <c r="C21" s="167" t="s">
        <v>251</v>
      </c>
      <c r="D21" s="167" t="s">
        <v>251</v>
      </c>
      <c r="E21" s="167" t="s">
        <v>251</v>
      </c>
      <c r="F21" s="167">
        <v>2</v>
      </c>
      <c r="G21" s="167">
        <v>1</v>
      </c>
      <c r="H21" s="167" t="s">
        <v>251</v>
      </c>
      <c r="I21" s="167">
        <v>1</v>
      </c>
      <c r="J21" s="167" t="s">
        <v>251</v>
      </c>
      <c r="K21" s="167" t="s">
        <v>251</v>
      </c>
      <c r="L21" s="167" t="s">
        <v>251</v>
      </c>
      <c r="M21" s="167" t="s">
        <v>251</v>
      </c>
      <c r="N21" s="166">
        <v>4</v>
      </c>
    </row>
    <row r="22" spans="1:14" s="152" customFormat="1" ht="11.25" customHeight="1" x14ac:dyDescent="0.2">
      <c r="A22" s="152" t="s">
        <v>71</v>
      </c>
      <c r="B22" s="167" t="s">
        <v>251</v>
      </c>
      <c r="C22" s="167" t="s">
        <v>251</v>
      </c>
      <c r="D22" s="167">
        <v>1</v>
      </c>
      <c r="E22" s="167" t="s">
        <v>251</v>
      </c>
      <c r="F22" s="167" t="s">
        <v>251</v>
      </c>
      <c r="G22" s="167" t="s">
        <v>251</v>
      </c>
      <c r="H22" s="167" t="s">
        <v>251</v>
      </c>
      <c r="I22" s="167" t="s">
        <v>251</v>
      </c>
      <c r="J22" s="167" t="s">
        <v>251</v>
      </c>
      <c r="K22" s="167" t="s">
        <v>251</v>
      </c>
      <c r="L22" s="167">
        <v>1</v>
      </c>
      <c r="M22" s="167" t="s">
        <v>251</v>
      </c>
      <c r="N22" s="166">
        <v>2</v>
      </c>
    </row>
    <row r="23" spans="1:14" s="152" customFormat="1" ht="11.25" customHeight="1" x14ac:dyDescent="0.2">
      <c r="A23" s="152" t="s">
        <v>116</v>
      </c>
      <c r="B23" s="167">
        <v>6</v>
      </c>
      <c r="C23" s="167">
        <v>3</v>
      </c>
      <c r="D23" s="167" t="s">
        <v>251</v>
      </c>
      <c r="E23" s="167" t="s">
        <v>251</v>
      </c>
      <c r="F23" s="167">
        <v>4</v>
      </c>
      <c r="G23" s="167">
        <v>2</v>
      </c>
      <c r="H23" s="167">
        <v>6</v>
      </c>
      <c r="I23" s="167">
        <v>7</v>
      </c>
      <c r="J23" s="167" t="s">
        <v>251</v>
      </c>
      <c r="K23" s="167" t="s">
        <v>251</v>
      </c>
      <c r="L23" s="167" t="s">
        <v>251</v>
      </c>
      <c r="M23" s="167" t="s">
        <v>251</v>
      </c>
      <c r="N23" s="166">
        <v>28</v>
      </c>
    </row>
    <row r="24" spans="1:14" s="152" customFormat="1" ht="11.25" customHeight="1" x14ac:dyDescent="0.2">
      <c r="A24" s="152" t="s">
        <v>32</v>
      </c>
      <c r="B24" s="167">
        <v>3</v>
      </c>
      <c r="C24" s="167" t="s">
        <v>251</v>
      </c>
      <c r="D24" s="167" t="s">
        <v>251</v>
      </c>
      <c r="E24" s="167" t="s">
        <v>251</v>
      </c>
      <c r="F24" s="167" t="s">
        <v>251</v>
      </c>
      <c r="G24" s="167" t="s">
        <v>251</v>
      </c>
      <c r="H24" s="167" t="s">
        <v>251</v>
      </c>
      <c r="I24" s="167" t="s">
        <v>251</v>
      </c>
      <c r="J24" s="167" t="s">
        <v>251</v>
      </c>
      <c r="K24" s="167" t="s">
        <v>251</v>
      </c>
      <c r="L24" s="167" t="s">
        <v>251</v>
      </c>
      <c r="M24" s="167" t="s">
        <v>251</v>
      </c>
      <c r="N24" s="166">
        <v>3</v>
      </c>
    </row>
    <row r="25" spans="1:14" s="152" customFormat="1" ht="11.25" customHeight="1" x14ac:dyDescent="0.2">
      <c r="A25" s="152" t="s">
        <v>149</v>
      </c>
      <c r="B25" s="167" t="s">
        <v>251</v>
      </c>
      <c r="C25" s="167" t="s">
        <v>251</v>
      </c>
      <c r="D25" s="167" t="s">
        <v>251</v>
      </c>
      <c r="E25" s="167" t="s">
        <v>251</v>
      </c>
      <c r="F25" s="167" t="s">
        <v>251</v>
      </c>
      <c r="G25" s="167" t="s">
        <v>251</v>
      </c>
      <c r="H25" s="167">
        <v>21</v>
      </c>
      <c r="I25" s="167" t="s">
        <v>251</v>
      </c>
      <c r="J25" s="167" t="s">
        <v>251</v>
      </c>
      <c r="K25" s="167" t="s">
        <v>251</v>
      </c>
      <c r="L25" s="167" t="s">
        <v>251</v>
      </c>
      <c r="M25" s="167" t="s">
        <v>251</v>
      </c>
      <c r="N25" s="166">
        <v>21</v>
      </c>
    </row>
    <row r="26" spans="1:14" s="152" customFormat="1" ht="11.25" customHeight="1" x14ac:dyDescent="0.2">
      <c r="A26" s="152" t="s">
        <v>34</v>
      </c>
      <c r="B26" s="167">
        <v>20448</v>
      </c>
      <c r="C26" s="167">
        <v>23762</v>
      </c>
      <c r="D26" s="167">
        <v>17717</v>
      </c>
      <c r="E26" s="167">
        <v>13432</v>
      </c>
      <c r="F26" s="167">
        <v>21916</v>
      </c>
      <c r="G26" s="167">
        <v>19156</v>
      </c>
      <c r="H26" s="167">
        <v>12516</v>
      </c>
      <c r="I26" s="167">
        <v>75</v>
      </c>
      <c r="J26" s="167" t="s">
        <v>251</v>
      </c>
      <c r="K26" s="167">
        <v>3</v>
      </c>
      <c r="L26" s="167">
        <v>1219</v>
      </c>
      <c r="M26" s="167">
        <v>7892</v>
      </c>
      <c r="N26" s="166">
        <v>138136</v>
      </c>
    </row>
    <row r="27" spans="1:14" s="152" customFormat="1" ht="11.25" customHeight="1" x14ac:dyDescent="0.2">
      <c r="A27" s="152" t="s">
        <v>117</v>
      </c>
      <c r="B27" s="167" t="s">
        <v>251</v>
      </c>
      <c r="C27" s="167" t="s">
        <v>251</v>
      </c>
      <c r="D27" s="167" t="s">
        <v>251</v>
      </c>
      <c r="E27" s="167" t="s">
        <v>251</v>
      </c>
      <c r="F27" s="167">
        <v>2</v>
      </c>
      <c r="G27" s="167">
        <v>1</v>
      </c>
      <c r="H27" s="167">
        <v>3</v>
      </c>
      <c r="I27" s="167">
        <v>7</v>
      </c>
      <c r="J27" s="167" t="s">
        <v>251</v>
      </c>
      <c r="K27" s="167">
        <v>2</v>
      </c>
      <c r="L27" s="167">
        <v>5</v>
      </c>
      <c r="M27" s="167">
        <v>3</v>
      </c>
      <c r="N27" s="166">
        <v>23</v>
      </c>
    </row>
    <row r="28" spans="1:14" s="152" customFormat="1" ht="11.25" customHeight="1" x14ac:dyDescent="0.2">
      <c r="A28" s="152" t="s">
        <v>187</v>
      </c>
      <c r="B28" s="167" t="s">
        <v>251</v>
      </c>
      <c r="C28" s="167" t="s">
        <v>251</v>
      </c>
      <c r="D28" s="167" t="s">
        <v>251</v>
      </c>
      <c r="E28" s="167" t="s">
        <v>251</v>
      </c>
      <c r="F28" s="167" t="s">
        <v>251</v>
      </c>
      <c r="G28" s="167" t="s">
        <v>251</v>
      </c>
      <c r="H28" s="167" t="s">
        <v>251</v>
      </c>
      <c r="I28" s="167">
        <v>1</v>
      </c>
      <c r="J28" s="167" t="s">
        <v>251</v>
      </c>
      <c r="K28" s="167">
        <v>3</v>
      </c>
      <c r="L28" s="167">
        <v>7</v>
      </c>
      <c r="M28" s="167">
        <v>3</v>
      </c>
      <c r="N28" s="166">
        <v>14</v>
      </c>
    </row>
    <row r="29" spans="1:14" s="152" customFormat="1" ht="11.25" customHeight="1" x14ac:dyDescent="0.2">
      <c r="A29" s="152" t="s">
        <v>94</v>
      </c>
      <c r="B29" s="167">
        <v>1771</v>
      </c>
      <c r="C29" s="167">
        <v>1320</v>
      </c>
      <c r="D29" s="167">
        <v>1307</v>
      </c>
      <c r="E29" s="167">
        <v>1298</v>
      </c>
      <c r="F29" s="167">
        <v>1240</v>
      </c>
      <c r="G29" s="167">
        <v>1272</v>
      </c>
      <c r="H29" s="167">
        <v>1609</v>
      </c>
      <c r="I29" s="167">
        <v>2079</v>
      </c>
      <c r="J29" s="167" t="s">
        <v>251</v>
      </c>
      <c r="K29" s="167">
        <v>1760</v>
      </c>
      <c r="L29" s="167">
        <v>2023</v>
      </c>
      <c r="M29" s="167">
        <v>2237</v>
      </c>
      <c r="N29" s="166">
        <v>17916</v>
      </c>
    </row>
    <row r="30" spans="1:14" s="152" customFormat="1" ht="11.25" customHeight="1" x14ac:dyDescent="0.2">
      <c r="A30" s="152" t="s">
        <v>138</v>
      </c>
      <c r="B30" s="167">
        <v>93</v>
      </c>
      <c r="C30" s="167">
        <v>242</v>
      </c>
      <c r="D30" s="167">
        <v>366</v>
      </c>
      <c r="E30" s="167">
        <v>56</v>
      </c>
      <c r="F30" s="167">
        <v>458</v>
      </c>
      <c r="G30" s="167">
        <v>423</v>
      </c>
      <c r="H30" s="167">
        <v>196</v>
      </c>
      <c r="I30" s="167" t="s">
        <v>251</v>
      </c>
      <c r="J30" s="167" t="s">
        <v>251</v>
      </c>
      <c r="K30" s="167">
        <v>21</v>
      </c>
      <c r="L30" s="167">
        <v>302</v>
      </c>
      <c r="M30" s="167">
        <v>2</v>
      </c>
      <c r="N30" s="166">
        <v>2159</v>
      </c>
    </row>
    <row r="31" spans="1:14" s="152" customFormat="1" ht="11.25" customHeight="1" x14ac:dyDescent="0.2">
      <c r="A31" s="152" t="s">
        <v>139</v>
      </c>
      <c r="B31" s="167">
        <v>2</v>
      </c>
      <c r="C31" s="167" t="s">
        <v>251</v>
      </c>
      <c r="D31" s="167">
        <v>21</v>
      </c>
      <c r="E31" s="167" t="s">
        <v>251</v>
      </c>
      <c r="F31" s="167">
        <v>10</v>
      </c>
      <c r="G31" s="167">
        <v>4</v>
      </c>
      <c r="H31" s="167" t="s">
        <v>251</v>
      </c>
      <c r="I31" s="167" t="s">
        <v>251</v>
      </c>
      <c r="J31" s="167" t="s">
        <v>251</v>
      </c>
      <c r="K31" s="167" t="s">
        <v>251</v>
      </c>
      <c r="L31" s="167">
        <v>1</v>
      </c>
      <c r="M31" s="167" t="s">
        <v>251</v>
      </c>
      <c r="N31" s="166">
        <v>38</v>
      </c>
    </row>
    <row r="32" spans="1:14" s="152" customFormat="1" ht="11.25" customHeight="1" x14ac:dyDescent="0.2">
      <c r="A32" s="152" t="s">
        <v>95</v>
      </c>
      <c r="B32" s="167" t="s">
        <v>251</v>
      </c>
      <c r="C32" s="167" t="s">
        <v>251</v>
      </c>
      <c r="D32" s="167" t="s">
        <v>251</v>
      </c>
      <c r="E32" s="167">
        <v>229</v>
      </c>
      <c r="F32" s="167">
        <v>67</v>
      </c>
      <c r="G32" s="167">
        <v>25</v>
      </c>
      <c r="H32" s="167">
        <v>14</v>
      </c>
      <c r="I32" s="167" t="s">
        <v>251</v>
      </c>
      <c r="J32" s="167" t="s">
        <v>251</v>
      </c>
      <c r="K32" s="167" t="s">
        <v>251</v>
      </c>
      <c r="L32" s="167">
        <v>135</v>
      </c>
      <c r="M32" s="167">
        <v>169</v>
      </c>
      <c r="N32" s="166">
        <v>639</v>
      </c>
    </row>
    <row r="33" spans="1:14" s="152" customFormat="1" ht="11.25" customHeight="1" x14ac:dyDescent="0.2">
      <c r="A33" s="152" t="s">
        <v>111</v>
      </c>
      <c r="B33" s="167" t="s">
        <v>251</v>
      </c>
      <c r="C33" s="167" t="s">
        <v>251</v>
      </c>
      <c r="D33" s="167" t="s">
        <v>251</v>
      </c>
      <c r="E33" s="167" t="s">
        <v>251</v>
      </c>
      <c r="F33" s="167" t="s">
        <v>251</v>
      </c>
      <c r="G33" s="167" t="s">
        <v>251</v>
      </c>
      <c r="H33" s="167" t="s">
        <v>251</v>
      </c>
      <c r="I33" s="167">
        <v>1</v>
      </c>
      <c r="J33" s="167" t="s">
        <v>251</v>
      </c>
      <c r="K33" s="167">
        <v>1</v>
      </c>
      <c r="L33" s="167" t="s">
        <v>251</v>
      </c>
      <c r="M33" s="167" t="s">
        <v>251</v>
      </c>
      <c r="N33" s="166">
        <v>2</v>
      </c>
    </row>
    <row r="34" spans="1:14" s="152" customFormat="1" ht="11.25" customHeight="1" x14ac:dyDescent="0.2">
      <c r="A34" s="152" t="s">
        <v>121</v>
      </c>
      <c r="B34" s="167" t="s">
        <v>251</v>
      </c>
      <c r="C34" s="167">
        <v>3</v>
      </c>
      <c r="D34" s="167" t="s">
        <v>251</v>
      </c>
      <c r="E34" s="167" t="s">
        <v>251</v>
      </c>
      <c r="F34" s="167">
        <v>4</v>
      </c>
      <c r="G34" s="167" t="s">
        <v>251</v>
      </c>
      <c r="H34" s="167" t="s">
        <v>251</v>
      </c>
      <c r="I34" s="167">
        <v>1</v>
      </c>
      <c r="J34" s="167" t="s">
        <v>251</v>
      </c>
      <c r="K34" s="167" t="s">
        <v>251</v>
      </c>
      <c r="L34" s="167">
        <v>8</v>
      </c>
      <c r="M34" s="167">
        <v>2</v>
      </c>
      <c r="N34" s="166">
        <v>18</v>
      </c>
    </row>
    <row r="35" spans="1:14" s="152" customFormat="1" ht="11.25" customHeight="1" x14ac:dyDescent="0.2">
      <c r="A35" s="152" t="s">
        <v>122</v>
      </c>
      <c r="B35" s="167" t="s">
        <v>251</v>
      </c>
      <c r="C35" s="167" t="s">
        <v>251</v>
      </c>
      <c r="D35" s="167">
        <v>151</v>
      </c>
      <c r="E35" s="167">
        <v>11284</v>
      </c>
      <c r="F35" s="167">
        <v>3044</v>
      </c>
      <c r="G35" s="167">
        <v>1260</v>
      </c>
      <c r="H35" s="167">
        <v>497</v>
      </c>
      <c r="I35" s="167" t="s">
        <v>251</v>
      </c>
      <c r="J35" s="167" t="s">
        <v>251</v>
      </c>
      <c r="K35" s="167" t="s">
        <v>251</v>
      </c>
      <c r="L35" s="167">
        <v>2874</v>
      </c>
      <c r="M35" s="167">
        <v>2700</v>
      </c>
      <c r="N35" s="166">
        <v>21810</v>
      </c>
    </row>
    <row r="36" spans="1:14" s="152" customFormat="1" ht="11.25" customHeight="1" x14ac:dyDescent="0.2">
      <c r="A36" s="152" t="s">
        <v>107</v>
      </c>
      <c r="B36" s="167" t="s">
        <v>251</v>
      </c>
      <c r="C36" s="167">
        <v>4</v>
      </c>
      <c r="D36" s="167" t="s">
        <v>251</v>
      </c>
      <c r="E36" s="167">
        <v>2</v>
      </c>
      <c r="F36" s="167">
        <v>21</v>
      </c>
      <c r="G36" s="167">
        <v>11</v>
      </c>
      <c r="H36" s="167">
        <v>5</v>
      </c>
      <c r="I36" s="167" t="s">
        <v>251</v>
      </c>
      <c r="J36" s="167" t="s">
        <v>251</v>
      </c>
      <c r="K36" s="167" t="s">
        <v>251</v>
      </c>
      <c r="L36" s="167" t="s">
        <v>251</v>
      </c>
      <c r="M36" s="167" t="s">
        <v>251</v>
      </c>
      <c r="N36" s="166">
        <v>43</v>
      </c>
    </row>
    <row r="37" spans="1:14" s="152" customFormat="1" ht="11.25" customHeight="1" x14ac:dyDescent="0.2">
      <c r="A37" s="152" t="s">
        <v>42</v>
      </c>
      <c r="B37" s="167" t="s">
        <v>251</v>
      </c>
      <c r="C37" s="167" t="s">
        <v>251</v>
      </c>
      <c r="D37" s="167">
        <v>2</v>
      </c>
      <c r="E37" s="167" t="s">
        <v>251</v>
      </c>
      <c r="F37" s="167" t="s">
        <v>251</v>
      </c>
      <c r="G37" s="167" t="s">
        <v>251</v>
      </c>
      <c r="H37" s="167" t="s">
        <v>251</v>
      </c>
      <c r="I37" s="167" t="s">
        <v>251</v>
      </c>
      <c r="J37" s="167" t="s">
        <v>251</v>
      </c>
      <c r="K37" s="167" t="s">
        <v>251</v>
      </c>
      <c r="L37" s="167" t="s">
        <v>251</v>
      </c>
      <c r="M37" s="167" t="s">
        <v>251</v>
      </c>
      <c r="N37" s="166">
        <v>2</v>
      </c>
    </row>
    <row r="38" spans="1:14" s="152" customFormat="1" ht="11.25" customHeight="1" x14ac:dyDescent="0.2">
      <c r="A38" s="140" t="s">
        <v>73</v>
      </c>
      <c r="B38" s="144" t="s">
        <v>251</v>
      </c>
      <c r="C38" s="144" t="s">
        <v>251</v>
      </c>
      <c r="D38" s="144">
        <v>1</v>
      </c>
      <c r="E38" s="144" t="s">
        <v>251</v>
      </c>
      <c r="F38" s="144" t="s">
        <v>251</v>
      </c>
      <c r="G38" s="144" t="s">
        <v>251</v>
      </c>
      <c r="H38" s="144" t="s">
        <v>251</v>
      </c>
      <c r="I38" s="144" t="s">
        <v>251</v>
      </c>
      <c r="J38" s="144" t="s">
        <v>251</v>
      </c>
      <c r="K38" s="144" t="s">
        <v>251</v>
      </c>
      <c r="L38" s="144" t="s">
        <v>251</v>
      </c>
      <c r="M38" s="144" t="s">
        <v>251</v>
      </c>
      <c r="N38" s="136">
        <v>1</v>
      </c>
    </row>
    <row r="39" spans="1:14" s="152" customFormat="1" ht="11.25" customHeight="1" x14ac:dyDescent="0.2">
      <c r="A39" s="152" t="s">
        <v>208</v>
      </c>
      <c r="B39" s="167">
        <v>1</v>
      </c>
      <c r="C39" s="167" t="s">
        <v>251</v>
      </c>
      <c r="D39" s="167" t="s">
        <v>251</v>
      </c>
      <c r="E39" s="167" t="s">
        <v>251</v>
      </c>
      <c r="F39" s="167" t="s">
        <v>251</v>
      </c>
      <c r="G39" s="167" t="s">
        <v>251</v>
      </c>
      <c r="H39" s="167" t="s">
        <v>251</v>
      </c>
      <c r="I39" s="167" t="s">
        <v>251</v>
      </c>
      <c r="J39" s="167" t="s">
        <v>251</v>
      </c>
      <c r="K39" s="167" t="s">
        <v>251</v>
      </c>
      <c r="L39" s="167" t="s">
        <v>251</v>
      </c>
      <c r="M39" s="167" t="s">
        <v>251</v>
      </c>
      <c r="N39" s="166">
        <v>1</v>
      </c>
    </row>
    <row r="40" spans="1:14" s="152" customFormat="1" ht="11.25" customHeight="1" x14ac:dyDescent="0.2">
      <c r="A40" s="152" t="s">
        <v>127</v>
      </c>
      <c r="B40" s="167">
        <v>1</v>
      </c>
      <c r="C40" s="167">
        <v>1</v>
      </c>
      <c r="D40" s="167" t="s">
        <v>251</v>
      </c>
      <c r="E40" s="167" t="s">
        <v>251</v>
      </c>
      <c r="F40" s="167" t="s">
        <v>251</v>
      </c>
      <c r="G40" s="167" t="s">
        <v>251</v>
      </c>
      <c r="H40" s="167" t="s">
        <v>251</v>
      </c>
      <c r="I40" s="167">
        <v>1</v>
      </c>
      <c r="J40" s="167" t="s">
        <v>251</v>
      </c>
      <c r="K40" s="167" t="s">
        <v>251</v>
      </c>
      <c r="L40" s="167">
        <v>1</v>
      </c>
      <c r="M40" s="167" t="s">
        <v>251</v>
      </c>
      <c r="N40" s="166">
        <v>4</v>
      </c>
    </row>
    <row r="41" spans="1:14" s="152" customFormat="1" ht="11.25" customHeight="1" x14ac:dyDescent="0.2">
      <c r="A41" s="152" t="s">
        <v>49</v>
      </c>
      <c r="B41" s="167" t="s">
        <v>251</v>
      </c>
      <c r="C41" s="167">
        <v>1</v>
      </c>
      <c r="D41" s="167">
        <v>2</v>
      </c>
      <c r="E41" s="167" t="s">
        <v>251</v>
      </c>
      <c r="F41" s="167" t="s">
        <v>251</v>
      </c>
      <c r="G41" s="167" t="s">
        <v>251</v>
      </c>
      <c r="H41" s="167" t="s">
        <v>251</v>
      </c>
      <c r="I41" s="167">
        <v>3</v>
      </c>
      <c r="J41" s="167">
        <v>7</v>
      </c>
      <c r="K41" s="167" t="s">
        <v>251</v>
      </c>
      <c r="L41" s="167" t="s">
        <v>251</v>
      </c>
      <c r="M41" s="167" t="s">
        <v>251</v>
      </c>
      <c r="N41" s="166">
        <v>13</v>
      </c>
    </row>
    <row r="42" spans="1:14" s="152" customFormat="1" ht="11.25" customHeight="1" x14ac:dyDescent="0.2">
      <c r="A42" s="152" t="s">
        <v>65</v>
      </c>
      <c r="B42" s="167">
        <v>107</v>
      </c>
      <c r="C42" s="167">
        <v>425</v>
      </c>
      <c r="D42" s="167">
        <v>153</v>
      </c>
      <c r="E42" s="167">
        <v>736</v>
      </c>
      <c r="F42" s="167">
        <v>770</v>
      </c>
      <c r="G42" s="167">
        <v>101</v>
      </c>
      <c r="H42" s="167">
        <v>18</v>
      </c>
      <c r="I42" s="167">
        <v>44</v>
      </c>
      <c r="J42" s="167" t="s">
        <v>251</v>
      </c>
      <c r="K42" s="167">
        <v>21</v>
      </c>
      <c r="L42" s="167">
        <v>22</v>
      </c>
      <c r="M42" s="167">
        <v>62</v>
      </c>
      <c r="N42" s="166">
        <v>2459</v>
      </c>
    </row>
    <row r="43" spans="1:14" s="152" customFormat="1" ht="11.25" customHeight="1" x14ac:dyDescent="0.2">
      <c r="A43" s="152" t="s">
        <v>51</v>
      </c>
      <c r="B43" s="167" t="s">
        <v>251</v>
      </c>
      <c r="C43" s="167" t="s">
        <v>251</v>
      </c>
      <c r="D43" s="167" t="s">
        <v>251</v>
      </c>
      <c r="E43" s="167" t="s">
        <v>251</v>
      </c>
      <c r="F43" s="167" t="s">
        <v>251</v>
      </c>
      <c r="G43" s="167" t="s">
        <v>251</v>
      </c>
      <c r="H43" s="167" t="s">
        <v>251</v>
      </c>
      <c r="I43" s="167">
        <v>1</v>
      </c>
      <c r="J43" s="167" t="s">
        <v>251</v>
      </c>
      <c r="K43" s="167" t="s">
        <v>251</v>
      </c>
      <c r="L43" s="167" t="s">
        <v>251</v>
      </c>
      <c r="M43" s="167" t="s">
        <v>251</v>
      </c>
      <c r="N43" s="166">
        <v>1</v>
      </c>
    </row>
    <row r="44" spans="1:14" s="152" customFormat="1" ht="11.25" customHeight="1" x14ac:dyDescent="0.2">
      <c r="A44" s="140" t="s">
        <v>136</v>
      </c>
      <c r="B44" s="144" t="s">
        <v>251</v>
      </c>
      <c r="C44" s="144">
        <v>2</v>
      </c>
      <c r="D44" s="144" t="s">
        <v>251</v>
      </c>
      <c r="E44" s="144" t="s">
        <v>251</v>
      </c>
      <c r="F44" s="144" t="s">
        <v>251</v>
      </c>
      <c r="G44" s="144" t="s">
        <v>251</v>
      </c>
      <c r="H44" s="144" t="s">
        <v>251</v>
      </c>
      <c r="I44" s="144" t="s">
        <v>251</v>
      </c>
      <c r="J44" s="144" t="s">
        <v>251</v>
      </c>
      <c r="K44" s="144" t="s">
        <v>251</v>
      </c>
      <c r="L44" s="144">
        <v>1</v>
      </c>
      <c r="M44" s="144" t="s">
        <v>251</v>
      </c>
      <c r="N44" s="136">
        <v>3</v>
      </c>
    </row>
    <row r="45" spans="1:14" s="152" customFormat="1" ht="11.25" customHeight="1" x14ac:dyDescent="0.2">
      <c r="A45" s="152" t="s">
        <v>101</v>
      </c>
      <c r="B45" s="167" t="s">
        <v>251</v>
      </c>
      <c r="C45" s="167" t="s">
        <v>251</v>
      </c>
      <c r="D45" s="167" t="s">
        <v>251</v>
      </c>
      <c r="E45" s="167" t="s">
        <v>251</v>
      </c>
      <c r="F45" s="167" t="s">
        <v>251</v>
      </c>
      <c r="G45" s="167" t="s">
        <v>251</v>
      </c>
      <c r="H45" s="167" t="s">
        <v>251</v>
      </c>
      <c r="I45" s="167" t="s">
        <v>251</v>
      </c>
      <c r="J45" s="167" t="s">
        <v>251</v>
      </c>
      <c r="K45" s="167">
        <v>1</v>
      </c>
      <c r="L45" s="167">
        <v>1</v>
      </c>
      <c r="M45" s="167">
        <v>1</v>
      </c>
      <c r="N45" s="166">
        <v>3</v>
      </c>
    </row>
    <row r="46" spans="1:14" s="152" customFormat="1" ht="11.25" customHeight="1" x14ac:dyDescent="0.2">
      <c r="A46" s="152" t="s">
        <v>114</v>
      </c>
      <c r="B46" s="167">
        <v>41</v>
      </c>
      <c r="C46" s="167">
        <v>82</v>
      </c>
      <c r="D46" s="167">
        <v>66</v>
      </c>
      <c r="E46" s="167" t="s">
        <v>251</v>
      </c>
      <c r="F46" s="167" t="s">
        <v>251</v>
      </c>
      <c r="G46" s="167" t="s">
        <v>251</v>
      </c>
      <c r="H46" s="167">
        <v>4</v>
      </c>
      <c r="I46" s="167">
        <v>40</v>
      </c>
      <c r="J46" s="167">
        <v>67</v>
      </c>
      <c r="K46" s="167">
        <v>48</v>
      </c>
      <c r="L46" s="167">
        <v>19</v>
      </c>
      <c r="M46" s="167">
        <v>16</v>
      </c>
      <c r="N46" s="166">
        <v>383</v>
      </c>
    </row>
    <row r="47" spans="1:14" s="152" customFormat="1" ht="11.25" customHeight="1" x14ac:dyDescent="0.2">
      <c r="A47" s="152" t="s">
        <v>150</v>
      </c>
      <c r="B47" s="167" t="s">
        <v>251</v>
      </c>
      <c r="C47" s="167" t="s">
        <v>251</v>
      </c>
      <c r="D47" s="167" t="s">
        <v>251</v>
      </c>
      <c r="E47" s="167" t="s">
        <v>251</v>
      </c>
      <c r="F47" s="167" t="s">
        <v>251</v>
      </c>
      <c r="G47" s="167" t="s">
        <v>251</v>
      </c>
      <c r="H47" s="167">
        <v>1</v>
      </c>
      <c r="I47" s="167" t="s">
        <v>251</v>
      </c>
      <c r="J47" s="167" t="s">
        <v>251</v>
      </c>
      <c r="K47" s="167" t="s">
        <v>251</v>
      </c>
      <c r="L47" s="167" t="s">
        <v>251</v>
      </c>
      <c r="M47" s="167" t="s">
        <v>251</v>
      </c>
      <c r="N47" s="166">
        <v>1</v>
      </c>
    </row>
    <row r="48" spans="1:14" s="152" customFormat="1" ht="11.25" customHeight="1" x14ac:dyDescent="0.2">
      <c r="A48" s="152" t="s">
        <v>67</v>
      </c>
      <c r="B48" s="167" t="s">
        <v>251</v>
      </c>
      <c r="C48" s="167" t="s">
        <v>251</v>
      </c>
      <c r="D48" s="167" t="s">
        <v>251</v>
      </c>
      <c r="E48" s="167" t="s">
        <v>251</v>
      </c>
      <c r="F48" s="167" t="s">
        <v>251</v>
      </c>
      <c r="G48" s="167" t="s">
        <v>251</v>
      </c>
      <c r="H48" s="167" t="s">
        <v>251</v>
      </c>
      <c r="I48" s="167">
        <v>1</v>
      </c>
      <c r="J48" s="167" t="s">
        <v>251</v>
      </c>
      <c r="K48" s="167" t="s">
        <v>251</v>
      </c>
      <c r="L48" s="167">
        <v>1</v>
      </c>
      <c r="M48" s="167" t="s">
        <v>251</v>
      </c>
      <c r="N48" s="166">
        <v>2</v>
      </c>
    </row>
    <row r="49" spans="1:15" s="152" customFormat="1" ht="11.25" customHeight="1" x14ac:dyDescent="0.2">
      <c r="A49" s="152" t="s">
        <v>145</v>
      </c>
      <c r="B49" s="167" t="s">
        <v>251</v>
      </c>
      <c r="C49" s="167" t="s">
        <v>251</v>
      </c>
      <c r="D49" s="167" t="s">
        <v>251</v>
      </c>
      <c r="E49" s="167" t="s">
        <v>251</v>
      </c>
      <c r="F49" s="167" t="s">
        <v>251</v>
      </c>
      <c r="G49" s="167" t="s">
        <v>251</v>
      </c>
      <c r="H49" s="167" t="s">
        <v>251</v>
      </c>
      <c r="I49" s="167" t="s">
        <v>251</v>
      </c>
      <c r="J49" s="167" t="s">
        <v>251</v>
      </c>
      <c r="K49" s="167" t="s">
        <v>251</v>
      </c>
      <c r="L49" s="167">
        <v>1</v>
      </c>
      <c r="M49" s="167" t="s">
        <v>251</v>
      </c>
      <c r="N49" s="166">
        <v>1</v>
      </c>
    </row>
    <row r="50" spans="1:15" s="152" customFormat="1" ht="11.25" customHeight="1" x14ac:dyDescent="0.2">
      <c r="A50" s="152" t="s">
        <v>103</v>
      </c>
      <c r="B50" s="167" t="s">
        <v>251</v>
      </c>
      <c r="C50" s="167">
        <v>1</v>
      </c>
      <c r="D50" s="167" t="s">
        <v>251</v>
      </c>
      <c r="E50" s="167" t="s">
        <v>251</v>
      </c>
      <c r="F50" s="167">
        <v>1</v>
      </c>
      <c r="G50" s="167">
        <v>1</v>
      </c>
      <c r="H50" s="167">
        <v>1</v>
      </c>
      <c r="I50" s="167" t="s">
        <v>251</v>
      </c>
      <c r="J50" s="167" t="s">
        <v>251</v>
      </c>
      <c r="K50" s="167">
        <v>3</v>
      </c>
      <c r="L50" s="167">
        <v>4</v>
      </c>
      <c r="M50" s="167">
        <v>7</v>
      </c>
      <c r="N50" s="166">
        <v>18</v>
      </c>
    </row>
    <row r="51" spans="1:15" s="152" customFormat="1" ht="11.25" customHeight="1" x14ac:dyDescent="0.2">
      <c r="A51" s="152" t="s">
        <v>104</v>
      </c>
      <c r="B51" s="167" t="s">
        <v>251</v>
      </c>
      <c r="C51" s="167" t="s">
        <v>251</v>
      </c>
      <c r="D51" s="167" t="s">
        <v>251</v>
      </c>
      <c r="E51" s="167" t="s">
        <v>251</v>
      </c>
      <c r="F51" s="167" t="s">
        <v>251</v>
      </c>
      <c r="G51" s="167" t="s">
        <v>251</v>
      </c>
      <c r="H51" s="167" t="s">
        <v>251</v>
      </c>
      <c r="I51" s="167" t="s">
        <v>251</v>
      </c>
      <c r="J51" s="167" t="s">
        <v>251</v>
      </c>
      <c r="K51" s="167" t="s">
        <v>251</v>
      </c>
      <c r="L51" s="167" t="s">
        <v>251</v>
      </c>
      <c r="M51" s="167">
        <v>2</v>
      </c>
      <c r="N51" s="166">
        <v>2</v>
      </c>
    </row>
    <row r="52" spans="1:15" s="152" customFormat="1" ht="11.25" customHeight="1" x14ac:dyDescent="0.2">
      <c r="A52" s="140" t="s">
        <v>105</v>
      </c>
      <c r="B52" s="144" t="s">
        <v>251</v>
      </c>
      <c r="C52" s="144" t="s">
        <v>251</v>
      </c>
      <c r="D52" s="144" t="s">
        <v>251</v>
      </c>
      <c r="E52" s="144" t="s">
        <v>251</v>
      </c>
      <c r="F52" s="144" t="s">
        <v>251</v>
      </c>
      <c r="G52" s="144" t="s">
        <v>251</v>
      </c>
      <c r="H52" s="144" t="s">
        <v>251</v>
      </c>
      <c r="I52" s="144">
        <v>1</v>
      </c>
      <c r="J52" s="144">
        <v>2</v>
      </c>
      <c r="K52" s="144">
        <v>1</v>
      </c>
      <c r="L52" s="144">
        <v>1</v>
      </c>
      <c r="M52" s="144" t="s">
        <v>251</v>
      </c>
      <c r="N52" s="136">
        <v>5</v>
      </c>
    </row>
    <row r="53" spans="1:15" s="152" customFormat="1" ht="11.25" customHeight="1" x14ac:dyDescent="0.2">
      <c r="A53" s="156" t="s">
        <v>55</v>
      </c>
      <c r="B53" s="160" t="s">
        <v>251</v>
      </c>
      <c r="C53" s="160">
        <v>1</v>
      </c>
      <c r="D53" s="160">
        <v>1</v>
      </c>
      <c r="E53" s="160" t="s">
        <v>251</v>
      </c>
      <c r="F53" s="160" t="s">
        <v>251</v>
      </c>
      <c r="G53" s="160" t="s">
        <v>251</v>
      </c>
      <c r="H53" s="160" t="s">
        <v>251</v>
      </c>
      <c r="I53" s="160">
        <v>2</v>
      </c>
      <c r="J53" s="160">
        <v>3</v>
      </c>
      <c r="K53" s="160">
        <v>1</v>
      </c>
      <c r="L53" s="160">
        <v>1</v>
      </c>
      <c r="M53" s="160">
        <v>1</v>
      </c>
      <c r="N53" s="161">
        <v>10</v>
      </c>
    </row>
    <row r="54" spans="1:15" s="152" customFormat="1" ht="11.25" customHeight="1" x14ac:dyDescent="0.2"/>
    <row r="55" spans="1:15" s="152" customFormat="1" ht="11.25" customHeight="1" x14ac:dyDescent="0.2">
      <c r="A55" s="163" t="s">
        <v>16</v>
      </c>
      <c r="B55" s="164">
        <f>SUM(B6:B12)</f>
        <v>32</v>
      </c>
      <c r="C55" s="164">
        <f t="shared" ref="C55:N55" si="0">SUM(C6:C12)</f>
        <v>92</v>
      </c>
      <c r="D55" s="164">
        <f t="shared" si="0"/>
        <v>58</v>
      </c>
      <c r="E55" s="164">
        <f t="shared" si="0"/>
        <v>15</v>
      </c>
      <c r="F55" s="164">
        <f t="shared" si="0"/>
        <v>4</v>
      </c>
      <c r="G55" s="164">
        <f t="shared" si="0"/>
        <v>2</v>
      </c>
      <c r="H55" s="164">
        <f t="shared" si="0"/>
        <v>5</v>
      </c>
      <c r="I55" s="164">
        <f t="shared" si="0"/>
        <v>8</v>
      </c>
      <c r="J55" s="164">
        <f t="shared" si="0"/>
        <v>5</v>
      </c>
      <c r="K55" s="164">
        <f t="shared" si="0"/>
        <v>102</v>
      </c>
      <c r="L55" s="164">
        <f t="shared" si="0"/>
        <v>291</v>
      </c>
      <c r="M55" s="164">
        <f t="shared" si="0"/>
        <v>181</v>
      </c>
      <c r="N55" s="164">
        <f t="shared" si="0"/>
        <v>795</v>
      </c>
      <c r="O55" s="107"/>
    </row>
    <row r="56" spans="1:15" s="152" customFormat="1" ht="11.25" customHeight="1" x14ac:dyDescent="0.2">
      <c r="A56" s="163" t="s">
        <v>17</v>
      </c>
      <c r="B56" s="164">
        <f>SUM(B13:B38)</f>
        <v>22488</v>
      </c>
      <c r="C56" s="164">
        <f t="shared" ref="C56:N56" si="1">SUM(C13:C38)</f>
        <v>25553</v>
      </c>
      <c r="D56" s="164">
        <f t="shared" si="1"/>
        <v>20034</v>
      </c>
      <c r="E56" s="164">
        <f t="shared" si="1"/>
        <v>35644</v>
      </c>
      <c r="F56" s="164">
        <f t="shared" si="1"/>
        <v>30226</v>
      </c>
      <c r="G56" s="164">
        <f t="shared" si="1"/>
        <v>25240</v>
      </c>
      <c r="H56" s="164">
        <f t="shared" si="1"/>
        <v>15331</v>
      </c>
      <c r="I56" s="164">
        <f t="shared" si="1"/>
        <v>2173</v>
      </c>
      <c r="J56" s="164">
        <f t="shared" si="1"/>
        <v>0</v>
      </c>
      <c r="K56" s="164">
        <f t="shared" si="1"/>
        <v>1805</v>
      </c>
      <c r="L56" s="164">
        <f t="shared" si="1"/>
        <v>10535</v>
      </c>
      <c r="M56" s="164">
        <f t="shared" si="1"/>
        <v>13955</v>
      </c>
      <c r="N56" s="164">
        <f t="shared" si="1"/>
        <v>202984</v>
      </c>
      <c r="O56" s="107"/>
    </row>
    <row r="57" spans="1:15" s="152" customFormat="1" ht="11.25" customHeight="1" x14ac:dyDescent="0.2">
      <c r="A57" s="163" t="s">
        <v>18</v>
      </c>
      <c r="B57" s="164">
        <f>SUM(B39:B44)</f>
        <v>109</v>
      </c>
      <c r="C57" s="164">
        <f t="shared" ref="C57:N57" si="2">SUM(C39:C44)</f>
        <v>429</v>
      </c>
      <c r="D57" s="164">
        <f t="shared" si="2"/>
        <v>155</v>
      </c>
      <c r="E57" s="164">
        <f t="shared" si="2"/>
        <v>736</v>
      </c>
      <c r="F57" s="164">
        <f t="shared" si="2"/>
        <v>770</v>
      </c>
      <c r="G57" s="164">
        <f t="shared" si="2"/>
        <v>101</v>
      </c>
      <c r="H57" s="164">
        <f t="shared" si="2"/>
        <v>18</v>
      </c>
      <c r="I57" s="164">
        <f t="shared" si="2"/>
        <v>49</v>
      </c>
      <c r="J57" s="164">
        <f t="shared" si="2"/>
        <v>7</v>
      </c>
      <c r="K57" s="164">
        <f t="shared" si="2"/>
        <v>21</v>
      </c>
      <c r="L57" s="164">
        <f t="shared" si="2"/>
        <v>24</v>
      </c>
      <c r="M57" s="164">
        <f t="shared" si="2"/>
        <v>62</v>
      </c>
      <c r="N57" s="164">
        <f t="shared" si="2"/>
        <v>2481</v>
      </c>
      <c r="O57" s="107"/>
    </row>
    <row r="58" spans="1:15" s="152" customFormat="1" ht="11.25" customHeight="1" x14ac:dyDescent="0.2">
      <c r="A58" s="163" t="s">
        <v>19</v>
      </c>
      <c r="B58" s="164">
        <f>SUM(B45:B52)</f>
        <v>41</v>
      </c>
      <c r="C58" s="164">
        <f t="shared" ref="C58:N58" si="3">SUM(C45:C52)</f>
        <v>83</v>
      </c>
      <c r="D58" s="164">
        <f t="shared" si="3"/>
        <v>66</v>
      </c>
      <c r="E58" s="164">
        <f t="shared" si="3"/>
        <v>0</v>
      </c>
      <c r="F58" s="164">
        <f t="shared" si="3"/>
        <v>1</v>
      </c>
      <c r="G58" s="164">
        <f t="shared" si="3"/>
        <v>1</v>
      </c>
      <c r="H58" s="164">
        <f t="shared" si="3"/>
        <v>6</v>
      </c>
      <c r="I58" s="164">
        <f t="shared" si="3"/>
        <v>42</v>
      </c>
      <c r="J58" s="164">
        <f t="shared" si="3"/>
        <v>69</v>
      </c>
      <c r="K58" s="164">
        <f t="shared" si="3"/>
        <v>53</v>
      </c>
      <c r="L58" s="164">
        <f t="shared" si="3"/>
        <v>27</v>
      </c>
      <c r="M58" s="164">
        <f t="shared" si="3"/>
        <v>26</v>
      </c>
      <c r="N58" s="164">
        <f t="shared" si="3"/>
        <v>415</v>
      </c>
      <c r="O58" s="107"/>
    </row>
    <row r="59" spans="1:15" s="152" customFormat="1" ht="11.25" customHeight="1" x14ac:dyDescent="0.2">
      <c r="A59" s="163" t="s">
        <v>20</v>
      </c>
      <c r="B59" s="164">
        <f>SUM(B53)</f>
        <v>0</v>
      </c>
      <c r="C59" s="164">
        <f t="shared" ref="C59:N59" si="4">SUM(C53)</f>
        <v>1</v>
      </c>
      <c r="D59" s="164">
        <f t="shared" si="4"/>
        <v>1</v>
      </c>
      <c r="E59" s="164">
        <f t="shared" si="4"/>
        <v>0</v>
      </c>
      <c r="F59" s="164">
        <f t="shared" si="4"/>
        <v>0</v>
      </c>
      <c r="G59" s="164">
        <f t="shared" si="4"/>
        <v>0</v>
      </c>
      <c r="H59" s="164">
        <f t="shared" si="4"/>
        <v>0</v>
      </c>
      <c r="I59" s="164">
        <f t="shared" si="4"/>
        <v>2</v>
      </c>
      <c r="J59" s="164">
        <f t="shared" si="4"/>
        <v>3</v>
      </c>
      <c r="K59" s="164">
        <f t="shared" si="4"/>
        <v>1</v>
      </c>
      <c r="L59" s="164">
        <f t="shared" si="4"/>
        <v>1</v>
      </c>
      <c r="M59" s="164">
        <f t="shared" si="4"/>
        <v>1</v>
      </c>
      <c r="N59" s="164">
        <f t="shared" si="4"/>
        <v>10</v>
      </c>
      <c r="O59" s="107"/>
    </row>
    <row r="60" spans="1:15" s="152" customFormat="1" ht="11.25" customHeight="1" x14ac:dyDescent="0.2">
      <c r="A60" s="116" t="s">
        <v>21</v>
      </c>
      <c r="B60" s="108">
        <f>SUM(B55:B59)</f>
        <v>22670</v>
      </c>
      <c r="C60" s="108">
        <f t="shared" ref="C60:N60" si="5">SUM(C55:C59)</f>
        <v>26158</v>
      </c>
      <c r="D60" s="108">
        <f t="shared" si="5"/>
        <v>20314</v>
      </c>
      <c r="E60" s="108">
        <f t="shared" si="5"/>
        <v>36395</v>
      </c>
      <c r="F60" s="108">
        <f t="shared" si="5"/>
        <v>31001</v>
      </c>
      <c r="G60" s="108">
        <f t="shared" si="5"/>
        <v>25344</v>
      </c>
      <c r="H60" s="108">
        <f t="shared" si="5"/>
        <v>15360</v>
      </c>
      <c r="I60" s="108">
        <f t="shared" si="5"/>
        <v>2274</v>
      </c>
      <c r="J60" s="108">
        <f t="shared" si="5"/>
        <v>84</v>
      </c>
      <c r="K60" s="108">
        <f t="shared" si="5"/>
        <v>1982</v>
      </c>
      <c r="L60" s="108">
        <f t="shared" si="5"/>
        <v>10878</v>
      </c>
      <c r="M60" s="108">
        <f t="shared" si="5"/>
        <v>14225</v>
      </c>
      <c r="N60" s="108">
        <f t="shared" si="5"/>
        <v>206685</v>
      </c>
      <c r="O60" s="107"/>
    </row>
  </sheetData>
  <mergeCells count="3">
    <mergeCell ref="A1:N1"/>
    <mergeCell ref="A2:N2"/>
    <mergeCell ref="A3:N3"/>
  </mergeCells>
  <pageMargins left="0.7" right="0.7" top="0.75" bottom="0.75" header="0.3" footer="0.3"/>
  <pageSetup orientation="portrait" horizontalDpi="4294967293" verticalDpi="4294967293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selection sqref="A1:N1"/>
    </sheetView>
  </sheetViews>
  <sheetFormatPr baseColWidth="10" defaultRowHeight="14.4" x14ac:dyDescent="0.3"/>
  <cols>
    <col min="1" max="1" width="25.33203125" bestFit="1" customWidth="1"/>
    <col min="2" max="14" width="6.33203125" customWidth="1"/>
  </cols>
  <sheetData>
    <row r="1" spans="1:14" s="78" customFormat="1" ht="12.75" customHeight="1" x14ac:dyDescent="0.3">
      <c r="A1" s="186" t="s">
        <v>217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</row>
    <row r="2" spans="1:14" s="78" customFormat="1" ht="12.75" customHeight="1" x14ac:dyDescent="0.3">
      <c r="A2" s="186" t="s">
        <v>1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</row>
    <row r="3" spans="1:14" s="78" customFormat="1" ht="12.75" customHeight="1" x14ac:dyDescent="0.3">
      <c r="A3" s="186" t="s">
        <v>2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4" s="78" customFormat="1" ht="12.75" customHeight="1" x14ac:dyDescent="0.3"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</row>
    <row r="5" spans="1:14" s="90" customFormat="1" ht="11.25" customHeight="1" x14ac:dyDescent="0.25">
      <c r="A5" s="19" t="s">
        <v>3</v>
      </c>
      <c r="B5" s="20" t="s">
        <v>4</v>
      </c>
      <c r="C5" s="20" t="s">
        <v>5</v>
      </c>
      <c r="D5" s="20" t="s">
        <v>6</v>
      </c>
      <c r="E5" s="20" t="s">
        <v>7</v>
      </c>
      <c r="F5" s="20" t="s">
        <v>8</v>
      </c>
      <c r="G5" s="20" t="s">
        <v>9</v>
      </c>
      <c r="H5" s="20" t="s">
        <v>10</v>
      </c>
      <c r="I5" s="20" t="s">
        <v>11</v>
      </c>
      <c r="J5" s="20" t="s">
        <v>12</v>
      </c>
      <c r="K5" s="20" t="s">
        <v>13</v>
      </c>
      <c r="L5" s="20" t="s">
        <v>14</v>
      </c>
      <c r="M5" s="20" t="s">
        <v>15</v>
      </c>
      <c r="N5" s="83" t="s">
        <v>0</v>
      </c>
    </row>
    <row r="6" spans="1:14" s="152" customFormat="1" ht="11.25" customHeight="1" x14ac:dyDescent="0.2">
      <c r="A6" s="152" t="s">
        <v>79</v>
      </c>
      <c r="B6" s="167">
        <v>45</v>
      </c>
      <c r="C6" s="167">
        <v>40</v>
      </c>
      <c r="D6" s="167">
        <v>18</v>
      </c>
      <c r="E6" s="167">
        <v>44</v>
      </c>
      <c r="F6" s="167">
        <v>10</v>
      </c>
      <c r="G6" s="167">
        <v>7</v>
      </c>
      <c r="H6" s="167">
        <v>12</v>
      </c>
      <c r="I6" s="167">
        <v>64</v>
      </c>
      <c r="J6" s="167">
        <v>29</v>
      </c>
      <c r="K6" s="167">
        <v>47</v>
      </c>
      <c r="L6" s="167">
        <v>59</v>
      </c>
      <c r="M6" s="167">
        <v>52</v>
      </c>
      <c r="N6" s="166">
        <v>427</v>
      </c>
    </row>
    <row r="7" spans="1:14" s="152" customFormat="1" ht="11.25" customHeight="1" x14ac:dyDescent="0.2">
      <c r="A7" s="152" t="s">
        <v>108</v>
      </c>
      <c r="B7" s="167">
        <v>5</v>
      </c>
      <c r="C7" s="167">
        <v>1</v>
      </c>
      <c r="D7" s="167" t="s">
        <v>251</v>
      </c>
      <c r="E7" s="167">
        <v>4</v>
      </c>
      <c r="F7" s="167">
        <v>7</v>
      </c>
      <c r="G7" s="167" t="s">
        <v>251</v>
      </c>
      <c r="H7" s="167">
        <v>7</v>
      </c>
      <c r="I7" s="167" t="s">
        <v>251</v>
      </c>
      <c r="J7" s="167">
        <v>1</v>
      </c>
      <c r="K7" s="167" t="s">
        <v>251</v>
      </c>
      <c r="L7" s="167" t="s">
        <v>251</v>
      </c>
      <c r="M7" s="167">
        <v>16</v>
      </c>
      <c r="N7" s="166">
        <v>41</v>
      </c>
    </row>
    <row r="8" spans="1:14" s="152" customFormat="1" ht="11.25" customHeight="1" x14ac:dyDescent="0.2">
      <c r="A8" s="152" t="s">
        <v>45</v>
      </c>
      <c r="B8" s="167" t="s">
        <v>251</v>
      </c>
      <c r="C8" s="167" t="s">
        <v>251</v>
      </c>
      <c r="D8" s="167" t="s">
        <v>251</v>
      </c>
      <c r="E8" s="167" t="s">
        <v>251</v>
      </c>
      <c r="F8" s="167" t="s">
        <v>251</v>
      </c>
      <c r="G8" s="167" t="s">
        <v>251</v>
      </c>
      <c r="H8" s="167" t="s">
        <v>251</v>
      </c>
      <c r="I8" s="167" t="s">
        <v>251</v>
      </c>
      <c r="J8" s="167">
        <v>7</v>
      </c>
      <c r="K8" s="167">
        <v>192</v>
      </c>
      <c r="L8" s="167">
        <v>143</v>
      </c>
      <c r="M8" s="167">
        <v>45</v>
      </c>
      <c r="N8" s="166">
        <v>387</v>
      </c>
    </row>
    <row r="9" spans="1:14" s="152" customFormat="1" ht="11.25" customHeight="1" x14ac:dyDescent="0.2">
      <c r="A9" s="152" t="s">
        <v>74</v>
      </c>
      <c r="B9" s="167">
        <v>1</v>
      </c>
      <c r="C9" s="167">
        <v>1</v>
      </c>
      <c r="D9" s="167" t="s">
        <v>251</v>
      </c>
      <c r="E9" s="167">
        <v>2</v>
      </c>
      <c r="F9" s="167">
        <v>1</v>
      </c>
      <c r="G9" s="167" t="s">
        <v>251</v>
      </c>
      <c r="H9" s="167">
        <v>1</v>
      </c>
      <c r="I9" s="167" t="s">
        <v>251</v>
      </c>
      <c r="J9" s="167" t="s">
        <v>251</v>
      </c>
      <c r="K9" s="167" t="s">
        <v>251</v>
      </c>
      <c r="L9" s="167" t="s">
        <v>251</v>
      </c>
      <c r="M9" s="167" t="s">
        <v>251</v>
      </c>
      <c r="N9" s="166">
        <v>6</v>
      </c>
    </row>
    <row r="10" spans="1:14" s="152" customFormat="1" ht="11.25" customHeight="1" x14ac:dyDescent="0.2">
      <c r="A10" s="152" t="s">
        <v>113</v>
      </c>
      <c r="B10" s="167">
        <v>60</v>
      </c>
      <c r="C10" s="167">
        <v>52</v>
      </c>
      <c r="D10" s="167">
        <v>24</v>
      </c>
      <c r="E10" s="167">
        <v>27</v>
      </c>
      <c r="F10" s="167" t="s">
        <v>251</v>
      </c>
      <c r="G10" s="167" t="s">
        <v>251</v>
      </c>
      <c r="H10" s="167" t="s">
        <v>251</v>
      </c>
      <c r="I10" s="167" t="s">
        <v>251</v>
      </c>
      <c r="J10" s="167" t="s">
        <v>251</v>
      </c>
      <c r="K10" s="167" t="s">
        <v>251</v>
      </c>
      <c r="L10" s="167">
        <v>4</v>
      </c>
      <c r="M10" s="167">
        <v>44</v>
      </c>
      <c r="N10" s="166">
        <v>211</v>
      </c>
    </row>
    <row r="11" spans="1:14" s="152" customFormat="1" ht="11.25" customHeight="1" x14ac:dyDescent="0.2">
      <c r="A11" s="152" t="s">
        <v>81</v>
      </c>
      <c r="B11" s="167">
        <v>471</v>
      </c>
      <c r="C11" s="167">
        <v>585</v>
      </c>
      <c r="D11" s="167">
        <v>462</v>
      </c>
      <c r="E11" s="167">
        <v>130</v>
      </c>
      <c r="F11" s="167">
        <v>11</v>
      </c>
      <c r="G11" s="167" t="s">
        <v>251</v>
      </c>
      <c r="H11" s="167" t="s">
        <v>251</v>
      </c>
      <c r="I11" s="167" t="s">
        <v>251</v>
      </c>
      <c r="J11" s="167" t="s">
        <v>251</v>
      </c>
      <c r="K11" s="167" t="s">
        <v>251</v>
      </c>
      <c r="L11" s="167">
        <v>19</v>
      </c>
      <c r="M11" s="167">
        <v>84</v>
      </c>
      <c r="N11" s="166">
        <v>1762</v>
      </c>
    </row>
    <row r="12" spans="1:14" s="152" customFormat="1" ht="11.25" customHeight="1" x14ac:dyDescent="0.2">
      <c r="A12" s="140" t="s">
        <v>75</v>
      </c>
      <c r="B12" s="144">
        <v>2</v>
      </c>
      <c r="C12" s="144" t="s">
        <v>251</v>
      </c>
      <c r="D12" s="144">
        <v>3</v>
      </c>
      <c r="E12" s="144" t="s">
        <v>251</v>
      </c>
      <c r="F12" s="144" t="s">
        <v>251</v>
      </c>
      <c r="G12" s="144" t="s">
        <v>251</v>
      </c>
      <c r="H12" s="144" t="s">
        <v>251</v>
      </c>
      <c r="I12" s="144" t="s">
        <v>251</v>
      </c>
      <c r="J12" s="144" t="s">
        <v>251</v>
      </c>
      <c r="K12" s="144" t="s">
        <v>251</v>
      </c>
      <c r="L12" s="144" t="s">
        <v>251</v>
      </c>
      <c r="M12" s="144">
        <v>6</v>
      </c>
      <c r="N12" s="136">
        <v>11</v>
      </c>
    </row>
    <row r="13" spans="1:14" s="152" customFormat="1" ht="11.25" customHeight="1" x14ac:dyDescent="0.2">
      <c r="A13" s="152" t="s">
        <v>56</v>
      </c>
      <c r="B13" s="167" t="s">
        <v>251</v>
      </c>
      <c r="C13" s="167" t="s">
        <v>251</v>
      </c>
      <c r="D13" s="167" t="s">
        <v>251</v>
      </c>
      <c r="E13" s="167">
        <v>7</v>
      </c>
      <c r="F13" s="167">
        <v>10</v>
      </c>
      <c r="G13" s="167">
        <v>12</v>
      </c>
      <c r="H13" s="167" t="s">
        <v>251</v>
      </c>
      <c r="I13" s="167" t="s">
        <v>251</v>
      </c>
      <c r="J13" s="167" t="s">
        <v>251</v>
      </c>
      <c r="K13" s="167" t="s">
        <v>251</v>
      </c>
      <c r="L13" s="167" t="s">
        <v>251</v>
      </c>
      <c r="M13" s="167" t="s">
        <v>251</v>
      </c>
      <c r="N13" s="166">
        <v>29</v>
      </c>
    </row>
    <row r="14" spans="1:14" s="152" customFormat="1" ht="11.25" customHeight="1" x14ac:dyDescent="0.2">
      <c r="A14" s="152" t="s">
        <v>27</v>
      </c>
      <c r="B14" s="167" t="s">
        <v>251</v>
      </c>
      <c r="C14" s="167" t="s">
        <v>251</v>
      </c>
      <c r="D14" s="167">
        <v>1</v>
      </c>
      <c r="E14" s="167" t="s">
        <v>251</v>
      </c>
      <c r="F14" s="167" t="s">
        <v>251</v>
      </c>
      <c r="G14" s="167" t="s">
        <v>251</v>
      </c>
      <c r="H14" s="167" t="s">
        <v>251</v>
      </c>
      <c r="I14" s="167" t="s">
        <v>251</v>
      </c>
      <c r="J14" s="167" t="s">
        <v>251</v>
      </c>
      <c r="K14" s="167" t="s">
        <v>251</v>
      </c>
      <c r="L14" s="167">
        <v>1</v>
      </c>
      <c r="M14" s="167" t="s">
        <v>251</v>
      </c>
      <c r="N14" s="166">
        <v>2</v>
      </c>
    </row>
    <row r="15" spans="1:14" s="152" customFormat="1" ht="11.25" customHeight="1" x14ac:dyDescent="0.2">
      <c r="A15" s="152" t="s">
        <v>92</v>
      </c>
      <c r="B15" s="167" t="s">
        <v>251</v>
      </c>
      <c r="C15" s="167" t="s">
        <v>251</v>
      </c>
      <c r="D15" s="167" t="s">
        <v>251</v>
      </c>
      <c r="E15" s="167" t="s">
        <v>251</v>
      </c>
      <c r="F15" s="167" t="s">
        <v>251</v>
      </c>
      <c r="G15" s="167" t="s">
        <v>251</v>
      </c>
      <c r="H15" s="167" t="s">
        <v>251</v>
      </c>
      <c r="I15" s="167" t="s">
        <v>251</v>
      </c>
      <c r="J15" s="167" t="s">
        <v>251</v>
      </c>
      <c r="K15" s="167">
        <v>3</v>
      </c>
      <c r="L15" s="167">
        <v>2</v>
      </c>
      <c r="M15" s="167" t="s">
        <v>251</v>
      </c>
      <c r="N15" s="166">
        <v>5</v>
      </c>
    </row>
    <row r="16" spans="1:14" s="152" customFormat="1" ht="11.25" customHeight="1" x14ac:dyDescent="0.2">
      <c r="A16" s="152" t="s">
        <v>31</v>
      </c>
      <c r="B16" s="167" t="s">
        <v>251</v>
      </c>
      <c r="C16" s="167" t="s">
        <v>251</v>
      </c>
      <c r="D16" s="167">
        <v>1</v>
      </c>
      <c r="E16" s="167">
        <v>1</v>
      </c>
      <c r="F16" s="167" t="s">
        <v>251</v>
      </c>
      <c r="G16" s="167" t="s">
        <v>251</v>
      </c>
      <c r="H16" s="167" t="s">
        <v>251</v>
      </c>
      <c r="I16" s="167" t="s">
        <v>251</v>
      </c>
      <c r="J16" s="167" t="s">
        <v>251</v>
      </c>
      <c r="K16" s="167">
        <v>1</v>
      </c>
      <c r="L16" s="167" t="s">
        <v>251</v>
      </c>
      <c r="M16" s="167" t="s">
        <v>251</v>
      </c>
      <c r="N16" s="166">
        <v>3</v>
      </c>
    </row>
    <row r="17" spans="1:14" s="152" customFormat="1" ht="11.25" customHeight="1" x14ac:dyDescent="0.2">
      <c r="A17" s="152" t="s">
        <v>71</v>
      </c>
      <c r="B17" s="167">
        <v>2</v>
      </c>
      <c r="C17" s="167">
        <v>2</v>
      </c>
      <c r="D17" s="167">
        <v>2</v>
      </c>
      <c r="E17" s="167">
        <v>3</v>
      </c>
      <c r="F17" s="167">
        <v>1</v>
      </c>
      <c r="G17" s="167" t="s">
        <v>251</v>
      </c>
      <c r="H17" s="167" t="s">
        <v>251</v>
      </c>
      <c r="I17" s="167" t="s">
        <v>251</v>
      </c>
      <c r="J17" s="167">
        <v>1</v>
      </c>
      <c r="K17" s="167">
        <v>1</v>
      </c>
      <c r="L17" s="167">
        <v>2</v>
      </c>
      <c r="M17" s="167">
        <v>2</v>
      </c>
      <c r="N17" s="166">
        <v>16</v>
      </c>
    </row>
    <row r="18" spans="1:14" s="152" customFormat="1" ht="11.25" customHeight="1" x14ac:dyDescent="0.2">
      <c r="A18" s="152" t="s">
        <v>32</v>
      </c>
      <c r="B18" s="167">
        <v>1</v>
      </c>
      <c r="C18" s="167">
        <v>3</v>
      </c>
      <c r="D18" s="167">
        <v>4</v>
      </c>
      <c r="E18" s="167">
        <v>18</v>
      </c>
      <c r="F18" s="167">
        <v>17</v>
      </c>
      <c r="G18" s="167" t="s">
        <v>251</v>
      </c>
      <c r="H18" s="167">
        <v>7</v>
      </c>
      <c r="I18" s="167">
        <v>2</v>
      </c>
      <c r="J18" s="167">
        <v>1</v>
      </c>
      <c r="K18" s="167" t="s">
        <v>251</v>
      </c>
      <c r="L18" s="167" t="s">
        <v>251</v>
      </c>
      <c r="M18" s="167">
        <v>3</v>
      </c>
      <c r="N18" s="166">
        <v>56</v>
      </c>
    </row>
    <row r="19" spans="1:14" s="152" customFormat="1" ht="11.25" customHeight="1" x14ac:dyDescent="0.2">
      <c r="A19" s="152" t="s">
        <v>117</v>
      </c>
      <c r="B19" s="167" t="s">
        <v>251</v>
      </c>
      <c r="C19" s="167" t="s">
        <v>251</v>
      </c>
      <c r="D19" s="167">
        <v>2</v>
      </c>
      <c r="E19" s="167">
        <v>1</v>
      </c>
      <c r="F19" s="167" t="s">
        <v>251</v>
      </c>
      <c r="G19" s="167" t="s">
        <v>251</v>
      </c>
      <c r="H19" s="167" t="s">
        <v>251</v>
      </c>
      <c r="I19" s="167" t="s">
        <v>251</v>
      </c>
      <c r="J19" s="167" t="s">
        <v>251</v>
      </c>
      <c r="K19" s="167" t="s">
        <v>251</v>
      </c>
      <c r="L19" s="167" t="s">
        <v>251</v>
      </c>
      <c r="M19" s="167" t="s">
        <v>251</v>
      </c>
      <c r="N19" s="166">
        <v>3</v>
      </c>
    </row>
    <row r="20" spans="1:14" s="152" customFormat="1" ht="11.25" customHeight="1" x14ac:dyDescent="0.2">
      <c r="A20" s="152" t="s">
        <v>187</v>
      </c>
      <c r="B20" s="167" t="s">
        <v>251</v>
      </c>
      <c r="C20" s="167" t="s">
        <v>251</v>
      </c>
      <c r="D20" s="167" t="s">
        <v>251</v>
      </c>
      <c r="E20" s="167">
        <v>4</v>
      </c>
      <c r="F20" s="167">
        <v>6</v>
      </c>
      <c r="G20" s="167">
        <v>1</v>
      </c>
      <c r="H20" s="167">
        <v>1</v>
      </c>
      <c r="I20" s="167">
        <v>1</v>
      </c>
      <c r="J20" s="167" t="s">
        <v>251</v>
      </c>
      <c r="K20" s="167">
        <v>1</v>
      </c>
      <c r="L20" s="167">
        <v>1</v>
      </c>
      <c r="M20" s="167">
        <v>1</v>
      </c>
      <c r="N20" s="166">
        <v>16</v>
      </c>
    </row>
    <row r="21" spans="1:14" s="152" customFormat="1" ht="11.25" customHeight="1" x14ac:dyDescent="0.2">
      <c r="A21" s="152" t="s">
        <v>37</v>
      </c>
      <c r="B21" s="167">
        <v>1</v>
      </c>
      <c r="C21" s="167">
        <v>1</v>
      </c>
      <c r="D21" s="167" t="s">
        <v>251</v>
      </c>
      <c r="E21" s="167" t="s">
        <v>251</v>
      </c>
      <c r="F21" s="167" t="s">
        <v>251</v>
      </c>
      <c r="G21" s="167" t="s">
        <v>251</v>
      </c>
      <c r="H21" s="167" t="s">
        <v>251</v>
      </c>
      <c r="I21" s="167" t="s">
        <v>251</v>
      </c>
      <c r="J21" s="167" t="s">
        <v>251</v>
      </c>
      <c r="K21" s="167" t="s">
        <v>251</v>
      </c>
      <c r="L21" s="167" t="s">
        <v>251</v>
      </c>
      <c r="M21" s="167">
        <v>2</v>
      </c>
      <c r="N21" s="166">
        <v>4</v>
      </c>
    </row>
    <row r="22" spans="1:14" s="152" customFormat="1" ht="11.25" customHeight="1" x14ac:dyDescent="0.2">
      <c r="A22" s="152" t="s">
        <v>94</v>
      </c>
      <c r="B22" s="167">
        <v>41</v>
      </c>
      <c r="C22" s="167">
        <v>91</v>
      </c>
      <c r="D22" s="167">
        <v>45</v>
      </c>
      <c r="E22" s="167">
        <v>43</v>
      </c>
      <c r="F22" s="167">
        <v>119</v>
      </c>
      <c r="G22" s="167">
        <v>57</v>
      </c>
      <c r="H22" s="167">
        <v>74</v>
      </c>
      <c r="I22" s="167">
        <v>52</v>
      </c>
      <c r="J22" s="167" t="s">
        <v>251</v>
      </c>
      <c r="K22" s="167">
        <v>11</v>
      </c>
      <c r="L22" s="167">
        <v>185</v>
      </c>
      <c r="M22" s="167">
        <v>67</v>
      </c>
      <c r="N22" s="166">
        <v>785</v>
      </c>
    </row>
    <row r="23" spans="1:14" s="152" customFormat="1" ht="11.25" customHeight="1" x14ac:dyDescent="0.2">
      <c r="A23" s="152" t="s">
        <v>111</v>
      </c>
      <c r="B23" s="167" t="s">
        <v>251</v>
      </c>
      <c r="C23" s="167" t="s">
        <v>251</v>
      </c>
      <c r="D23" s="167" t="s">
        <v>251</v>
      </c>
      <c r="E23" s="167">
        <v>1</v>
      </c>
      <c r="F23" s="167" t="s">
        <v>251</v>
      </c>
      <c r="G23" s="167" t="s">
        <v>251</v>
      </c>
      <c r="H23" s="167" t="s">
        <v>251</v>
      </c>
      <c r="I23" s="167">
        <v>29</v>
      </c>
      <c r="J23" s="167">
        <v>1</v>
      </c>
      <c r="K23" s="167" t="s">
        <v>251</v>
      </c>
      <c r="L23" s="167" t="s">
        <v>251</v>
      </c>
      <c r="M23" s="167" t="s">
        <v>251</v>
      </c>
      <c r="N23" s="166">
        <v>31</v>
      </c>
    </row>
    <row r="24" spans="1:14" s="152" customFormat="1" ht="11.25" customHeight="1" x14ac:dyDescent="0.2">
      <c r="A24" s="152" t="s">
        <v>39</v>
      </c>
      <c r="B24" s="167" t="s">
        <v>251</v>
      </c>
      <c r="C24" s="167" t="s">
        <v>251</v>
      </c>
      <c r="D24" s="167" t="s">
        <v>251</v>
      </c>
      <c r="E24" s="167" t="s">
        <v>251</v>
      </c>
      <c r="F24" s="167" t="s">
        <v>251</v>
      </c>
      <c r="G24" s="167" t="s">
        <v>251</v>
      </c>
      <c r="H24" s="167" t="s">
        <v>251</v>
      </c>
      <c r="I24" s="167" t="s">
        <v>251</v>
      </c>
      <c r="J24" s="167" t="s">
        <v>251</v>
      </c>
      <c r="K24" s="167" t="s">
        <v>251</v>
      </c>
      <c r="L24" s="167">
        <v>1</v>
      </c>
      <c r="M24" s="167" t="s">
        <v>251</v>
      </c>
      <c r="N24" s="166">
        <v>1</v>
      </c>
    </row>
    <row r="25" spans="1:14" s="152" customFormat="1" ht="11.25" customHeight="1" x14ac:dyDescent="0.2">
      <c r="A25" s="152" t="s">
        <v>121</v>
      </c>
      <c r="B25" s="167">
        <v>36</v>
      </c>
      <c r="C25" s="167">
        <v>2</v>
      </c>
      <c r="D25" s="167" t="s">
        <v>251</v>
      </c>
      <c r="E25" s="167" t="s">
        <v>251</v>
      </c>
      <c r="F25" s="167" t="s">
        <v>251</v>
      </c>
      <c r="G25" s="167" t="s">
        <v>251</v>
      </c>
      <c r="H25" s="167" t="s">
        <v>251</v>
      </c>
      <c r="I25" s="167" t="s">
        <v>251</v>
      </c>
      <c r="J25" s="167" t="s">
        <v>251</v>
      </c>
      <c r="K25" s="167">
        <v>1</v>
      </c>
      <c r="L25" s="167" t="s">
        <v>251</v>
      </c>
      <c r="M25" s="167">
        <v>35</v>
      </c>
      <c r="N25" s="166">
        <v>74</v>
      </c>
    </row>
    <row r="26" spans="1:14" s="152" customFormat="1" ht="11.25" customHeight="1" x14ac:dyDescent="0.2">
      <c r="A26" s="152" t="s">
        <v>130</v>
      </c>
      <c r="B26" s="167" t="s">
        <v>251</v>
      </c>
      <c r="C26" s="167" t="s">
        <v>251</v>
      </c>
      <c r="D26" s="167" t="s">
        <v>251</v>
      </c>
      <c r="E26" s="167" t="s">
        <v>251</v>
      </c>
      <c r="F26" s="167">
        <v>1</v>
      </c>
      <c r="G26" s="167" t="s">
        <v>251</v>
      </c>
      <c r="H26" s="167" t="s">
        <v>251</v>
      </c>
      <c r="I26" s="167" t="s">
        <v>251</v>
      </c>
      <c r="J26" s="167" t="s">
        <v>251</v>
      </c>
      <c r="K26" s="167" t="s">
        <v>251</v>
      </c>
      <c r="L26" s="167">
        <v>2</v>
      </c>
      <c r="M26" s="167" t="s">
        <v>251</v>
      </c>
      <c r="N26" s="166">
        <v>3</v>
      </c>
    </row>
    <row r="27" spans="1:14" s="152" customFormat="1" ht="11.25" customHeight="1" x14ac:dyDescent="0.2">
      <c r="A27" s="152" t="s">
        <v>84</v>
      </c>
      <c r="B27" s="167" t="s">
        <v>251</v>
      </c>
      <c r="C27" s="167" t="s">
        <v>251</v>
      </c>
      <c r="D27" s="167">
        <v>1</v>
      </c>
      <c r="E27" s="167" t="s">
        <v>251</v>
      </c>
      <c r="F27" s="167" t="s">
        <v>251</v>
      </c>
      <c r="G27" s="167">
        <v>1</v>
      </c>
      <c r="H27" s="167" t="s">
        <v>251</v>
      </c>
      <c r="I27" s="167">
        <v>1</v>
      </c>
      <c r="J27" s="167">
        <v>1</v>
      </c>
      <c r="K27" s="167" t="s">
        <v>251</v>
      </c>
      <c r="L27" s="167">
        <v>1</v>
      </c>
      <c r="M27" s="167" t="s">
        <v>251</v>
      </c>
      <c r="N27" s="166">
        <v>5</v>
      </c>
    </row>
    <row r="28" spans="1:14" s="152" customFormat="1" ht="11.25" customHeight="1" x14ac:dyDescent="0.2">
      <c r="A28" s="140" t="s">
        <v>107</v>
      </c>
      <c r="B28" s="144">
        <v>40</v>
      </c>
      <c r="C28" s="144">
        <v>60</v>
      </c>
      <c r="D28" s="144">
        <v>40</v>
      </c>
      <c r="E28" s="144">
        <v>56</v>
      </c>
      <c r="F28" s="144">
        <v>72</v>
      </c>
      <c r="G28" s="144">
        <v>46</v>
      </c>
      <c r="H28" s="144">
        <v>61</v>
      </c>
      <c r="I28" s="144">
        <v>19</v>
      </c>
      <c r="J28" s="144">
        <v>10</v>
      </c>
      <c r="K28" s="144">
        <v>5</v>
      </c>
      <c r="L28" s="144">
        <v>4</v>
      </c>
      <c r="M28" s="144">
        <v>5</v>
      </c>
      <c r="N28" s="136">
        <v>418</v>
      </c>
    </row>
    <row r="29" spans="1:14" s="152" customFormat="1" ht="11.25" customHeight="1" x14ac:dyDescent="0.2">
      <c r="A29" s="152" t="s">
        <v>47</v>
      </c>
      <c r="B29" s="167" t="s">
        <v>251</v>
      </c>
      <c r="C29" s="167" t="s">
        <v>251</v>
      </c>
      <c r="D29" s="167" t="s">
        <v>251</v>
      </c>
      <c r="E29" s="167" t="s">
        <v>251</v>
      </c>
      <c r="F29" s="167" t="s">
        <v>251</v>
      </c>
      <c r="G29" s="167" t="s">
        <v>251</v>
      </c>
      <c r="H29" s="167" t="s">
        <v>251</v>
      </c>
      <c r="I29" s="167" t="s">
        <v>251</v>
      </c>
      <c r="J29" s="167">
        <v>2</v>
      </c>
      <c r="K29" s="167">
        <v>3</v>
      </c>
      <c r="L29" s="167">
        <v>1</v>
      </c>
      <c r="M29" s="167" t="s">
        <v>251</v>
      </c>
      <c r="N29" s="166">
        <v>6</v>
      </c>
    </row>
    <row r="30" spans="1:14" s="152" customFormat="1" ht="11.25" customHeight="1" x14ac:dyDescent="0.2">
      <c r="A30" s="152" t="s">
        <v>97</v>
      </c>
      <c r="B30" s="167" t="s">
        <v>251</v>
      </c>
      <c r="C30" s="167" t="s">
        <v>251</v>
      </c>
      <c r="D30" s="167">
        <v>1</v>
      </c>
      <c r="E30" s="167" t="s">
        <v>251</v>
      </c>
      <c r="F30" s="167" t="s">
        <v>251</v>
      </c>
      <c r="G30" s="167" t="s">
        <v>251</v>
      </c>
      <c r="H30" s="167" t="s">
        <v>251</v>
      </c>
      <c r="I30" s="167" t="s">
        <v>251</v>
      </c>
      <c r="J30" s="167" t="s">
        <v>251</v>
      </c>
      <c r="K30" s="167" t="s">
        <v>251</v>
      </c>
      <c r="L30" s="167" t="s">
        <v>251</v>
      </c>
      <c r="M30" s="167" t="s">
        <v>251</v>
      </c>
      <c r="N30" s="166">
        <v>1</v>
      </c>
    </row>
    <row r="31" spans="1:14" s="152" customFormat="1" ht="11.25" customHeight="1" x14ac:dyDescent="0.2">
      <c r="A31" s="152" t="s">
        <v>141</v>
      </c>
      <c r="B31" s="167" t="s">
        <v>251</v>
      </c>
      <c r="C31" s="167" t="s">
        <v>251</v>
      </c>
      <c r="D31" s="167" t="s">
        <v>251</v>
      </c>
      <c r="E31" s="167" t="s">
        <v>251</v>
      </c>
      <c r="F31" s="167">
        <v>1</v>
      </c>
      <c r="G31" s="167" t="s">
        <v>251</v>
      </c>
      <c r="H31" s="167" t="s">
        <v>251</v>
      </c>
      <c r="I31" s="167" t="s">
        <v>251</v>
      </c>
      <c r="J31" s="167" t="s">
        <v>251</v>
      </c>
      <c r="K31" s="167" t="s">
        <v>251</v>
      </c>
      <c r="L31" s="167" t="s">
        <v>251</v>
      </c>
      <c r="M31" s="167" t="s">
        <v>251</v>
      </c>
      <c r="N31" s="166">
        <v>1</v>
      </c>
    </row>
    <row r="32" spans="1:14" s="152" customFormat="1" ht="11.25" customHeight="1" x14ac:dyDescent="0.2">
      <c r="A32" s="152" t="s">
        <v>49</v>
      </c>
      <c r="B32" s="167">
        <v>17</v>
      </c>
      <c r="C32" s="167">
        <v>16</v>
      </c>
      <c r="D32" s="167">
        <v>2</v>
      </c>
      <c r="E32" s="167">
        <v>6</v>
      </c>
      <c r="F32" s="167">
        <v>14</v>
      </c>
      <c r="G32" s="167">
        <v>1</v>
      </c>
      <c r="H32" s="167">
        <v>2</v>
      </c>
      <c r="I32" s="167">
        <v>7</v>
      </c>
      <c r="J32" s="167">
        <v>15</v>
      </c>
      <c r="K32" s="167" t="s">
        <v>251</v>
      </c>
      <c r="L32" s="167" t="s">
        <v>251</v>
      </c>
      <c r="M32" s="167" t="s">
        <v>251</v>
      </c>
      <c r="N32" s="166">
        <v>80</v>
      </c>
    </row>
    <row r="33" spans="1:14" s="152" customFormat="1" ht="11.25" customHeight="1" x14ac:dyDescent="0.2">
      <c r="A33" s="152" t="s">
        <v>142</v>
      </c>
      <c r="B33" s="167" t="s">
        <v>251</v>
      </c>
      <c r="C33" s="167" t="s">
        <v>251</v>
      </c>
      <c r="D33" s="167" t="s">
        <v>251</v>
      </c>
      <c r="E33" s="167" t="s">
        <v>251</v>
      </c>
      <c r="F33" s="167" t="s">
        <v>251</v>
      </c>
      <c r="G33" s="167" t="s">
        <v>251</v>
      </c>
      <c r="H33" s="167" t="s">
        <v>251</v>
      </c>
      <c r="I33" s="167">
        <v>3</v>
      </c>
      <c r="J33" s="167">
        <v>15</v>
      </c>
      <c r="K33" s="167" t="s">
        <v>251</v>
      </c>
      <c r="L33" s="167" t="s">
        <v>251</v>
      </c>
      <c r="M33" s="167" t="s">
        <v>251</v>
      </c>
      <c r="N33" s="166">
        <v>18</v>
      </c>
    </row>
    <row r="34" spans="1:14" s="152" customFormat="1" ht="11.25" customHeight="1" x14ac:dyDescent="0.2">
      <c r="A34" s="152" t="s">
        <v>65</v>
      </c>
      <c r="B34" s="167">
        <v>96</v>
      </c>
      <c r="C34" s="167" t="s">
        <v>251</v>
      </c>
      <c r="D34" s="167" t="s">
        <v>251</v>
      </c>
      <c r="E34" s="167">
        <v>18</v>
      </c>
      <c r="F34" s="167">
        <v>222</v>
      </c>
      <c r="G34" s="167">
        <v>9</v>
      </c>
      <c r="H34" s="167" t="s">
        <v>251</v>
      </c>
      <c r="I34" s="167" t="s">
        <v>251</v>
      </c>
      <c r="J34" s="167" t="s">
        <v>251</v>
      </c>
      <c r="K34" s="167" t="s">
        <v>251</v>
      </c>
      <c r="L34" s="167">
        <v>9</v>
      </c>
      <c r="M34" s="167" t="s">
        <v>251</v>
      </c>
      <c r="N34" s="166">
        <v>354</v>
      </c>
    </row>
    <row r="35" spans="1:14" s="152" customFormat="1" ht="11.25" customHeight="1" x14ac:dyDescent="0.2">
      <c r="A35" s="152" t="s">
        <v>51</v>
      </c>
      <c r="B35" s="167" t="s">
        <v>251</v>
      </c>
      <c r="C35" s="167" t="s">
        <v>251</v>
      </c>
      <c r="D35" s="167" t="s">
        <v>251</v>
      </c>
      <c r="E35" s="167" t="s">
        <v>251</v>
      </c>
      <c r="F35" s="167" t="s">
        <v>251</v>
      </c>
      <c r="G35" s="167" t="s">
        <v>251</v>
      </c>
      <c r="H35" s="167">
        <v>1</v>
      </c>
      <c r="I35" s="167" t="s">
        <v>251</v>
      </c>
      <c r="J35" s="167">
        <v>1</v>
      </c>
      <c r="K35" s="167" t="s">
        <v>251</v>
      </c>
      <c r="L35" s="167" t="s">
        <v>251</v>
      </c>
      <c r="M35" s="167" t="s">
        <v>251</v>
      </c>
      <c r="N35" s="166">
        <v>2</v>
      </c>
    </row>
    <row r="36" spans="1:14" s="152" customFormat="1" ht="11.25" customHeight="1" x14ac:dyDescent="0.2">
      <c r="A36" s="152" t="s">
        <v>136</v>
      </c>
      <c r="B36" s="167">
        <v>9</v>
      </c>
      <c r="C36" s="167">
        <v>5</v>
      </c>
      <c r="D36" s="167">
        <v>9</v>
      </c>
      <c r="E36" s="167">
        <v>7</v>
      </c>
      <c r="F36" s="167">
        <v>5</v>
      </c>
      <c r="G36" s="167">
        <v>8</v>
      </c>
      <c r="H36" s="167">
        <v>3</v>
      </c>
      <c r="I36" s="167">
        <v>4</v>
      </c>
      <c r="J36" s="167">
        <v>7</v>
      </c>
      <c r="K36" s="167">
        <v>7</v>
      </c>
      <c r="L36" s="167">
        <v>5</v>
      </c>
      <c r="M36" s="167">
        <v>1</v>
      </c>
      <c r="N36" s="166">
        <v>70</v>
      </c>
    </row>
    <row r="37" spans="1:14" s="152" customFormat="1" ht="11.25" customHeight="1" x14ac:dyDescent="0.2">
      <c r="A37" s="152" t="s">
        <v>100</v>
      </c>
      <c r="B37" s="167" t="s">
        <v>251</v>
      </c>
      <c r="C37" s="167" t="s">
        <v>251</v>
      </c>
      <c r="D37" s="167">
        <v>1</v>
      </c>
      <c r="E37" s="167" t="s">
        <v>251</v>
      </c>
      <c r="F37" s="167" t="s">
        <v>251</v>
      </c>
      <c r="G37" s="167" t="s">
        <v>251</v>
      </c>
      <c r="H37" s="167" t="s">
        <v>251</v>
      </c>
      <c r="I37" s="167" t="s">
        <v>251</v>
      </c>
      <c r="J37" s="167" t="s">
        <v>251</v>
      </c>
      <c r="K37" s="167" t="s">
        <v>251</v>
      </c>
      <c r="L37" s="167" t="s">
        <v>251</v>
      </c>
      <c r="M37" s="167">
        <v>1</v>
      </c>
      <c r="N37" s="166">
        <v>2</v>
      </c>
    </row>
    <row r="38" spans="1:14" s="152" customFormat="1" ht="11.25" customHeight="1" x14ac:dyDescent="0.2">
      <c r="A38" s="140" t="s">
        <v>143</v>
      </c>
      <c r="B38" s="144">
        <v>38</v>
      </c>
      <c r="C38" s="144">
        <v>38</v>
      </c>
      <c r="D38" s="144">
        <v>40</v>
      </c>
      <c r="E38" s="144">
        <v>35</v>
      </c>
      <c r="F38" s="144">
        <v>64</v>
      </c>
      <c r="G38" s="144">
        <v>25</v>
      </c>
      <c r="H38" s="144">
        <v>29</v>
      </c>
      <c r="I38" s="144">
        <v>12</v>
      </c>
      <c r="J38" s="144">
        <v>23</v>
      </c>
      <c r="K38" s="144">
        <v>108</v>
      </c>
      <c r="L38" s="144">
        <v>128</v>
      </c>
      <c r="M38" s="144">
        <v>125</v>
      </c>
      <c r="N38" s="136">
        <v>665</v>
      </c>
    </row>
    <row r="39" spans="1:14" s="152" customFormat="1" ht="11.25" customHeight="1" x14ac:dyDescent="0.2">
      <c r="A39" s="152" t="s">
        <v>101</v>
      </c>
      <c r="B39" s="167" t="s">
        <v>251</v>
      </c>
      <c r="C39" s="167" t="s">
        <v>251</v>
      </c>
      <c r="D39" s="167">
        <v>1</v>
      </c>
      <c r="E39" s="167">
        <v>1</v>
      </c>
      <c r="F39" s="167" t="s">
        <v>251</v>
      </c>
      <c r="G39" s="167" t="s">
        <v>251</v>
      </c>
      <c r="H39" s="167" t="s">
        <v>251</v>
      </c>
      <c r="I39" s="167" t="s">
        <v>251</v>
      </c>
      <c r="J39" s="167" t="s">
        <v>251</v>
      </c>
      <c r="K39" s="167" t="s">
        <v>251</v>
      </c>
      <c r="L39" s="167" t="s">
        <v>251</v>
      </c>
      <c r="M39" s="167">
        <v>1</v>
      </c>
      <c r="N39" s="166">
        <v>3</v>
      </c>
    </row>
    <row r="40" spans="1:14" s="152" customFormat="1" ht="11.25" customHeight="1" x14ac:dyDescent="0.2">
      <c r="A40" s="152" t="s">
        <v>114</v>
      </c>
      <c r="B40" s="167">
        <v>4</v>
      </c>
      <c r="C40" s="167">
        <v>3</v>
      </c>
      <c r="D40" s="167">
        <v>2</v>
      </c>
      <c r="E40" s="167">
        <v>1</v>
      </c>
      <c r="F40" s="167">
        <v>1</v>
      </c>
      <c r="G40" s="167" t="s">
        <v>251</v>
      </c>
      <c r="H40" s="167">
        <v>6</v>
      </c>
      <c r="I40" s="167">
        <v>1</v>
      </c>
      <c r="J40" s="167">
        <v>14</v>
      </c>
      <c r="K40" s="167">
        <v>1</v>
      </c>
      <c r="L40" s="167" t="s">
        <v>251</v>
      </c>
      <c r="M40" s="167" t="s">
        <v>251</v>
      </c>
      <c r="N40" s="166">
        <v>33</v>
      </c>
    </row>
    <row r="41" spans="1:14" s="152" customFormat="1" ht="11.25" customHeight="1" x14ac:dyDescent="0.2">
      <c r="A41" s="152" t="s">
        <v>85</v>
      </c>
      <c r="B41" s="167" t="s">
        <v>251</v>
      </c>
      <c r="C41" s="167" t="s">
        <v>251</v>
      </c>
      <c r="D41" s="167" t="s">
        <v>251</v>
      </c>
      <c r="E41" s="167" t="s">
        <v>251</v>
      </c>
      <c r="F41" s="167" t="s">
        <v>251</v>
      </c>
      <c r="G41" s="167" t="s">
        <v>251</v>
      </c>
      <c r="H41" s="167" t="s">
        <v>251</v>
      </c>
      <c r="I41" s="167">
        <v>1</v>
      </c>
      <c r="J41" s="167" t="s">
        <v>251</v>
      </c>
      <c r="K41" s="167" t="s">
        <v>251</v>
      </c>
      <c r="L41" s="167" t="s">
        <v>251</v>
      </c>
      <c r="M41" s="167" t="s">
        <v>251</v>
      </c>
      <c r="N41" s="166">
        <v>1</v>
      </c>
    </row>
    <row r="42" spans="1:14" s="152" customFormat="1" ht="11.25" customHeight="1" x14ac:dyDescent="0.2">
      <c r="A42" s="152" t="s">
        <v>135</v>
      </c>
      <c r="B42" s="167">
        <v>5</v>
      </c>
      <c r="C42" s="167">
        <v>2</v>
      </c>
      <c r="D42" s="167">
        <v>1</v>
      </c>
      <c r="E42" s="167" t="s">
        <v>251</v>
      </c>
      <c r="F42" s="167" t="s">
        <v>251</v>
      </c>
      <c r="G42" s="167">
        <v>1</v>
      </c>
      <c r="H42" s="167">
        <v>1</v>
      </c>
      <c r="I42" s="167">
        <v>1</v>
      </c>
      <c r="J42" s="167" t="s">
        <v>251</v>
      </c>
      <c r="K42" s="167">
        <v>1</v>
      </c>
      <c r="L42" s="167" t="s">
        <v>251</v>
      </c>
      <c r="M42" s="167" t="s">
        <v>251</v>
      </c>
      <c r="N42" s="166">
        <v>12</v>
      </c>
    </row>
    <row r="43" spans="1:14" s="152" customFormat="1" ht="11.25" customHeight="1" x14ac:dyDescent="0.2">
      <c r="A43" s="152" t="s">
        <v>67</v>
      </c>
      <c r="B43" s="167">
        <v>3</v>
      </c>
      <c r="C43" s="167">
        <v>3</v>
      </c>
      <c r="D43" s="167">
        <v>1</v>
      </c>
      <c r="E43" s="167">
        <v>2</v>
      </c>
      <c r="F43" s="167">
        <v>3</v>
      </c>
      <c r="G43" s="167">
        <v>3</v>
      </c>
      <c r="H43" s="167">
        <v>2</v>
      </c>
      <c r="I43" s="167">
        <v>7</v>
      </c>
      <c r="J43" s="167">
        <v>3</v>
      </c>
      <c r="K43" s="167">
        <v>5</v>
      </c>
      <c r="L43" s="167">
        <v>1</v>
      </c>
      <c r="M43" s="167">
        <v>2</v>
      </c>
      <c r="N43" s="166">
        <v>35</v>
      </c>
    </row>
    <row r="44" spans="1:14" s="152" customFormat="1" ht="11.25" customHeight="1" x14ac:dyDescent="0.2">
      <c r="A44" s="152" t="s">
        <v>145</v>
      </c>
      <c r="B44" s="167" t="s">
        <v>251</v>
      </c>
      <c r="C44" s="167" t="s">
        <v>251</v>
      </c>
      <c r="D44" s="167" t="s">
        <v>251</v>
      </c>
      <c r="E44" s="167" t="s">
        <v>251</v>
      </c>
      <c r="F44" s="167" t="s">
        <v>251</v>
      </c>
      <c r="G44" s="167">
        <v>2</v>
      </c>
      <c r="H44" s="167" t="s">
        <v>251</v>
      </c>
      <c r="I44" s="167" t="s">
        <v>251</v>
      </c>
      <c r="J44" s="167">
        <v>1</v>
      </c>
      <c r="K44" s="167">
        <v>1</v>
      </c>
      <c r="L44" s="167" t="s">
        <v>251</v>
      </c>
      <c r="M44" s="167" t="s">
        <v>251</v>
      </c>
      <c r="N44" s="166">
        <v>4</v>
      </c>
    </row>
    <row r="45" spans="1:14" s="152" customFormat="1" ht="11.25" customHeight="1" x14ac:dyDescent="0.2">
      <c r="A45" s="152" t="s">
        <v>112</v>
      </c>
      <c r="B45" s="167" t="s">
        <v>251</v>
      </c>
      <c r="C45" s="167" t="s">
        <v>251</v>
      </c>
      <c r="D45" s="167" t="s">
        <v>251</v>
      </c>
      <c r="E45" s="167" t="s">
        <v>251</v>
      </c>
      <c r="F45" s="167" t="s">
        <v>251</v>
      </c>
      <c r="G45" s="167" t="s">
        <v>251</v>
      </c>
      <c r="H45" s="167">
        <v>1</v>
      </c>
      <c r="I45" s="167" t="s">
        <v>251</v>
      </c>
      <c r="J45" s="167">
        <v>1</v>
      </c>
      <c r="K45" s="167" t="s">
        <v>251</v>
      </c>
      <c r="L45" s="167" t="s">
        <v>251</v>
      </c>
      <c r="M45" s="167">
        <v>1</v>
      </c>
      <c r="N45" s="166">
        <v>3</v>
      </c>
    </row>
    <row r="46" spans="1:14" s="152" customFormat="1" ht="11.25" customHeight="1" x14ac:dyDescent="0.2">
      <c r="A46" s="152" t="s">
        <v>103</v>
      </c>
      <c r="B46" s="167" t="s">
        <v>251</v>
      </c>
      <c r="C46" s="167" t="s">
        <v>251</v>
      </c>
      <c r="D46" s="167">
        <v>6</v>
      </c>
      <c r="E46" s="167">
        <v>38</v>
      </c>
      <c r="F46" s="167">
        <v>66</v>
      </c>
      <c r="G46" s="167">
        <v>70</v>
      </c>
      <c r="H46" s="167">
        <v>110</v>
      </c>
      <c r="I46" s="167">
        <v>78</v>
      </c>
      <c r="J46" s="167">
        <v>13</v>
      </c>
      <c r="K46" s="167">
        <v>107</v>
      </c>
      <c r="L46" s="167">
        <v>137</v>
      </c>
      <c r="M46" s="167">
        <v>104</v>
      </c>
      <c r="N46" s="166">
        <v>729</v>
      </c>
    </row>
    <row r="47" spans="1:14" s="152" customFormat="1" ht="11.25" customHeight="1" x14ac:dyDescent="0.2">
      <c r="A47" s="140" t="s">
        <v>104</v>
      </c>
      <c r="B47" s="144" t="s">
        <v>251</v>
      </c>
      <c r="C47" s="144" t="s">
        <v>251</v>
      </c>
      <c r="D47" s="144">
        <v>271</v>
      </c>
      <c r="E47" s="144">
        <v>395</v>
      </c>
      <c r="F47" s="144">
        <v>530</v>
      </c>
      <c r="G47" s="144">
        <v>345</v>
      </c>
      <c r="H47" s="144">
        <v>487</v>
      </c>
      <c r="I47" s="144">
        <v>585</v>
      </c>
      <c r="J47" s="144">
        <v>44</v>
      </c>
      <c r="K47" s="144">
        <v>569</v>
      </c>
      <c r="L47" s="144">
        <v>469</v>
      </c>
      <c r="M47" s="144">
        <v>121</v>
      </c>
      <c r="N47" s="136">
        <v>3816</v>
      </c>
    </row>
    <row r="48" spans="1:14" s="152" customFormat="1" ht="11.25" customHeight="1" x14ac:dyDescent="0.2">
      <c r="A48" s="156" t="s">
        <v>55</v>
      </c>
      <c r="B48" s="160">
        <v>7</v>
      </c>
      <c r="C48" s="160">
        <v>4</v>
      </c>
      <c r="D48" s="160">
        <v>1</v>
      </c>
      <c r="E48" s="160" t="s">
        <v>251</v>
      </c>
      <c r="F48" s="160">
        <v>4</v>
      </c>
      <c r="G48" s="160">
        <v>1</v>
      </c>
      <c r="H48" s="160">
        <v>1</v>
      </c>
      <c r="I48" s="160" t="s">
        <v>251</v>
      </c>
      <c r="J48" s="160">
        <v>6</v>
      </c>
      <c r="K48" s="160">
        <v>7</v>
      </c>
      <c r="L48" s="160">
        <v>2</v>
      </c>
      <c r="M48" s="160" t="s">
        <v>251</v>
      </c>
      <c r="N48" s="161">
        <v>33</v>
      </c>
    </row>
    <row r="49" spans="1:14" s="152" customFormat="1" ht="11.25" customHeight="1" x14ac:dyDescent="0.2"/>
    <row r="50" spans="1:14" s="152" customFormat="1" ht="11.25" customHeight="1" x14ac:dyDescent="0.2">
      <c r="A50" s="163" t="s">
        <v>16</v>
      </c>
      <c r="B50" s="164">
        <f>SUM(B6:B12)</f>
        <v>584</v>
      </c>
      <c r="C50" s="164">
        <f t="shared" ref="C50:N50" si="0">SUM(C6:C12)</f>
        <v>679</v>
      </c>
      <c r="D50" s="164">
        <f t="shared" si="0"/>
        <v>507</v>
      </c>
      <c r="E50" s="164">
        <f t="shared" si="0"/>
        <v>207</v>
      </c>
      <c r="F50" s="164">
        <f t="shared" si="0"/>
        <v>29</v>
      </c>
      <c r="G50" s="164">
        <f t="shared" si="0"/>
        <v>7</v>
      </c>
      <c r="H50" s="164">
        <f t="shared" si="0"/>
        <v>20</v>
      </c>
      <c r="I50" s="164">
        <f t="shared" si="0"/>
        <v>64</v>
      </c>
      <c r="J50" s="164">
        <f t="shared" si="0"/>
        <v>37</v>
      </c>
      <c r="K50" s="164">
        <f t="shared" si="0"/>
        <v>239</v>
      </c>
      <c r="L50" s="164">
        <f t="shared" si="0"/>
        <v>225</v>
      </c>
      <c r="M50" s="164">
        <f t="shared" si="0"/>
        <v>247</v>
      </c>
      <c r="N50" s="164">
        <f t="shared" si="0"/>
        <v>2845</v>
      </c>
    </row>
    <row r="51" spans="1:14" s="152" customFormat="1" ht="11.25" customHeight="1" x14ac:dyDescent="0.2">
      <c r="A51" s="163" t="s">
        <v>17</v>
      </c>
      <c r="B51" s="164">
        <f>SUM(B13:B28)</f>
        <v>121</v>
      </c>
      <c r="C51" s="164">
        <f t="shared" ref="C51:N51" si="1">SUM(C13:C28)</f>
        <v>159</v>
      </c>
      <c r="D51" s="164">
        <f t="shared" si="1"/>
        <v>96</v>
      </c>
      <c r="E51" s="164">
        <f t="shared" si="1"/>
        <v>134</v>
      </c>
      <c r="F51" s="164">
        <f t="shared" si="1"/>
        <v>226</v>
      </c>
      <c r="G51" s="164">
        <f t="shared" si="1"/>
        <v>117</v>
      </c>
      <c r="H51" s="164">
        <f t="shared" si="1"/>
        <v>143</v>
      </c>
      <c r="I51" s="164">
        <f t="shared" si="1"/>
        <v>104</v>
      </c>
      <c r="J51" s="164">
        <f t="shared" si="1"/>
        <v>14</v>
      </c>
      <c r="K51" s="164">
        <f t="shared" si="1"/>
        <v>23</v>
      </c>
      <c r="L51" s="164">
        <f t="shared" si="1"/>
        <v>199</v>
      </c>
      <c r="M51" s="164">
        <f t="shared" si="1"/>
        <v>115</v>
      </c>
      <c r="N51" s="164">
        <f t="shared" si="1"/>
        <v>1451</v>
      </c>
    </row>
    <row r="52" spans="1:14" s="152" customFormat="1" ht="11.25" customHeight="1" x14ac:dyDescent="0.2">
      <c r="A52" s="163" t="s">
        <v>18</v>
      </c>
      <c r="B52" s="164">
        <f>SUM(B29:B38)</f>
        <v>160</v>
      </c>
      <c r="C52" s="164">
        <f t="shared" ref="C52:N52" si="2">SUM(C29:C38)</f>
        <v>59</v>
      </c>
      <c r="D52" s="164">
        <f t="shared" si="2"/>
        <v>53</v>
      </c>
      <c r="E52" s="164">
        <f t="shared" si="2"/>
        <v>66</v>
      </c>
      <c r="F52" s="164">
        <f t="shared" si="2"/>
        <v>306</v>
      </c>
      <c r="G52" s="164">
        <f t="shared" si="2"/>
        <v>43</v>
      </c>
      <c r="H52" s="164">
        <f t="shared" si="2"/>
        <v>35</v>
      </c>
      <c r="I52" s="164">
        <f t="shared" si="2"/>
        <v>26</v>
      </c>
      <c r="J52" s="164">
        <f t="shared" si="2"/>
        <v>63</v>
      </c>
      <c r="K52" s="164">
        <f t="shared" si="2"/>
        <v>118</v>
      </c>
      <c r="L52" s="164">
        <f t="shared" si="2"/>
        <v>143</v>
      </c>
      <c r="M52" s="164">
        <f t="shared" si="2"/>
        <v>127</v>
      </c>
      <c r="N52" s="164">
        <f t="shared" si="2"/>
        <v>1199</v>
      </c>
    </row>
    <row r="53" spans="1:14" s="152" customFormat="1" ht="11.25" customHeight="1" x14ac:dyDescent="0.2">
      <c r="A53" s="163" t="s">
        <v>19</v>
      </c>
      <c r="B53" s="164">
        <f>SUM(B39:B47)</f>
        <v>12</v>
      </c>
      <c r="C53" s="164">
        <f t="shared" ref="C53:N53" si="3">SUM(C39:C47)</f>
        <v>8</v>
      </c>
      <c r="D53" s="164">
        <f t="shared" si="3"/>
        <v>282</v>
      </c>
      <c r="E53" s="164">
        <f t="shared" si="3"/>
        <v>437</v>
      </c>
      <c r="F53" s="164">
        <f t="shared" si="3"/>
        <v>600</v>
      </c>
      <c r="G53" s="164">
        <f t="shared" si="3"/>
        <v>421</v>
      </c>
      <c r="H53" s="164">
        <f t="shared" si="3"/>
        <v>607</v>
      </c>
      <c r="I53" s="164">
        <f t="shared" si="3"/>
        <v>673</v>
      </c>
      <c r="J53" s="164">
        <f t="shared" si="3"/>
        <v>76</v>
      </c>
      <c r="K53" s="164">
        <f t="shared" si="3"/>
        <v>684</v>
      </c>
      <c r="L53" s="164">
        <f t="shared" si="3"/>
        <v>607</v>
      </c>
      <c r="M53" s="164">
        <f t="shared" si="3"/>
        <v>229</v>
      </c>
      <c r="N53" s="164">
        <f t="shared" si="3"/>
        <v>4636</v>
      </c>
    </row>
    <row r="54" spans="1:14" s="152" customFormat="1" ht="11.25" customHeight="1" x14ac:dyDescent="0.2">
      <c r="A54" s="163" t="s">
        <v>20</v>
      </c>
      <c r="B54" s="164">
        <f>SUM(B48)</f>
        <v>7</v>
      </c>
      <c r="C54" s="164">
        <f t="shared" ref="C54:N54" si="4">SUM(C48)</f>
        <v>4</v>
      </c>
      <c r="D54" s="164">
        <f t="shared" si="4"/>
        <v>1</v>
      </c>
      <c r="E54" s="164">
        <f t="shared" si="4"/>
        <v>0</v>
      </c>
      <c r="F54" s="164">
        <f t="shared" si="4"/>
        <v>4</v>
      </c>
      <c r="G54" s="164">
        <f t="shared" si="4"/>
        <v>1</v>
      </c>
      <c r="H54" s="164">
        <f t="shared" si="4"/>
        <v>1</v>
      </c>
      <c r="I54" s="164">
        <f t="shared" si="4"/>
        <v>0</v>
      </c>
      <c r="J54" s="164">
        <f t="shared" si="4"/>
        <v>6</v>
      </c>
      <c r="K54" s="164">
        <f t="shared" si="4"/>
        <v>7</v>
      </c>
      <c r="L54" s="164">
        <f t="shared" si="4"/>
        <v>2</v>
      </c>
      <c r="M54" s="164">
        <f t="shared" si="4"/>
        <v>0</v>
      </c>
      <c r="N54" s="164">
        <f t="shared" si="4"/>
        <v>33</v>
      </c>
    </row>
    <row r="55" spans="1:14" s="152" customFormat="1" ht="11.25" customHeight="1" x14ac:dyDescent="0.2">
      <c r="A55" s="105" t="s">
        <v>21</v>
      </c>
      <c r="B55" s="108">
        <f>SUM(B50:B54)</f>
        <v>884</v>
      </c>
      <c r="C55" s="108">
        <f t="shared" ref="C55:N55" si="5">SUM(C50:C54)</f>
        <v>909</v>
      </c>
      <c r="D55" s="108">
        <f t="shared" si="5"/>
        <v>939</v>
      </c>
      <c r="E55" s="108">
        <f t="shared" si="5"/>
        <v>844</v>
      </c>
      <c r="F55" s="108">
        <f t="shared" si="5"/>
        <v>1165</v>
      </c>
      <c r="G55" s="108">
        <f t="shared" si="5"/>
        <v>589</v>
      </c>
      <c r="H55" s="108">
        <f t="shared" si="5"/>
        <v>806</v>
      </c>
      <c r="I55" s="108">
        <f t="shared" si="5"/>
        <v>867</v>
      </c>
      <c r="J55" s="108">
        <f t="shared" si="5"/>
        <v>196</v>
      </c>
      <c r="K55" s="108">
        <f t="shared" si="5"/>
        <v>1071</v>
      </c>
      <c r="L55" s="108">
        <f t="shared" si="5"/>
        <v>1176</v>
      </c>
      <c r="M55" s="108">
        <f t="shared" si="5"/>
        <v>718</v>
      </c>
      <c r="N55" s="108">
        <f t="shared" si="5"/>
        <v>10164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0" orientation="portrait" horizontalDpi="4294967293" verticalDpi="4294967293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sqref="A1:N1"/>
    </sheetView>
  </sheetViews>
  <sheetFormatPr baseColWidth="10" defaultRowHeight="14.4" x14ac:dyDescent="0.3"/>
  <cols>
    <col min="1" max="1" width="18.6640625" bestFit="1" customWidth="1"/>
    <col min="2" max="14" width="6.33203125" customWidth="1"/>
  </cols>
  <sheetData>
    <row r="1" spans="1:14" s="78" customFormat="1" ht="12.75" customHeight="1" x14ac:dyDescent="0.3">
      <c r="A1" s="186" t="s">
        <v>218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</row>
    <row r="2" spans="1:14" s="78" customFormat="1" ht="12.75" customHeight="1" x14ac:dyDescent="0.3">
      <c r="A2" s="186" t="s">
        <v>1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</row>
    <row r="3" spans="1:14" s="78" customFormat="1" ht="12.75" customHeight="1" x14ac:dyDescent="0.3">
      <c r="A3" s="186" t="s">
        <v>2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4" s="78" customFormat="1" ht="12.75" customHeight="1" x14ac:dyDescent="0.3"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</row>
    <row r="5" spans="1:14" s="81" customFormat="1" ht="11.25" customHeight="1" x14ac:dyDescent="0.25">
      <c r="A5" s="47" t="s">
        <v>3</v>
      </c>
      <c r="B5" s="48" t="s">
        <v>4</v>
      </c>
      <c r="C5" s="48" t="s">
        <v>5</v>
      </c>
      <c r="D5" s="48" t="s">
        <v>6</v>
      </c>
      <c r="E5" s="48" t="s">
        <v>7</v>
      </c>
      <c r="F5" s="48" t="s">
        <v>8</v>
      </c>
      <c r="G5" s="48" t="s">
        <v>9</v>
      </c>
      <c r="H5" s="48" t="s">
        <v>10</v>
      </c>
      <c r="I5" s="48" t="s">
        <v>11</v>
      </c>
      <c r="J5" s="48" t="s">
        <v>12</v>
      </c>
      <c r="K5" s="48" t="s">
        <v>13</v>
      </c>
      <c r="L5" s="48" t="s">
        <v>14</v>
      </c>
      <c r="M5" s="48" t="s">
        <v>15</v>
      </c>
      <c r="N5" s="83" t="s">
        <v>0</v>
      </c>
    </row>
    <row r="6" spans="1:14" s="152" customFormat="1" ht="11.25" customHeight="1" x14ac:dyDescent="0.2">
      <c r="A6" s="152" t="s">
        <v>108</v>
      </c>
      <c r="B6" s="167" t="s">
        <v>251</v>
      </c>
      <c r="C6" s="167">
        <v>2</v>
      </c>
      <c r="D6" s="167">
        <v>22</v>
      </c>
      <c r="E6" s="167">
        <v>6</v>
      </c>
      <c r="F6" s="167" t="s">
        <v>251</v>
      </c>
      <c r="G6" s="167" t="s">
        <v>251</v>
      </c>
      <c r="H6" s="167" t="s">
        <v>251</v>
      </c>
      <c r="I6" s="167" t="s">
        <v>251</v>
      </c>
      <c r="J6" s="167" t="s">
        <v>251</v>
      </c>
      <c r="K6" s="167">
        <v>1</v>
      </c>
      <c r="L6" s="167" t="s">
        <v>251</v>
      </c>
      <c r="M6" s="167" t="s">
        <v>251</v>
      </c>
      <c r="N6" s="166">
        <v>31</v>
      </c>
    </row>
    <row r="7" spans="1:14" s="152" customFormat="1" ht="11.25" customHeight="1" x14ac:dyDescent="0.2">
      <c r="A7" s="152" t="s">
        <v>74</v>
      </c>
      <c r="B7" s="167" t="s">
        <v>251</v>
      </c>
      <c r="C7" s="167" t="s">
        <v>251</v>
      </c>
      <c r="D7" s="167">
        <v>1</v>
      </c>
      <c r="E7" s="167" t="s">
        <v>251</v>
      </c>
      <c r="F7" s="167" t="s">
        <v>251</v>
      </c>
      <c r="G7" s="167" t="s">
        <v>251</v>
      </c>
      <c r="H7" s="167" t="s">
        <v>251</v>
      </c>
      <c r="I7" s="167" t="s">
        <v>251</v>
      </c>
      <c r="J7" s="167" t="s">
        <v>251</v>
      </c>
      <c r="K7" s="167" t="s">
        <v>251</v>
      </c>
      <c r="L7" s="167" t="s">
        <v>251</v>
      </c>
      <c r="M7" s="167" t="s">
        <v>251</v>
      </c>
      <c r="N7" s="166">
        <v>1</v>
      </c>
    </row>
    <row r="8" spans="1:14" s="152" customFormat="1" ht="11.25" customHeight="1" x14ac:dyDescent="0.2">
      <c r="A8" s="140" t="s">
        <v>81</v>
      </c>
      <c r="B8" s="144" t="s">
        <v>251</v>
      </c>
      <c r="C8" s="144" t="s">
        <v>251</v>
      </c>
      <c r="D8" s="144" t="s">
        <v>251</v>
      </c>
      <c r="E8" s="144">
        <v>1</v>
      </c>
      <c r="F8" s="144" t="s">
        <v>251</v>
      </c>
      <c r="G8" s="144" t="s">
        <v>251</v>
      </c>
      <c r="H8" s="144" t="s">
        <v>251</v>
      </c>
      <c r="I8" s="144" t="s">
        <v>251</v>
      </c>
      <c r="J8" s="144" t="s">
        <v>251</v>
      </c>
      <c r="K8" s="144" t="s">
        <v>251</v>
      </c>
      <c r="L8" s="144" t="s">
        <v>251</v>
      </c>
      <c r="M8" s="144" t="s">
        <v>251</v>
      </c>
      <c r="N8" s="136">
        <v>1</v>
      </c>
    </row>
    <row r="9" spans="1:14" s="152" customFormat="1" ht="11.25" customHeight="1" x14ac:dyDescent="0.2">
      <c r="A9" s="152" t="s">
        <v>70</v>
      </c>
      <c r="B9" s="167">
        <v>7</v>
      </c>
      <c r="C9" s="167">
        <v>6</v>
      </c>
      <c r="D9" s="167" t="s">
        <v>251</v>
      </c>
      <c r="E9" s="167">
        <v>1</v>
      </c>
      <c r="F9" s="167" t="s">
        <v>251</v>
      </c>
      <c r="G9" s="167" t="s">
        <v>251</v>
      </c>
      <c r="H9" s="167" t="s">
        <v>251</v>
      </c>
      <c r="I9" s="167" t="s">
        <v>251</v>
      </c>
      <c r="J9" s="167" t="s">
        <v>251</v>
      </c>
      <c r="K9" s="167" t="s">
        <v>251</v>
      </c>
      <c r="L9" s="167" t="s">
        <v>251</v>
      </c>
      <c r="M9" s="167">
        <v>2</v>
      </c>
      <c r="N9" s="166">
        <v>16</v>
      </c>
    </row>
    <row r="10" spans="1:14" s="152" customFormat="1" ht="11.25" customHeight="1" x14ac:dyDescent="0.2">
      <c r="A10" s="152" t="s">
        <v>148</v>
      </c>
      <c r="B10" s="167">
        <v>7</v>
      </c>
      <c r="C10" s="167">
        <v>14</v>
      </c>
      <c r="D10" s="167">
        <v>1</v>
      </c>
      <c r="E10" s="167">
        <v>1</v>
      </c>
      <c r="F10" s="167" t="s">
        <v>251</v>
      </c>
      <c r="G10" s="167" t="s">
        <v>251</v>
      </c>
      <c r="H10" s="167" t="s">
        <v>251</v>
      </c>
      <c r="I10" s="167" t="s">
        <v>251</v>
      </c>
      <c r="J10" s="167" t="s">
        <v>251</v>
      </c>
      <c r="K10" s="167" t="s">
        <v>251</v>
      </c>
      <c r="L10" s="167" t="s">
        <v>251</v>
      </c>
      <c r="M10" s="167">
        <v>4</v>
      </c>
      <c r="N10" s="166">
        <v>27</v>
      </c>
    </row>
    <row r="11" spans="1:14" s="152" customFormat="1" ht="11.25" customHeight="1" x14ac:dyDescent="0.2">
      <c r="A11" s="152" t="s">
        <v>71</v>
      </c>
      <c r="B11" s="167" t="s">
        <v>251</v>
      </c>
      <c r="C11" s="167">
        <v>1</v>
      </c>
      <c r="D11" s="167" t="s">
        <v>251</v>
      </c>
      <c r="E11" s="167" t="s">
        <v>251</v>
      </c>
      <c r="F11" s="167" t="s">
        <v>251</v>
      </c>
      <c r="G11" s="167" t="s">
        <v>251</v>
      </c>
      <c r="H11" s="167" t="s">
        <v>251</v>
      </c>
      <c r="I11" s="167" t="s">
        <v>251</v>
      </c>
      <c r="J11" s="167" t="s">
        <v>251</v>
      </c>
      <c r="K11" s="167" t="s">
        <v>251</v>
      </c>
      <c r="L11" s="167" t="s">
        <v>251</v>
      </c>
      <c r="M11" s="167">
        <v>1</v>
      </c>
      <c r="N11" s="166">
        <v>2</v>
      </c>
    </row>
    <row r="12" spans="1:14" s="152" customFormat="1" ht="11.25" customHeight="1" x14ac:dyDescent="0.2">
      <c r="A12" s="152" t="s">
        <v>116</v>
      </c>
      <c r="B12" s="167" t="s">
        <v>251</v>
      </c>
      <c r="C12" s="167" t="s">
        <v>251</v>
      </c>
      <c r="D12" s="167" t="s">
        <v>251</v>
      </c>
      <c r="E12" s="167" t="s">
        <v>251</v>
      </c>
      <c r="F12" s="167" t="s">
        <v>251</v>
      </c>
      <c r="G12" s="167" t="s">
        <v>251</v>
      </c>
      <c r="H12" s="167">
        <v>6</v>
      </c>
      <c r="I12" s="167" t="s">
        <v>251</v>
      </c>
      <c r="J12" s="167" t="s">
        <v>251</v>
      </c>
      <c r="K12" s="167" t="s">
        <v>251</v>
      </c>
      <c r="L12" s="167" t="s">
        <v>251</v>
      </c>
      <c r="M12" s="167" t="s">
        <v>251</v>
      </c>
      <c r="N12" s="166">
        <v>6</v>
      </c>
    </row>
    <row r="13" spans="1:14" s="152" customFormat="1" ht="11.25" customHeight="1" x14ac:dyDescent="0.2">
      <c r="A13" s="152" t="s">
        <v>32</v>
      </c>
      <c r="B13" s="167">
        <v>29</v>
      </c>
      <c r="C13" s="167">
        <v>23</v>
      </c>
      <c r="D13" s="167">
        <v>34</v>
      </c>
      <c r="E13" s="167">
        <v>20</v>
      </c>
      <c r="F13" s="167">
        <v>7</v>
      </c>
      <c r="G13" s="167">
        <v>2</v>
      </c>
      <c r="H13" s="167">
        <v>3</v>
      </c>
      <c r="I13" s="167">
        <v>1</v>
      </c>
      <c r="J13" s="167" t="s">
        <v>251</v>
      </c>
      <c r="K13" s="167" t="s">
        <v>251</v>
      </c>
      <c r="L13" s="167" t="s">
        <v>251</v>
      </c>
      <c r="M13" s="167">
        <v>6</v>
      </c>
      <c r="N13" s="166">
        <v>125</v>
      </c>
    </row>
    <row r="14" spans="1:14" s="152" customFormat="1" ht="11.25" customHeight="1" x14ac:dyDescent="0.2">
      <c r="A14" s="152" t="s">
        <v>34</v>
      </c>
      <c r="B14" s="167">
        <v>2</v>
      </c>
      <c r="C14" s="167">
        <v>3</v>
      </c>
      <c r="D14" s="167">
        <v>1</v>
      </c>
      <c r="E14" s="167" t="s">
        <v>251</v>
      </c>
      <c r="F14" s="167" t="s">
        <v>251</v>
      </c>
      <c r="G14" s="167" t="s">
        <v>251</v>
      </c>
      <c r="H14" s="167" t="s">
        <v>251</v>
      </c>
      <c r="I14" s="167" t="s">
        <v>251</v>
      </c>
      <c r="J14" s="167" t="s">
        <v>251</v>
      </c>
      <c r="K14" s="167" t="s">
        <v>251</v>
      </c>
      <c r="L14" s="167" t="s">
        <v>251</v>
      </c>
      <c r="M14" s="167" t="s">
        <v>251</v>
      </c>
      <c r="N14" s="166">
        <v>6</v>
      </c>
    </row>
    <row r="15" spans="1:14" s="152" customFormat="1" ht="11.25" customHeight="1" x14ac:dyDescent="0.2">
      <c r="A15" s="152" t="s">
        <v>37</v>
      </c>
      <c r="B15" s="167" t="s">
        <v>251</v>
      </c>
      <c r="C15" s="167">
        <v>1</v>
      </c>
      <c r="D15" s="167" t="s">
        <v>251</v>
      </c>
      <c r="E15" s="167" t="s">
        <v>251</v>
      </c>
      <c r="F15" s="167" t="s">
        <v>251</v>
      </c>
      <c r="G15" s="167" t="s">
        <v>251</v>
      </c>
      <c r="H15" s="167" t="s">
        <v>251</v>
      </c>
      <c r="I15" s="167" t="s">
        <v>251</v>
      </c>
      <c r="J15" s="167" t="s">
        <v>251</v>
      </c>
      <c r="K15" s="167" t="s">
        <v>251</v>
      </c>
      <c r="L15" s="167" t="s">
        <v>251</v>
      </c>
      <c r="M15" s="167" t="s">
        <v>251</v>
      </c>
      <c r="N15" s="166">
        <v>1</v>
      </c>
    </row>
    <row r="16" spans="1:14" s="152" customFormat="1" ht="11.25" customHeight="1" x14ac:dyDescent="0.2">
      <c r="A16" s="152" t="s">
        <v>94</v>
      </c>
      <c r="B16" s="167" t="s">
        <v>251</v>
      </c>
      <c r="C16" s="167">
        <v>1</v>
      </c>
      <c r="D16" s="167">
        <v>1</v>
      </c>
      <c r="E16" s="167">
        <v>5</v>
      </c>
      <c r="F16" s="167" t="s">
        <v>251</v>
      </c>
      <c r="G16" s="167" t="s">
        <v>251</v>
      </c>
      <c r="H16" s="167" t="s">
        <v>251</v>
      </c>
      <c r="I16" s="167" t="s">
        <v>251</v>
      </c>
      <c r="J16" s="167" t="s">
        <v>251</v>
      </c>
      <c r="K16" s="167" t="s">
        <v>251</v>
      </c>
      <c r="L16" s="167" t="s">
        <v>251</v>
      </c>
      <c r="M16" s="167" t="s">
        <v>251</v>
      </c>
      <c r="N16" s="166">
        <v>7</v>
      </c>
    </row>
    <row r="17" spans="1:14" s="152" customFormat="1" ht="11.25" customHeight="1" x14ac:dyDescent="0.2">
      <c r="A17" s="152" t="s">
        <v>111</v>
      </c>
      <c r="B17" s="167">
        <v>4</v>
      </c>
      <c r="C17" s="167">
        <v>16</v>
      </c>
      <c r="D17" s="167">
        <v>11</v>
      </c>
      <c r="E17" s="167">
        <v>13</v>
      </c>
      <c r="F17" s="167">
        <v>2</v>
      </c>
      <c r="G17" s="167">
        <v>2</v>
      </c>
      <c r="H17" s="167" t="s">
        <v>251</v>
      </c>
      <c r="I17" s="167">
        <v>1</v>
      </c>
      <c r="J17" s="167" t="s">
        <v>251</v>
      </c>
      <c r="K17" s="167" t="s">
        <v>251</v>
      </c>
      <c r="L17" s="167">
        <v>5</v>
      </c>
      <c r="M17" s="167">
        <v>10</v>
      </c>
      <c r="N17" s="166">
        <v>64</v>
      </c>
    </row>
    <row r="18" spans="1:14" s="152" customFormat="1" ht="11.25" customHeight="1" x14ac:dyDescent="0.2">
      <c r="A18" s="152" t="s">
        <v>120</v>
      </c>
      <c r="B18" s="167" t="s">
        <v>251</v>
      </c>
      <c r="C18" s="167" t="s">
        <v>251</v>
      </c>
      <c r="D18" s="167" t="s">
        <v>251</v>
      </c>
      <c r="E18" s="167" t="s">
        <v>251</v>
      </c>
      <c r="F18" s="167" t="s">
        <v>251</v>
      </c>
      <c r="G18" s="167" t="s">
        <v>251</v>
      </c>
      <c r="H18" s="167" t="s">
        <v>251</v>
      </c>
      <c r="I18" s="167" t="s">
        <v>251</v>
      </c>
      <c r="J18" s="167" t="s">
        <v>251</v>
      </c>
      <c r="K18" s="167">
        <v>2</v>
      </c>
      <c r="L18" s="167" t="s">
        <v>251</v>
      </c>
      <c r="M18" s="167" t="s">
        <v>251</v>
      </c>
      <c r="N18" s="166">
        <v>2</v>
      </c>
    </row>
    <row r="19" spans="1:14" s="152" customFormat="1" ht="11.25" customHeight="1" x14ac:dyDescent="0.2">
      <c r="A19" s="152" t="s">
        <v>121</v>
      </c>
      <c r="B19" s="167">
        <v>5</v>
      </c>
      <c r="C19" s="167">
        <v>104</v>
      </c>
      <c r="D19" s="167">
        <v>89</v>
      </c>
      <c r="E19" s="167">
        <v>112</v>
      </c>
      <c r="F19" s="167">
        <v>134</v>
      </c>
      <c r="G19" s="167">
        <v>51</v>
      </c>
      <c r="H19" s="167">
        <v>227</v>
      </c>
      <c r="I19" s="167">
        <v>20</v>
      </c>
      <c r="J19" s="167">
        <v>201</v>
      </c>
      <c r="K19" s="167">
        <v>45</v>
      </c>
      <c r="L19" s="167">
        <v>70</v>
      </c>
      <c r="M19" s="167">
        <v>12</v>
      </c>
      <c r="N19" s="166">
        <v>1070</v>
      </c>
    </row>
    <row r="20" spans="1:14" s="152" customFormat="1" ht="11.25" customHeight="1" x14ac:dyDescent="0.2">
      <c r="A20" s="152" t="s">
        <v>130</v>
      </c>
      <c r="B20" s="167" t="s">
        <v>251</v>
      </c>
      <c r="C20" s="167">
        <v>1</v>
      </c>
      <c r="D20" s="167" t="s">
        <v>251</v>
      </c>
      <c r="E20" s="167" t="s">
        <v>251</v>
      </c>
      <c r="F20" s="167" t="s">
        <v>251</v>
      </c>
      <c r="G20" s="167" t="s">
        <v>251</v>
      </c>
      <c r="H20" s="167" t="s">
        <v>251</v>
      </c>
      <c r="I20" s="167" t="s">
        <v>251</v>
      </c>
      <c r="J20" s="167" t="s">
        <v>251</v>
      </c>
      <c r="K20" s="167" t="s">
        <v>251</v>
      </c>
      <c r="L20" s="167" t="s">
        <v>251</v>
      </c>
      <c r="M20" s="167" t="s">
        <v>251</v>
      </c>
      <c r="N20" s="166">
        <v>1</v>
      </c>
    </row>
    <row r="21" spans="1:14" s="152" customFormat="1" ht="11.25" customHeight="1" x14ac:dyDescent="0.2">
      <c r="A21" s="152" t="s">
        <v>153</v>
      </c>
      <c r="B21" s="167" t="s">
        <v>251</v>
      </c>
      <c r="C21" s="167">
        <v>1</v>
      </c>
      <c r="D21" s="167" t="s">
        <v>251</v>
      </c>
      <c r="E21" s="167">
        <v>25</v>
      </c>
      <c r="F21" s="167">
        <v>7</v>
      </c>
      <c r="G21" s="167" t="s">
        <v>251</v>
      </c>
      <c r="H21" s="167" t="s">
        <v>251</v>
      </c>
      <c r="I21" s="167" t="s">
        <v>251</v>
      </c>
      <c r="J21" s="167" t="s">
        <v>251</v>
      </c>
      <c r="K21" s="167" t="s">
        <v>251</v>
      </c>
      <c r="L21" s="167" t="s">
        <v>251</v>
      </c>
      <c r="M21" s="167" t="s">
        <v>251</v>
      </c>
      <c r="N21" s="166">
        <v>33</v>
      </c>
    </row>
    <row r="22" spans="1:14" s="152" customFormat="1" ht="11.25" customHeight="1" x14ac:dyDescent="0.2">
      <c r="A22" s="152" t="s">
        <v>154</v>
      </c>
      <c r="B22" s="167" t="s">
        <v>251</v>
      </c>
      <c r="C22" s="167" t="s">
        <v>251</v>
      </c>
      <c r="D22" s="167" t="s">
        <v>251</v>
      </c>
      <c r="E22" s="167">
        <v>72</v>
      </c>
      <c r="F22" s="167">
        <v>42</v>
      </c>
      <c r="G22" s="167">
        <v>6</v>
      </c>
      <c r="H22" s="167" t="s">
        <v>251</v>
      </c>
      <c r="I22" s="167" t="s">
        <v>251</v>
      </c>
      <c r="J22" s="167" t="s">
        <v>251</v>
      </c>
      <c r="K22" s="167" t="s">
        <v>251</v>
      </c>
      <c r="L22" s="167" t="s">
        <v>251</v>
      </c>
      <c r="M22" s="167" t="s">
        <v>251</v>
      </c>
      <c r="N22" s="166">
        <v>120</v>
      </c>
    </row>
    <row r="23" spans="1:14" s="152" customFormat="1" ht="11.25" customHeight="1" x14ac:dyDescent="0.2">
      <c r="A23" s="152" t="s">
        <v>155</v>
      </c>
      <c r="B23" s="167">
        <v>33</v>
      </c>
      <c r="C23" s="167">
        <v>40</v>
      </c>
      <c r="D23" s="167" t="s">
        <v>251</v>
      </c>
      <c r="E23" s="167" t="s">
        <v>251</v>
      </c>
      <c r="F23" s="167" t="s">
        <v>251</v>
      </c>
      <c r="G23" s="167" t="s">
        <v>251</v>
      </c>
      <c r="H23" s="167" t="s">
        <v>251</v>
      </c>
      <c r="I23" s="167" t="s">
        <v>251</v>
      </c>
      <c r="J23" s="167" t="s">
        <v>251</v>
      </c>
      <c r="K23" s="167" t="s">
        <v>251</v>
      </c>
      <c r="L23" s="167" t="s">
        <v>251</v>
      </c>
      <c r="M23" s="167">
        <v>5</v>
      </c>
      <c r="N23" s="166">
        <v>78</v>
      </c>
    </row>
    <row r="24" spans="1:14" s="152" customFormat="1" ht="11.25" customHeight="1" x14ac:dyDescent="0.2">
      <c r="A24" s="152" t="s">
        <v>122</v>
      </c>
      <c r="B24" s="167" t="s">
        <v>251</v>
      </c>
      <c r="C24" s="167" t="s">
        <v>251</v>
      </c>
      <c r="D24" s="167" t="s">
        <v>251</v>
      </c>
      <c r="E24" s="167">
        <v>1</v>
      </c>
      <c r="F24" s="167" t="s">
        <v>251</v>
      </c>
      <c r="G24" s="167" t="s">
        <v>251</v>
      </c>
      <c r="H24" s="167" t="s">
        <v>251</v>
      </c>
      <c r="I24" s="167" t="s">
        <v>251</v>
      </c>
      <c r="J24" s="167" t="s">
        <v>251</v>
      </c>
      <c r="K24" s="167" t="s">
        <v>251</v>
      </c>
      <c r="L24" s="167" t="s">
        <v>251</v>
      </c>
      <c r="M24" s="167" t="s">
        <v>251</v>
      </c>
      <c r="N24" s="166">
        <v>1</v>
      </c>
    </row>
    <row r="25" spans="1:14" s="152" customFormat="1" ht="11.25" customHeight="1" x14ac:dyDescent="0.2">
      <c r="A25" s="152" t="s">
        <v>107</v>
      </c>
      <c r="B25" s="167">
        <v>6</v>
      </c>
      <c r="C25" s="167">
        <v>6</v>
      </c>
      <c r="D25" s="167">
        <v>3</v>
      </c>
      <c r="E25" s="167">
        <v>12</v>
      </c>
      <c r="F25" s="167">
        <v>5</v>
      </c>
      <c r="G25" s="167">
        <v>2</v>
      </c>
      <c r="H25" s="167">
        <v>4</v>
      </c>
      <c r="I25" s="167">
        <v>2</v>
      </c>
      <c r="J25" s="167">
        <v>1</v>
      </c>
      <c r="K25" s="167">
        <v>1</v>
      </c>
      <c r="L25" s="167">
        <v>2</v>
      </c>
      <c r="M25" s="167">
        <v>12</v>
      </c>
      <c r="N25" s="166">
        <v>56</v>
      </c>
    </row>
    <row r="26" spans="1:14" s="152" customFormat="1" ht="11.25" customHeight="1" x14ac:dyDescent="0.2">
      <c r="A26" s="152" t="s">
        <v>43</v>
      </c>
      <c r="B26" s="167" t="s">
        <v>251</v>
      </c>
      <c r="C26" s="167">
        <v>1</v>
      </c>
      <c r="D26" s="167">
        <v>5</v>
      </c>
      <c r="E26" s="167">
        <v>4</v>
      </c>
      <c r="F26" s="167">
        <v>2</v>
      </c>
      <c r="G26" s="167" t="s">
        <v>251</v>
      </c>
      <c r="H26" s="167">
        <v>1</v>
      </c>
      <c r="I26" s="167" t="s">
        <v>251</v>
      </c>
      <c r="J26" s="167" t="s">
        <v>251</v>
      </c>
      <c r="K26" s="167" t="s">
        <v>251</v>
      </c>
      <c r="L26" s="167" t="s">
        <v>251</v>
      </c>
      <c r="M26" s="167" t="s">
        <v>251</v>
      </c>
      <c r="N26" s="166">
        <v>13</v>
      </c>
    </row>
    <row r="27" spans="1:14" s="152" customFormat="1" ht="11.25" customHeight="1" x14ac:dyDescent="0.2">
      <c r="A27" s="140" t="s">
        <v>131</v>
      </c>
      <c r="B27" s="144">
        <v>1</v>
      </c>
      <c r="C27" s="144" t="s">
        <v>251</v>
      </c>
      <c r="D27" s="144">
        <v>9</v>
      </c>
      <c r="E27" s="144">
        <v>3</v>
      </c>
      <c r="F27" s="144" t="s">
        <v>251</v>
      </c>
      <c r="G27" s="144" t="s">
        <v>251</v>
      </c>
      <c r="H27" s="144" t="s">
        <v>251</v>
      </c>
      <c r="I27" s="144" t="s">
        <v>251</v>
      </c>
      <c r="J27" s="144" t="s">
        <v>251</v>
      </c>
      <c r="K27" s="144" t="s">
        <v>251</v>
      </c>
      <c r="L27" s="144" t="s">
        <v>251</v>
      </c>
      <c r="M27" s="144">
        <v>1</v>
      </c>
      <c r="N27" s="136">
        <v>14</v>
      </c>
    </row>
    <row r="28" spans="1:14" s="152" customFormat="1" ht="11.25" customHeight="1" x14ac:dyDescent="0.2">
      <c r="A28" s="152" t="s">
        <v>50</v>
      </c>
      <c r="B28" s="167">
        <v>5</v>
      </c>
      <c r="C28" s="167">
        <v>8</v>
      </c>
      <c r="D28" s="167">
        <v>2</v>
      </c>
      <c r="E28" s="167">
        <v>9</v>
      </c>
      <c r="F28" s="167">
        <v>11</v>
      </c>
      <c r="G28" s="167">
        <v>7</v>
      </c>
      <c r="H28" s="167">
        <v>7</v>
      </c>
      <c r="I28" s="167">
        <v>6</v>
      </c>
      <c r="J28" s="167">
        <v>2</v>
      </c>
      <c r="K28" s="167" t="s">
        <v>251</v>
      </c>
      <c r="L28" s="167">
        <v>1</v>
      </c>
      <c r="M28" s="167">
        <v>4</v>
      </c>
      <c r="N28" s="166">
        <v>62</v>
      </c>
    </row>
    <row r="29" spans="1:14" s="152" customFormat="1" ht="11.25" customHeight="1" x14ac:dyDescent="0.2">
      <c r="A29" s="152" t="s">
        <v>65</v>
      </c>
      <c r="B29" s="167" t="s">
        <v>251</v>
      </c>
      <c r="C29" s="167" t="s">
        <v>251</v>
      </c>
      <c r="D29" s="167">
        <v>35</v>
      </c>
      <c r="E29" s="167" t="s">
        <v>251</v>
      </c>
      <c r="F29" s="167" t="s">
        <v>251</v>
      </c>
      <c r="G29" s="167" t="s">
        <v>251</v>
      </c>
      <c r="H29" s="167" t="s">
        <v>251</v>
      </c>
      <c r="I29" s="167" t="s">
        <v>251</v>
      </c>
      <c r="J29" s="167" t="s">
        <v>251</v>
      </c>
      <c r="K29" s="167" t="s">
        <v>251</v>
      </c>
      <c r="L29" s="167" t="s">
        <v>251</v>
      </c>
      <c r="M29" s="167" t="s">
        <v>251</v>
      </c>
      <c r="N29" s="166">
        <v>35</v>
      </c>
    </row>
    <row r="30" spans="1:14" s="152" customFormat="1" ht="11.25" customHeight="1" x14ac:dyDescent="0.2">
      <c r="A30" s="140" t="s">
        <v>100</v>
      </c>
      <c r="B30" s="144">
        <v>1</v>
      </c>
      <c r="C30" s="144" t="s">
        <v>251</v>
      </c>
      <c r="D30" s="144" t="s">
        <v>251</v>
      </c>
      <c r="E30" s="144" t="s">
        <v>251</v>
      </c>
      <c r="F30" s="144" t="s">
        <v>251</v>
      </c>
      <c r="G30" s="144" t="s">
        <v>251</v>
      </c>
      <c r="H30" s="144" t="s">
        <v>251</v>
      </c>
      <c r="I30" s="144" t="s">
        <v>251</v>
      </c>
      <c r="J30" s="144" t="s">
        <v>251</v>
      </c>
      <c r="K30" s="144" t="s">
        <v>251</v>
      </c>
      <c r="L30" s="144" t="s">
        <v>251</v>
      </c>
      <c r="M30" s="144" t="s">
        <v>251</v>
      </c>
      <c r="N30" s="136">
        <v>1</v>
      </c>
    </row>
    <row r="31" spans="1:14" s="152" customFormat="1" ht="11.25" customHeight="1" x14ac:dyDescent="0.2">
      <c r="A31" s="156" t="s">
        <v>85</v>
      </c>
      <c r="B31" s="160">
        <v>28</v>
      </c>
      <c r="C31" s="160">
        <v>4</v>
      </c>
      <c r="D31" s="160" t="s">
        <v>251</v>
      </c>
      <c r="E31" s="160" t="s">
        <v>251</v>
      </c>
      <c r="F31" s="160" t="s">
        <v>251</v>
      </c>
      <c r="G31" s="160" t="s">
        <v>251</v>
      </c>
      <c r="H31" s="160" t="s">
        <v>251</v>
      </c>
      <c r="I31" s="160" t="s">
        <v>251</v>
      </c>
      <c r="J31" s="160" t="s">
        <v>251</v>
      </c>
      <c r="K31" s="160" t="s">
        <v>251</v>
      </c>
      <c r="L31" s="160">
        <v>10</v>
      </c>
      <c r="M31" s="160">
        <v>4</v>
      </c>
      <c r="N31" s="161">
        <v>46</v>
      </c>
    </row>
    <row r="32" spans="1:14" s="152" customFormat="1" ht="11.25" customHeight="1" x14ac:dyDescent="0.2">
      <c r="A32" s="156" t="s">
        <v>54</v>
      </c>
      <c r="B32" s="160" t="s">
        <v>251</v>
      </c>
      <c r="C32" s="160" t="s">
        <v>251</v>
      </c>
      <c r="D32" s="160" t="s">
        <v>251</v>
      </c>
      <c r="E32" s="160" t="s">
        <v>251</v>
      </c>
      <c r="F32" s="160" t="s">
        <v>251</v>
      </c>
      <c r="G32" s="160" t="s">
        <v>251</v>
      </c>
      <c r="H32" s="160">
        <v>1</v>
      </c>
      <c r="I32" s="160" t="s">
        <v>251</v>
      </c>
      <c r="J32" s="160" t="s">
        <v>251</v>
      </c>
      <c r="K32" s="160" t="s">
        <v>251</v>
      </c>
      <c r="L32" s="160" t="s">
        <v>251</v>
      </c>
      <c r="M32" s="160" t="s">
        <v>251</v>
      </c>
      <c r="N32" s="161">
        <v>1</v>
      </c>
    </row>
    <row r="33" spans="1:14" s="152" customFormat="1" ht="11.25" customHeight="1" x14ac:dyDescent="0.2"/>
    <row r="34" spans="1:14" s="152" customFormat="1" ht="11.25" customHeight="1" x14ac:dyDescent="0.2">
      <c r="A34" s="163" t="s">
        <v>16</v>
      </c>
      <c r="B34" s="164">
        <f>SUM(B6:B8)</f>
        <v>0</v>
      </c>
      <c r="C34" s="164">
        <f t="shared" ref="C34:N34" si="0">SUM(C6:C8)</f>
        <v>2</v>
      </c>
      <c r="D34" s="164">
        <f t="shared" si="0"/>
        <v>23</v>
      </c>
      <c r="E34" s="164">
        <f t="shared" si="0"/>
        <v>7</v>
      </c>
      <c r="F34" s="164">
        <f t="shared" si="0"/>
        <v>0</v>
      </c>
      <c r="G34" s="164">
        <f t="shared" si="0"/>
        <v>0</v>
      </c>
      <c r="H34" s="164">
        <f t="shared" si="0"/>
        <v>0</v>
      </c>
      <c r="I34" s="164">
        <f t="shared" si="0"/>
        <v>0</v>
      </c>
      <c r="J34" s="164">
        <f t="shared" si="0"/>
        <v>0</v>
      </c>
      <c r="K34" s="164">
        <f t="shared" si="0"/>
        <v>1</v>
      </c>
      <c r="L34" s="164">
        <f t="shared" si="0"/>
        <v>0</v>
      </c>
      <c r="M34" s="164">
        <f t="shared" si="0"/>
        <v>0</v>
      </c>
      <c r="N34" s="164">
        <f t="shared" si="0"/>
        <v>33</v>
      </c>
    </row>
    <row r="35" spans="1:14" s="152" customFormat="1" ht="11.25" customHeight="1" x14ac:dyDescent="0.2">
      <c r="A35" s="163" t="s">
        <v>17</v>
      </c>
      <c r="B35" s="164">
        <f>SUM(B9:B27)</f>
        <v>94</v>
      </c>
      <c r="C35" s="164">
        <f t="shared" ref="C35:N35" si="1">SUM(C9:C27)</f>
        <v>218</v>
      </c>
      <c r="D35" s="164">
        <f t="shared" si="1"/>
        <v>154</v>
      </c>
      <c r="E35" s="164">
        <f t="shared" si="1"/>
        <v>269</v>
      </c>
      <c r="F35" s="164">
        <f t="shared" si="1"/>
        <v>199</v>
      </c>
      <c r="G35" s="164">
        <f t="shared" si="1"/>
        <v>63</v>
      </c>
      <c r="H35" s="164">
        <f t="shared" si="1"/>
        <v>241</v>
      </c>
      <c r="I35" s="164">
        <f t="shared" si="1"/>
        <v>24</v>
      </c>
      <c r="J35" s="164">
        <f t="shared" si="1"/>
        <v>202</v>
      </c>
      <c r="K35" s="164">
        <f t="shared" si="1"/>
        <v>48</v>
      </c>
      <c r="L35" s="164">
        <f t="shared" si="1"/>
        <v>77</v>
      </c>
      <c r="M35" s="164">
        <f t="shared" si="1"/>
        <v>53</v>
      </c>
      <c r="N35" s="164">
        <f t="shared" si="1"/>
        <v>1642</v>
      </c>
    </row>
    <row r="36" spans="1:14" s="152" customFormat="1" ht="11.25" customHeight="1" x14ac:dyDescent="0.2">
      <c r="A36" s="163" t="s">
        <v>18</v>
      </c>
      <c r="B36" s="164">
        <f>SUM(B28:B30)</f>
        <v>6</v>
      </c>
      <c r="C36" s="164">
        <f t="shared" ref="C36:N36" si="2">SUM(C28:C30)</f>
        <v>8</v>
      </c>
      <c r="D36" s="164">
        <f t="shared" si="2"/>
        <v>37</v>
      </c>
      <c r="E36" s="164">
        <f t="shared" si="2"/>
        <v>9</v>
      </c>
      <c r="F36" s="164">
        <f t="shared" si="2"/>
        <v>11</v>
      </c>
      <c r="G36" s="164">
        <f t="shared" si="2"/>
        <v>7</v>
      </c>
      <c r="H36" s="164">
        <f t="shared" si="2"/>
        <v>7</v>
      </c>
      <c r="I36" s="164">
        <f t="shared" si="2"/>
        <v>6</v>
      </c>
      <c r="J36" s="164">
        <f t="shared" si="2"/>
        <v>2</v>
      </c>
      <c r="K36" s="164">
        <f t="shared" si="2"/>
        <v>0</v>
      </c>
      <c r="L36" s="164">
        <f t="shared" si="2"/>
        <v>1</v>
      </c>
      <c r="M36" s="164">
        <f t="shared" si="2"/>
        <v>4</v>
      </c>
      <c r="N36" s="164">
        <f t="shared" si="2"/>
        <v>98</v>
      </c>
    </row>
    <row r="37" spans="1:14" s="152" customFormat="1" ht="11.25" customHeight="1" x14ac:dyDescent="0.2">
      <c r="A37" s="163" t="s">
        <v>19</v>
      </c>
      <c r="B37" s="164">
        <f>SUM(B31)</f>
        <v>28</v>
      </c>
      <c r="C37" s="164">
        <f t="shared" ref="C37:N37" si="3">SUM(C31)</f>
        <v>4</v>
      </c>
      <c r="D37" s="164">
        <f t="shared" si="3"/>
        <v>0</v>
      </c>
      <c r="E37" s="164">
        <f t="shared" si="3"/>
        <v>0</v>
      </c>
      <c r="F37" s="164">
        <f t="shared" si="3"/>
        <v>0</v>
      </c>
      <c r="G37" s="164">
        <f t="shared" si="3"/>
        <v>0</v>
      </c>
      <c r="H37" s="164">
        <f t="shared" si="3"/>
        <v>0</v>
      </c>
      <c r="I37" s="164">
        <f t="shared" si="3"/>
        <v>0</v>
      </c>
      <c r="J37" s="164">
        <f t="shared" si="3"/>
        <v>0</v>
      </c>
      <c r="K37" s="164">
        <f t="shared" si="3"/>
        <v>0</v>
      </c>
      <c r="L37" s="164">
        <f t="shared" si="3"/>
        <v>10</v>
      </c>
      <c r="M37" s="164">
        <f t="shared" si="3"/>
        <v>4</v>
      </c>
      <c r="N37" s="164">
        <f t="shared" si="3"/>
        <v>46</v>
      </c>
    </row>
    <row r="38" spans="1:14" s="152" customFormat="1" ht="11.25" customHeight="1" x14ac:dyDescent="0.2">
      <c r="A38" s="163" t="s">
        <v>20</v>
      </c>
      <c r="B38" s="164">
        <f>SUM(B32)</f>
        <v>0</v>
      </c>
      <c r="C38" s="164">
        <f t="shared" ref="C38:N38" si="4">SUM(C32)</f>
        <v>0</v>
      </c>
      <c r="D38" s="164">
        <f t="shared" si="4"/>
        <v>0</v>
      </c>
      <c r="E38" s="164">
        <f t="shared" si="4"/>
        <v>0</v>
      </c>
      <c r="F38" s="164">
        <f t="shared" si="4"/>
        <v>0</v>
      </c>
      <c r="G38" s="164">
        <f t="shared" si="4"/>
        <v>0</v>
      </c>
      <c r="H38" s="164">
        <f t="shared" si="4"/>
        <v>1</v>
      </c>
      <c r="I38" s="164">
        <f t="shared" si="4"/>
        <v>0</v>
      </c>
      <c r="J38" s="164">
        <f t="shared" si="4"/>
        <v>0</v>
      </c>
      <c r="K38" s="164">
        <f t="shared" si="4"/>
        <v>0</v>
      </c>
      <c r="L38" s="164">
        <f t="shared" si="4"/>
        <v>0</v>
      </c>
      <c r="M38" s="164">
        <f t="shared" si="4"/>
        <v>0</v>
      </c>
      <c r="N38" s="164">
        <f t="shared" si="4"/>
        <v>1</v>
      </c>
    </row>
    <row r="39" spans="1:14" s="152" customFormat="1" ht="11.25" customHeight="1" x14ac:dyDescent="0.2">
      <c r="A39" s="105" t="s">
        <v>21</v>
      </c>
      <c r="B39" s="108">
        <f>SUM(B34:B38)</f>
        <v>128</v>
      </c>
      <c r="C39" s="108">
        <f t="shared" ref="C39:N39" si="5">SUM(C34:C38)</f>
        <v>232</v>
      </c>
      <c r="D39" s="108">
        <f t="shared" si="5"/>
        <v>214</v>
      </c>
      <c r="E39" s="108">
        <f t="shared" si="5"/>
        <v>285</v>
      </c>
      <c r="F39" s="108">
        <f t="shared" si="5"/>
        <v>210</v>
      </c>
      <c r="G39" s="108">
        <f t="shared" si="5"/>
        <v>70</v>
      </c>
      <c r="H39" s="108">
        <f t="shared" si="5"/>
        <v>249</v>
      </c>
      <c r="I39" s="108">
        <f t="shared" si="5"/>
        <v>30</v>
      </c>
      <c r="J39" s="108">
        <f t="shared" si="5"/>
        <v>204</v>
      </c>
      <c r="K39" s="108">
        <f t="shared" si="5"/>
        <v>49</v>
      </c>
      <c r="L39" s="108">
        <f t="shared" si="5"/>
        <v>88</v>
      </c>
      <c r="M39" s="108">
        <f t="shared" si="5"/>
        <v>61</v>
      </c>
      <c r="N39" s="108">
        <f t="shared" si="5"/>
        <v>1820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workbookViewId="0">
      <selection sqref="A1:N1"/>
    </sheetView>
  </sheetViews>
  <sheetFormatPr baseColWidth="10" defaultColWidth="11.44140625" defaultRowHeight="13.8" x14ac:dyDescent="0.3"/>
  <cols>
    <col min="1" max="1" width="26.5546875" style="149" bestFit="1" customWidth="1"/>
    <col min="2" max="2" width="7.6640625" style="149" bestFit="1" customWidth="1"/>
    <col min="3" max="14" width="6.33203125" style="149" customWidth="1"/>
    <col min="15" max="16384" width="11.44140625" style="149"/>
  </cols>
  <sheetData>
    <row r="1" spans="1:15" s="73" customFormat="1" ht="13.2" x14ac:dyDescent="0.3">
      <c r="A1" s="183" t="s">
        <v>173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76"/>
    </row>
    <row r="2" spans="1:15" s="73" customFormat="1" ht="12.75" x14ac:dyDescent="0.25">
      <c r="A2" s="183" t="s">
        <v>1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76"/>
    </row>
    <row r="3" spans="1:15" s="73" customFormat="1" ht="12.75" x14ac:dyDescent="0.25">
      <c r="A3" s="183" t="s">
        <v>2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76"/>
    </row>
    <row r="4" spans="1:15" s="73" customFormat="1" ht="12.75" x14ac:dyDescent="0.25"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</row>
    <row r="5" spans="1:15" s="148" customFormat="1" ht="10.95" customHeight="1" x14ac:dyDescent="0.25">
      <c r="A5" s="146" t="s">
        <v>3</v>
      </c>
      <c r="B5" s="147" t="s">
        <v>4</v>
      </c>
      <c r="C5" s="147" t="s">
        <v>5</v>
      </c>
      <c r="D5" s="147" t="s">
        <v>6</v>
      </c>
      <c r="E5" s="147" t="s">
        <v>7</v>
      </c>
      <c r="F5" s="147" t="s">
        <v>8</v>
      </c>
      <c r="G5" s="147" t="s">
        <v>9</v>
      </c>
      <c r="H5" s="147" t="s">
        <v>10</v>
      </c>
      <c r="I5" s="147" t="s">
        <v>11</v>
      </c>
      <c r="J5" s="147" t="s">
        <v>12</v>
      </c>
      <c r="K5" s="147" t="s">
        <v>13</v>
      </c>
      <c r="L5" s="147" t="s">
        <v>14</v>
      </c>
      <c r="M5" s="147" t="s">
        <v>15</v>
      </c>
      <c r="N5" s="147" t="s">
        <v>0</v>
      </c>
    </row>
    <row r="6" spans="1:15" ht="11.25" customHeight="1" x14ac:dyDescent="0.2">
      <c r="A6" s="152" t="s">
        <v>79</v>
      </c>
      <c r="B6" s="167" t="s">
        <v>251</v>
      </c>
      <c r="C6" s="167" t="s">
        <v>251</v>
      </c>
      <c r="D6" s="167" t="s">
        <v>251</v>
      </c>
      <c r="E6" s="167" t="s">
        <v>251</v>
      </c>
      <c r="F6" s="167" t="s">
        <v>251</v>
      </c>
      <c r="G6" s="167" t="s">
        <v>251</v>
      </c>
      <c r="H6" s="167" t="s">
        <v>251</v>
      </c>
      <c r="I6" s="167" t="s">
        <v>251</v>
      </c>
      <c r="J6" s="167">
        <v>1</v>
      </c>
      <c r="K6" s="167">
        <v>1</v>
      </c>
      <c r="L6" s="167" t="s">
        <v>251</v>
      </c>
      <c r="M6" s="167" t="s">
        <v>251</v>
      </c>
      <c r="N6" s="167">
        <v>2</v>
      </c>
    </row>
    <row r="7" spans="1:15" ht="11.25" customHeight="1" x14ac:dyDescent="0.2">
      <c r="A7" s="152" t="s">
        <v>62</v>
      </c>
      <c r="B7" s="167">
        <v>3</v>
      </c>
      <c r="C7" s="167">
        <v>1</v>
      </c>
      <c r="D7" s="167" t="s">
        <v>251</v>
      </c>
      <c r="E7" s="167">
        <v>6</v>
      </c>
      <c r="F7" s="167">
        <v>5</v>
      </c>
      <c r="G7" s="167">
        <v>4</v>
      </c>
      <c r="H7" s="167">
        <v>5</v>
      </c>
      <c r="I7" s="167">
        <v>5</v>
      </c>
      <c r="J7" s="167">
        <v>8</v>
      </c>
      <c r="K7" s="167">
        <v>7</v>
      </c>
      <c r="L7" s="167">
        <v>4</v>
      </c>
      <c r="M7" s="167">
        <v>6</v>
      </c>
      <c r="N7" s="167">
        <v>54</v>
      </c>
    </row>
    <row r="8" spans="1:15" ht="11.25" customHeight="1" x14ac:dyDescent="0.2">
      <c r="A8" s="152" t="s">
        <v>63</v>
      </c>
      <c r="B8" s="167">
        <v>11</v>
      </c>
      <c r="C8" s="167">
        <v>112</v>
      </c>
      <c r="D8" s="167">
        <v>87</v>
      </c>
      <c r="E8" s="167">
        <v>87</v>
      </c>
      <c r="F8" s="167">
        <v>167</v>
      </c>
      <c r="G8" s="167">
        <v>134</v>
      </c>
      <c r="H8" s="167">
        <v>156</v>
      </c>
      <c r="I8" s="167">
        <v>132</v>
      </c>
      <c r="J8" s="167">
        <v>38</v>
      </c>
      <c r="K8" s="167">
        <v>170</v>
      </c>
      <c r="L8" s="167">
        <v>165</v>
      </c>
      <c r="M8" s="167">
        <v>77</v>
      </c>
      <c r="N8" s="167">
        <v>1336</v>
      </c>
    </row>
    <row r="9" spans="1:15" ht="11.25" customHeight="1" x14ac:dyDescent="0.2">
      <c r="A9" s="152" t="s">
        <v>45</v>
      </c>
      <c r="B9" s="167">
        <v>2156</v>
      </c>
      <c r="C9" s="167">
        <v>2188</v>
      </c>
      <c r="D9" s="167">
        <v>1787</v>
      </c>
      <c r="E9" s="167">
        <v>2007</v>
      </c>
      <c r="F9" s="167">
        <v>2003</v>
      </c>
      <c r="G9" s="167">
        <v>1748</v>
      </c>
      <c r="H9" s="167">
        <v>1464</v>
      </c>
      <c r="I9" s="167">
        <v>1236</v>
      </c>
      <c r="J9" s="167">
        <v>922</v>
      </c>
      <c r="K9" s="167">
        <v>1253</v>
      </c>
      <c r="L9" s="167">
        <v>1521</v>
      </c>
      <c r="M9" s="167">
        <v>1821</v>
      </c>
      <c r="N9" s="167">
        <v>20106</v>
      </c>
    </row>
    <row r="10" spans="1:15" ht="11.25" customHeight="1" x14ac:dyDescent="0.2">
      <c r="A10" s="152" t="s">
        <v>46</v>
      </c>
      <c r="B10" s="167">
        <v>80</v>
      </c>
      <c r="C10" s="167">
        <v>125</v>
      </c>
      <c r="D10" s="167">
        <v>104</v>
      </c>
      <c r="E10" s="167">
        <v>144</v>
      </c>
      <c r="F10" s="167">
        <v>132</v>
      </c>
      <c r="G10" s="167">
        <v>214</v>
      </c>
      <c r="H10" s="167">
        <v>236</v>
      </c>
      <c r="I10" s="167">
        <v>107</v>
      </c>
      <c r="J10" s="167">
        <v>176</v>
      </c>
      <c r="K10" s="167">
        <v>173</v>
      </c>
      <c r="L10" s="167">
        <v>94</v>
      </c>
      <c r="M10" s="167">
        <v>133</v>
      </c>
      <c r="N10" s="167">
        <v>1718</v>
      </c>
    </row>
    <row r="11" spans="1:15" ht="11.25" customHeight="1" x14ac:dyDescent="0.2">
      <c r="A11" s="140" t="s">
        <v>64</v>
      </c>
      <c r="B11" s="144">
        <v>77</v>
      </c>
      <c r="C11" s="144">
        <v>57</v>
      </c>
      <c r="D11" s="144">
        <v>35</v>
      </c>
      <c r="E11" s="144">
        <v>85</v>
      </c>
      <c r="F11" s="144">
        <v>68</v>
      </c>
      <c r="G11" s="144">
        <v>122</v>
      </c>
      <c r="H11" s="144">
        <v>185</v>
      </c>
      <c r="I11" s="144">
        <v>104</v>
      </c>
      <c r="J11" s="144">
        <v>126</v>
      </c>
      <c r="K11" s="144">
        <v>208</v>
      </c>
      <c r="L11" s="144">
        <v>110</v>
      </c>
      <c r="M11" s="144">
        <v>83</v>
      </c>
      <c r="N11" s="144">
        <v>1260</v>
      </c>
    </row>
    <row r="12" spans="1:15" ht="11.25" customHeight="1" x14ac:dyDescent="0.2">
      <c r="A12" s="142" t="s">
        <v>171</v>
      </c>
      <c r="B12" s="143" t="s">
        <v>251</v>
      </c>
      <c r="C12" s="143" t="s">
        <v>251</v>
      </c>
      <c r="D12" s="143" t="s">
        <v>251</v>
      </c>
      <c r="E12" s="143" t="s">
        <v>251</v>
      </c>
      <c r="F12" s="143">
        <v>98</v>
      </c>
      <c r="G12" s="143">
        <v>13</v>
      </c>
      <c r="H12" s="143">
        <v>22</v>
      </c>
      <c r="I12" s="143" t="s">
        <v>251</v>
      </c>
      <c r="J12" s="143" t="s">
        <v>251</v>
      </c>
      <c r="K12" s="143" t="s">
        <v>251</v>
      </c>
      <c r="L12" s="143" t="s">
        <v>251</v>
      </c>
      <c r="M12" s="143" t="s">
        <v>251</v>
      </c>
      <c r="N12" s="143">
        <v>133</v>
      </c>
    </row>
    <row r="13" spans="1:15" ht="11.25" customHeight="1" x14ac:dyDescent="0.2">
      <c r="A13" s="141" t="s">
        <v>56</v>
      </c>
      <c r="B13" s="145" t="s">
        <v>251</v>
      </c>
      <c r="C13" s="145" t="s">
        <v>251</v>
      </c>
      <c r="D13" s="145" t="s">
        <v>251</v>
      </c>
      <c r="E13" s="145">
        <v>2</v>
      </c>
      <c r="F13" s="145">
        <v>9</v>
      </c>
      <c r="G13" s="145">
        <v>7</v>
      </c>
      <c r="H13" s="145">
        <v>89</v>
      </c>
      <c r="I13" s="145">
        <v>66</v>
      </c>
      <c r="J13" s="145">
        <v>33</v>
      </c>
      <c r="K13" s="145">
        <v>60</v>
      </c>
      <c r="L13" s="145">
        <v>3</v>
      </c>
      <c r="M13" s="145" t="s">
        <v>251</v>
      </c>
      <c r="N13" s="145">
        <v>269</v>
      </c>
    </row>
    <row r="14" spans="1:15" ht="11.25" customHeight="1" x14ac:dyDescent="0.2">
      <c r="A14" s="141" t="s">
        <v>25</v>
      </c>
      <c r="B14" s="145" t="s">
        <v>251</v>
      </c>
      <c r="C14" s="145" t="s">
        <v>251</v>
      </c>
      <c r="D14" s="145">
        <v>7340</v>
      </c>
      <c r="E14" s="145">
        <v>2691</v>
      </c>
      <c r="F14" s="145">
        <v>10828</v>
      </c>
      <c r="G14" s="145">
        <v>14971</v>
      </c>
      <c r="H14" s="145">
        <v>22562</v>
      </c>
      <c r="I14" s="145">
        <v>5942</v>
      </c>
      <c r="J14" s="145" t="s">
        <v>251</v>
      </c>
      <c r="K14" s="145">
        <v>1884</v>
      </c>
      <c r="L14" s="145">
        <v>6290</v>
      </c>
      <c r="M14" s="145">
        <v>4253</v>
      </c>
      <c r="N14" s="145">
        <v>76761</v>
      </c>
    </row>
    <row r="15" spans="1:15" ht="11.25" customHeight="1" x14ac:dyDescent="0.2">
      <c r="A15" s="141" t="s">
        <v>26</v>
      </c>
      <c r="B15" s="145">
        <v>4</v>
      </c>
      <c r="C15" s="145">
        <v>3</v>
      </c>
      <c r="D15" s="145">
        <v>4</v>
      </c>
      <c r="E15" s="145" t="s">
        <v>251</v>
      </c>
      <c r="F15" s="145" t="s">
        <v>251</v>
      </c>
      <c r="G15" s="145" t="s">
        <v>251</v>
      </c>
      <c r="H15" s="145" t="s">
        <v>251</v>
      </c>
      <c r="I15" s="145" t="s">
        <v>251</v>
      </c>
      <c r="J15" s="145" t="s">
        <v>251</v>
      </c>
      <c r="K15" s="145" t="s">
        <v>251</v>
      </c>
      <c r="L15" s="145" t="s">
        <v>251</v>
      </c>
      <c r="M15" s="145">
        <v>2</v>
      </c>
      <c r="N15" s="145">
        <v>13</v>
      </c>
    </row>
    <row r="16" spans="1:15" ht="11.25" customHeight="1" x14ac:dyDescent="0.2">
      <c r="A16" s="141" t="s">
        <v>27</v>
      </c>
      <c r="B16" s="145" t="s">
        <v>251</v>
      </c>
      <c r="C16" s="145" t="s">
        <v>251</v>
      </c>
      <c r="D16" s="145">
        <v>4</v>
      </c>
      <c r="E16" s="145">
        <v>2</v>
      </c>
      <c r="F16" s="145">
        <v>7</v>
      </c>
      <c r="G16" s="145">
        <v>5</v>
      </c>
      <c r="H16" s="145" t="s">
        <v>251</v>
      </c>
      <c r="I16" s="145" t="s">
        <v>251</v>
      </c>
      <c r="J16" s="145" t="s">
        <v>251</v>
      </c>
      <c r="K16" s="145" t="s">
        <v>251</v>
      </c>
      <c r="L16" s="145" t="s">
        <v>251</v>
      </c>
      <c r="M16" s="145" t="s">
        <v>251</v>
      </c>
      <c r="N16" s="145">
        <v>18</v>
      </c>
    </row>
    <row r="17" spans="1:14" ht="11.25" customHeight="1" x14ac:dyDescent="0.2">
      <c r="A17" s="141" t="s">
        <v>28</v>
      </c>
      <c r="B17" s="145">
        <v>6</v>
      </c>
      <c r="C17" s="145">
        <v>2</v>
      </c>
      <c r="D17" s="145">
        <v>6</v>
      </c>
      <c r="E17" s="145">
        <v>25</v>
      </c>
      <c r="F17" s="145">
        <v>2</v>
      </c>
      <c r="G17" s="145">
        <v>4</v>
      </c>
      <c r="H17" s="145">
        <v>10</v>
      </c>
      <c r="I17" s="145">
        <v>6</v>
      </c>
      <c r="J17" s="145">
        <v>10</v>
      </c>
      <c r="K17" s="145">
        <v>9</v>
      </c>
      <c r="L17" s="145">
        <v>9</v>
      </c>
      <c r="M17" s="145">
        <v>11</v>
      </c>
      <c r="N17" s="145">
        <v>100</v>
      </c>
    </row>
    <row r="18" spans="1:14" ht="11.25" customHeight="1" x14ac:dyDescent="0.2">
      <c r="A18" s="141" t="s">
        <v>29</v>
      </c>
      <c r="B18" s="145">
        <v>7370</v>
      </c>
      <c r="C18" s="145" t="s">
        <v>251</v>
      </c>
      <c r="D18" s="145">
        <v>2442</v>
      </c>
      <c r="E18" s="145">
        <v>24195</v>
      </c>
      <c r="F18" s="145">
        <v>20883</v>
      </c>
      <c r="G18" s="145">
        <v>589</v>
      </c>
      <c r="H18" s="145">
        <v>250</v>
      </c>
      <c r="I18" s="145" t="s">
        <v>251</v>
      </c>
      <c r="J18" s="145" t="s">
        <v>251</v>
      </c>
      <c r="K18" s="145" t="s">
        <v>251</v>
      </c>
      <c r="L18" s="145">
        <v>50</v>
      </c>
      <c r="M18" s="145" t="s">
        <v>251</v>
      </c>
      <c r="N18" s="145">
        <v>55779</v>
      </c>
    </row>
    <row r="19" spans="1:14" ht="11.25" customHeight="1" x14ac:dyDescent="0.2">
      <c r="A19" s="141" t="s">
        <v>70</v>
      </c>
      <c r="B19" s="145" t="s">
        <v>251</v>
      </c>
      <c r="C19" s="145" t="s">
        <v>251</v>
      </c>
      <c r="D19" s="145">
        <v>1</v>
      </c>
      <c r="E19" s="145" t="s">
        <v>251</v>
      </c>
      <c r="F19" s="145" t="s">
        <v>251</v>
      </c>
      <c r="G19" s="145" t="s">
        <v>251</v>
      </c>
      <c r="H19" s="145">
        <v>1</v>
      </c>
      <c r="I19" s="145" t="s">
        <v>251</v>
      </c>
      <c r="J19" s="145" t="s">
        <v>251</v>
      </c>
      <c r="K19" s="145" t="s">
        <v>251</v>
      </c>
      <c r="L19" s="145" t="s">
        <v>251</v>
      </c>
      <c r="M19" s="145" t="s">
        <v>251</v>
      </c>
      <c r="N19" s="145">
        <v>2</v>
      </c>
    </row>
    <row r="20" spans="1:14" ht="11.25" customHeight="1" x14ac:dyDescent="0.2">
      <c r="A20" s="141" t="s">
        <v>32</v>
      </c>
      <c r="B20" s="145" t="s">
        <v>251</v>
      </c>
      <c r="C20" s="145" t="s">
        <v>251</v>
      </c>
      <c r="D20" s="145" t="s">
        <v>251</v>
      </c>
      <c r="E20" s="145">
        <v>1</v>
      </c>
      <c r="F20" s="145">
        <v>3</v>
      </c>
      <c r="G20" s="145" t="s">
        <v>251</v>
      </c>
      <c r="H20" s="145" t="s">
        <v>251</v>
      </c>
      <c r="I20" s="145" t="s">
        <v>251</v>
      </c>
      <c r="J20" s="145" t="s">
        <v>251</v>
      </c>
      <c r="K20" s="145">
        <v>4</v>
      </c>
      <c r="L20" s="145" t="s">
        <v>251</v>
      </c>
      <c r="M20" s="145" t="s">
        <v>251</v>
      </c>
      <c r="N20" s="145">
        <v>8</v>
      </c>
    </row>
    <row r="21" spans="1:14" ht="11.25" customHeight="1" x14ac:dyDescent="0.2">
      <c r="A21" s="141" t="s">
        <v>33</v>
      </c>
      <c r="B21" s="145">
        <v>19</v>
      </c>
      <c r="C21" s="145">
        <v>14</v>
      </c>
      <c r="D21" s="145">
        <v>5</v>
      </c>
      <c r="E21" s="145" t="s">
        <v>251</v>
      </c>
      <c r="F21" s="145" t="s">
        <v>251</v>
      </c>
      <c r="G21" s="145" t="s">
        <v>251</v>
      </c>
      <c r="H21" s="145" t="s">
        <v>251</v>
      </c>
      <c r="I21" s="145" t="s">
        <v>251</v>
      </c>
      <c r="J21" s="145" t="s">
        <v>251</v>
      </c>
      <c r="K21" s="145" t="s">
        <v>251</v>
      </c>
      <c r="L21" s="145" t="s">
        <v>251</v>
      </c>
      <c r="M21" s="145">
        <v>9</v>
      </c>
      <c r="N21" s="145">
        <v>47</v>
      </c>
    </row>
    <row r="22" spans="1:14" ht="11.25" customHeight="1" x14ac:dyDescent="0.2">
      <c r="A22" s="141" t="s">
        <v>34</v>
      </c>
      <c r="B22" s="145">
        <v>2124</v>
      </c>
      <c r="C22" s="145" t="s">
        <v>251</v>
      </c>
      <c r="D22" s="145">
        <v>4780</v>
      </c>
      <c r="E22" s="145">
        <v>13190</v>
      </c>
      <c r="F22" s="145">
        <v>10643</v>
      </c>
      <c r="G22" s="145">
        <v>81</v>
      </c>
      <c r="H22" s="145">
        <v>96</v>
      </c>
      <c r="I22" s="145" t="s">
        <v>251</v>
      </c>
      <c r="J22" s="145" t="s">
        <v>251</v>
      </c>
      <c r="K22" s="145">
        <v>1957</v>
      </c>
      <c r="L22" s="145">
        <v>764</v>
      </c>
      <c r="M22" s="145">
        <v>5</v>
      </c>
      <c r="N22" s="145">
        <v>33640</v>
      </c>
    </row>
    <row r="23" spans="1:14" ht="11.25" customHeight="1" x14ac:dyDescent="0.2">
      <c r="A23" s="141" t="s">
        <v>58</v>
      </c>
      <c r="B23" s="145" t="s">
        <v>251</v>
      </c>
      <c r="C23" s="145" t="s">
        <v>251</v>
      </c>
      <c r="D23" s="145" t="s">
        <v>251</v>
      </c>
      <c r="E23" s="145" t="s">
        <v>251</v>
      </c>
      <c r="F23" s="145" t="s">
        <v>251</v>
      </c>
      <c r="G23" s="145" t="s">
        <v>251</v>
      </c>
      <c r="H23" s="145">
        <v>1</v>
      </c>
      <c r="I23" s="145" t="s">
        <v>251</v>
      </c>
      <c r="J23" s="145" t="s">
        <v>251</v>
      </c>
      <c r="K23" s="145" t="s">
        <v>251</v>
      </c>
      <c r="L23" s="145" t="s">
        <v>251</v>
      </c>
      <c r="M23" s="145" t="s">
        <v>251</v>
      </c>
      <c r="N23" s="145">
        <v>1</v>
      </c>
    </row>
    <row r="24" spans="1:14" ht="11.25" customHeight="1" x14ac:dyDescent="0.2">
      <c r="A24" s="141" t="s">
        <v>60</v>
      </c>
      <c r="B24" s="145" t="s">
        <v>251</v>
      </c>
      <c r="C24" s="145" t="s">
        <v>251</v>
      </c>
      <c r="D24" s="145" t="s">
        <v>251</v>
      </c>
      <c r="E24" s="145" t="s">
        <v>251</v>
      </c>
      <c r="F24" s="145">
        <v>1</v>
      </c>
      <c r="G24" s="145">
        <v>1</v>
      </c>
      <c r="H24" s="145" t="s">
        <v>251</v>
      </c>
      <c r="I24" s="145" t="s">
        <v>251</v>
      </c>
      <c r="J24" s="145" t="s">
        <v>251</v>
      </c>
      <c r="K24" s="145" t="s">
        <v>251</v>
      </c>
      <c r="L24" s="145">
        <v>1</v>
      </c>
      <c r="M24" s="145" t="s">
        <v>251</v>
      </c>
      <c r="N24" s="145">
        <v>3</v>
      </c>
    </row>
    <row r="25" spans="1:14" ht="11.25" customHeight="1" x14ac:dyDescent="0.3">
      <c r="A25" s="141" t="s">
        <v>61</v>
      </c>
      <c r="B25" s="145">
        <v>42</v>
      </c>
      <c r="C25" s="145" t="s">
        <v>251</v>
      </c>
      <c r="D25" s="145" t="s">
        <v>251</v>
      </c>
      <c r="E25" s="145" t="s">
        <v>251</v>
      </c>
      <c r="F25" s="145" t="s">
        <v>251</v>
      </c>
      <c r="G25" s="145" t="s">
        <v>251</v>
      </c>
      <c r="H25" s="145">
        <v>1</v>
      </c>
      <c r="I25" s="145" t="s">
        <v>251</v>
      </c>
      <c r="J25" s="145" t="s">
        <v>251</v>
      </c>
      <c r="K25" s="145" t="s">
        <v>251</v>
      </c>
      <c r="L25" s="145" t="s">
        <v>251</v>
      </c>
      <c r="M25" s="145" t="s">
        <v>251</v>
      </c>
      <c r="N25" s="145">
        <v>43</v>
      </c>
    </row>
    <row r="26" spans="1:14" ht="11.25" customHeight="1" x14ac:dyDescent="0.2">
      <c r="A26" s="141" t="s">
        <v>42</v>
      </c>
      <c r="B26" s="145">
        <v>4</v>
      </c>
      <c r="C26" s="145">
        <v>1</v>
      </c>
      <c r="D26" s="145">
        <v>2</v>
      </c>
      <c r="E26" s="145" t="s">
        <v>251</v>
      </c>
      <c r="F26" s="145" t="s">
        <v>251</v>
      </c>
      <c r="G26" s="145" t="s">
        <v>251</v>
      </c>
      <c r="H26" s="145" t="s">
        <v>251</v>
      </c>
      <c r="I26" s="145" t="s">
        <v>251</v>
      </c>
      <c r="J26" s="145" t="s">
        <v>251</v>
      </c>
      <c r="K26" s="145">
        <v>2</v>
      </c>
      <c r="L26" s="145">
        <v>1</v>
      </c>
      <c r="M26" s="145">
        <v>7</v>
      </c>
      <c r="N26" s="145">
        <v>17</v>
      </c>
    </row>
    <row r="27" spans="1:14" ht="11.25" customHeight="1" x14ac:dyDescent="0.2">
      <c r="A27" s="140" t="s">
        <v>44</v>
      </c>
      <c r="B27" s="144">
        <v>4</v>
      </c>
      <c r="C27" s="144">
        <v>5</v>
      </c>
      <c r="D27" s="144">
        <v>2</v>
      </c>
      <c r="E27" s="144" t="s">
        <v>251</v>
      </c>
      <c r="F27" s="144">
        <v>1</v>
      </c>
      <c r="G27" s="144" t="s">
        <v>251</v>
      </c>
      <c r="H27" s="144" t="s">
        <v>251</v>
      </c>
      <c r="I27" s="144" t="s">
        <v>251</v>
      </c>
      <c r="J27" s="144" t="s">
        <v>251</v>
      </c>
      <c r="K27" s="144" t="s">
        <v>251</v>
      </c>
      <c r="L27" s="144" t="s">
        <v>251</v>
      </c>
      <c r="M27" s="144">
        <v>5</v>
      </c>
      <c r="N27" s="144">
        <v>17</v>
      </c>
    </row>
    <row r="28" spans="1:14" ht="11.25" customHeight="1" x14ac:dyDescent="0.2">
      <c r="A28" s="152" t="s">
        <v>47</v>
      </c>
      <c r="B28" s="167">
        <v>8</v>
      </c>
      <c r="C28" s="167">
        <v>6</v>
      </c>
      <c r="D28" s="167">
        <v>2</v>
      </c>
      <c r="E28" s="167">
        <v>6</v>
      </c>
      <c r="F28" s="167">
        <v>2</v>
      </c>
      <c r="G28" s="167">
        <v>1</v>
      </c>
      <c r="H28" s="167">
        <v>6</v>
      </c>
      <c r="I28" s="167">
        <v>6</v>
      </c>
      <c r="J28" s="167">
        <v>3</v>
      </c>
      <c r="K28" s="167" t="s">
        <v>251</v>
      </c>
      <c r="L28" s="167">
        <v>3</v>
      </c>
      <c r="M28" s="167">
        <v>1</v>
      </c>
      <c r="N28" s="167">
        <v>44</v>
      </c>
    </row>
    <row r="29" spans="1:14" ht="11.25" customHeight="1" x14ac:dyDescent="0.2">
      <c r="A29" s="152" t="s">
        <v>48</v>
      </c>
      <c r="B29" s="167">
        <v>44</v>
      </c>
      <c r="C29" s="167">
        <v>33</v>
      </c>
      <c r="D29" s="167" t="s">
        <v>251</v>
      </c>
      <c r="E29" s="167" t="s">
        <v>251</v>
      </c>
      <c r="F29" s="167" t="s">
        <v>251</v>
      </c>
      <c r="G29" s="167" t="s">
        <v>251</v>
      </c>
      <c r="H29" s="167" t="s">
        <v>251</v>
      </c>
      <c r="I29" s="167" t="s">
        <v>251</v>
      </c>
      <c r="J29" s="167" t="s">
        <v>251</v>
      </c>
      <c r="K29" s="167" t="s">
        <v>251</v>
      </c>
      <c r="L29" s="167">
        <v>3</v>
      </c>
      <c r="M29" s="167">
        <v>9</v>
      </c>
      <c r="N29" s="167">
        <v>89</v>
      </c>
    </row>
    <row r="30" spans="1:14" ht="11.25" customHeight="1" x14ac:dyDescent="0.2">
      <c r="A30" s="152" t="s">
        <v>49</v>
      </c>
      <c r="B30" s="167">
        <v>1</v>
      </c>
      <c r="C30" s="167">
        <v>1</v>
      </c>
      <c r="D30" s="167">
        <v>1</v>
      </c>
      <c r="E30" s="167">
        <v>8</v>
      </c>
      <c r="F30" s="167" t="s">
        <v>251</v>
      </c>
      <c r="G30" s="167" t="s">
        <v>251</v>
      </c>
      <c r="H30" s="167" t="s">
        <v>251</v>
      </c>
      <c r="I30" s="167">
        <v>9</v>
      </c>
      <c r="J30" s="167">
        <v>9</v>
      </c>
      <c r="K30" s="167">
        <v>13</v>
      </c>
      <c r="L30" s="167">
        <v>13</v>
      </c>
      <c r="M30" s="167">
        <v>6</v>
      </c>
      <c r="N30" s="167">
        <v>61</v>
      </c>
    </row>
    <row r="31" spans="1:14" ht="11.25" customHeight="1" x14ac:dyDescent="0.2">
      <c r="A31" s="152" t="s">
        <v>134</v>
      </c>
      <c r="B31" s="167" t="s">
        <v>251</v>
      </c>
      <c r="C31" s="167" t="s">
        <v>251</v>
      </c>
      <c r="D31" s="167" t="s">
        <v>251</v>
      </c>
      <c r="E31" s="167" t="s">
        <v>251</v>
      </c>
      <c r="F31" s="167" t="s">
        <v>251</v>
      </c>
      <c r="G31" s="167" t="s">
        <v>251</v>
      </c>
      <c r="H31" s="167" t="s">
        <v>251</v>
      </c>
      <c r="I31" s="167" t="s">
        <v>251</v>
      </c>
      <c r="J31" s="167">
        <v>3</v>
      </c>
      <c r="K31" s="167" t="s">
        <v>251</v>
      </c>
      <c r="L31" s="167" t="s">
        <v>251</v>
      </c>
      <c r="M31" s="167" t="s">
        <v>251</v>
      </c>
      <c r="N31" s="167">
        <v>3</v>
      </c>
    </row>
    <row r="32" spans="1:14" ht="11.25" customHeight="1" x14ac:dyDescent="0.2">
      <c r="A32" s="152" t="s">
        <v>50</v>
      </c>
      <c r="B32" s="167">
        <v>20</v>
      </c>
      <c r="C32" s="167">
        <v>6</v>
      </c>
      <c r="D32" s="167">
        <v>3</v>
      </c>
      <c r="E32" s="167">
        <v>7</v>
      </c>
      <c r="F32" s="167">
        <v>2</v>
      </c>
      <c r="G32" s="167">
        <v>8</v>
      </c>
      <c r="H32" s="167">
        <v>19</v>
      </c>
      <c r="I32" s="167">
        <v>26</v>
      </c>
      <c r="J32" s="167">
        <v>25</v>
      </c>
      <c r="K32" s="167" t="s">
        <v>251</v>
      </c>
      <c r="L32" s="167" t="s">
        <v>251</v>
      </c>
      <c r="M32" s="167" t="s">
        <v>251</v>
      </c>
      <c r="N32" s="167">
        <v>116</v>
      </c>
    </row>
    <row r="33" spans="1:14" ht="11.25" customHeight="1" x14ac:dyDescent="0.2">
      <c r="A33" s="152" t="s">
        <v>51</v>
      </c>
      <c r="B33" s="167" t="s">
        <v>251</v>
      </c>
      <c r="C33" s="167" t="s">
        <v>251</v>
      </c>
      <c r="D33" s="167" t="s">
        <v>251</v>
      </c>
      <c r="E33" s="167">
        <v>1</v>
      </c>
      <c r="F33" s="167" t="s">
        <v>251</v>
      </c>
      <c r="G33" s="167" t="s">
        <v>251</v>
      </c>
      <c r="H33" s="167">
        <v>1</v>
      </c>
      <c r="I33" s="167" t="s">
        <v>251</v>
      </c>
      <c r="J33" s="167">
        <v>1</v>
      </c>
      <c r="K33" s="167">
        <v>1</v>
      </c>
      <c r="L33" s="167" t="s">
        <v>251</v>
      </c>
      <c r="M33" s="167" t="s">
        <v>251</v>
      </c>
      <c r="N33" s="167">
        <v>4</v>
      </c>
    </row>
    <row r="34" spans="1:14" ht="11.25" customHeight="1" x14ac:dyDescent="0.2">
      <c r="A34" s="152" t="s">
        <v>66</v>
      </c>
      <c r="B34" s="167">
        <v>17</v>
      </c>
      <c r="C34" s="167" t="s">
        <v>251</v>
      </c>
      <c r="D34" s="167" t="s">
        <v>251</v>
      </c>
      <c r="E34" s="167" t="s">
        <v>251</v>
      </c>
      <c r="F34" s="167" t="s">
        <v>251</v>
      </c>
      <c r="G34" s="167" t="s">
        <v>251</v>
      </c>
      <c r="H34" s="167">
        <v>9</v>
      </c>
      <c r="I34" s="167" t="s">
        <v>251</v>
      </c>
      <c r="J34" s="167">
        <v>2</v>
      </c>
      <c r="K34" s="167" t="s">
        <v>251</v>
      </c>
      <c r="L34" s="167">
        <v>3</v>
      </c>
      <c r="M34" s="167">
        <v>7</v>
      </c>
      <c r="N34" s="167">
        <v>38</v>
      </c>
    </row>
    <row r="35" spans="1:14" ht="11.25" customHeight="1" x14ac:dyDescent="0.2">
      <c r="A35" s="140" t="s">
        <v>52</v>
      </c>
      <c r="B35" s="144" t="s">
        <v>251</v>
      </c>
      <c r="C35" s="144" t="s">
        <v>251</v>
      </c>
      <c r="D35" s="144">
        <v>46</v>
      </c>
      <c r="E35" s="144">
        <v>17</v>
      </c>
      <c r="F35" s="144">
        <v>44</v>
      </c>
      <c r="G35" s="144">
        <v>1</v>
      </c>
      <c r="H35" s="144" t="s">
        <v>251</v>
      </c>
      <c r="I35" s="144">
        <v>56</v>
      </c>
      <c r="J35" s="144">
        <v>85</v>
      </c>
      <c r="K35" s="144">
        <v>116</v>
      </c>
      <c r="L35" s="144">
        <v>114</v>
      </c>
      <c r="M35" s="144">
        <v>9</v>
      </c>
      <c r="N35" s="144">
        <v>488</v>
      </c>
    </row>
    <row r="36" spans="1:14" ht="11.25" customHeight="1" x14ac:dyDescent="0.2">
      <c r="A36" s="152" t="s">
        <v>67</v>
      </c>
      <c r="B36" s="167" t="s">
        <v>251</v>
      </c>
      <c r="C36" s="167" t="s">
        <v>251</v>
      </c>
      <c r="D36" s="167" t="s">
        <v>251</v>
      </c>
      <c r="E36" s="167" t="s">
        <v>251</v>
      </c>
      <c r="F36" s="167" t="s">
        <v>251</v>
      </c>
      <c r="G36" s="167" t="s">
        <v>251</v>
      </c>
      <c r="H36" s="167" t="s">
        <v>251</v>
      </c>
      <c r="I36" s="167" t="s">
        <v>251</v>
      </c>
      <c r="J36" s="167">
        <v>1</v>
      </c>
      <c r="K36" s="167" t="s">
        <v>251</v>
      </c>
      <c r="L36" s="167">
        <v>1</v>
      </c>
      <c r="M36" s="167">
        <v>3</v>
      </c>
      <c r="N36" s="167">
        <v>5</v>
      </c>
    </row>
    <row r="37" spans="1:14" ht="11.25" customHeight="1" x14ac:dyDescent="0.2">
      <c r="A37" s="140" t="s">
        <v>53</v>
      </c>
      <c r="B37" s="144" t="s">
        <v>251</v>
      </c>
      <c r="C37" s="144" t="s">
        <v>251</v>
      </c>
      <c r="D37" s="144" t="s">
        <v>251</v>
      </c>
      <c r="E37" s="144" t="s">
        <v>251</v>
      </c>
      <c r="F37" s="144" t="s">
        <v>251</v>
      </c>
      <c r="G37" s="144">
        <v>5</v>
      </c>
      <c r="H37" s="144">
        <v>3</v>
      </c>
      <c r="I37" s="144" t="s">
        <v>251</v>
      </c>
      <c r="J37" s="144" t="s">
        <v>251</v>
      </c>
      <c r="K37" s="144" t="s">
        <v>251</v>
      </c>
      <c r="L37" s="144" t="s">
        <v>251</v>
      </c>
      <c r="M37" s="144" t="s">
        <v>251</v>
      </c>
      <c r="N37" s="144">
        <v>8</v>
      </c>
    </row>
    <row r="38" spans="1:14" ht="11.25" customHeight="1" x14ac:dyDescent="0.2">
      <c r="A38" s="152" t="s">
        <v>54</v>
      </c>
      <c r="B38" s="167">
        <v>43</v>
      </c>
      <c r="C38" s="167">
        <v>63</v>
      </c>
      <c r="D38" s="167">
        <v>73</v>
      </c>
      <c r="E38" s="167">
        <v>78</v>
      </c>
      <c r="F38" s="167">
        <v>80</v>
      </c>
      <c r="G38" s="167">
        <v>48</v>
      </c>
      <c r="H38" s="167">
        <v>129</v>
      </c>
      <c r="I38" s="167">
        <v>84</v>
      </c>
      <c r="J38" s="167">
        <v>65</v>
      </c>
      <c r="K38" s="167">
        <v>15</v>
      </c>
      <c r="L38" s="167" t="s">
        <v>251</v>
      </c>
      <c r="M38" s="167" t="s">
        <v>251</v>
      </c>
      <c r="N38" s="167">
        <v>678</v>
      </c>
    </row>
    <row r="39" spans="1:14" ht="11.25" customHeight="1" x14ac:dyDescent="0.2">
      <c r="A39" s="152" t="s">
        <v>68</v>
      </c>
      <c r="B39" s="167" t="s">
        <v>251</v>
      </c>
      <c r="C39" s="167" t="s">
        <v>251</v>
      </c>
      <c r="D39" s="167" t="s">
        <v>251</v>
      </c>
      <c r="E39" s="167" t="s">
        <v>251</v>
      </c>
      <c r="F39" s="167" t="s">
        <v>251</v>
      </c>
      <c r="G39" s="167">
        <v>26</v>
      </c>
      <c r="H39" s="167">
        <v>41</v>
      </c>
      <c r="I39" s="167" t="s">
        <v>251</v>
      </c>
      <c r="J39" s="167" t="s">
        <v>251</v>
      </c>
      <c r="K39" s="167" t="s">
        <v>251</v>
      </c>
      <c r="L39" s="167">
        <v>1555</v>
      </c>
      <c r="M39" s="167">
        <v>840</v>
      </c>
      <c r="N39" s="167">
        <v>2462</v>
      </c>
    </row>
    <row r="40" spans="1:14" ht="11.25" customHeight="1" x14ac:dyDescent="0.2">
      <c r="A40" s="140" t="s">
        <v>55</v>
      </c>
      <c r="B40" s="144">
        <v>4</v>
      </c>
      <c r="C40" s="144">
        <v>1</v>
      </c>
      <c r="D40" s="144" t="s">
        <v>251</v>
      </c>
      <c r="E40" s="144">
        <v>5</v>
      </c>
      <c r="F40" s="144" t="s">
        <v>251</v>
      </c>
      <c r="G40" s="144" t="s">
        <v>251</v>
      </c>
      <c r="H40" s="144" t="s">
        <v>251</v>
      </c>
      <c r="I40" s="144">
        <v>5</v>
      </c>
      <c r="J40" s="144">
        <v>5</v>
      </c>
      <c r="K40" s="144">
        <v>6</v>
      </c>
      <c r="L40" s="144">
        <v>4</v>
      </c>
      <c r="M40" s="144">
        <v>5</v>
      </c>
      <c r="N40" s="144">
        <v>35</v>
      </c>
    </row>
    <row r="41" spans="1:14" ht="11.25" customHeight="1" x14ac:dyDescent="0.2">
      <c r="A41" s="152"/>
      <c r="B41" s="152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</row>
    <row r="42" spans="1:14" s="168" customFormat="1" ht="11.25" customHeight="1" x14ac:dyDescent="0.25">
      <c r="A42" s="133" t="s">
        <v>16</v>
      </c>
      <c r="B42" s="154">
        <f>SUM(B6:B11)</f>
        <v>2327</v>
      </c>
      <c r="C42" s="154">
        <f t="shared" ref="C42:N42" si="0">SUM(C6:C11)</f>
        <v>2483</v>
      </c>
      <c r="D42" s="154">
        <f t="shared" si="0"/>
        <v>2013</v>
      </c>
      <c r="E42" s="154">
        <f t="shared" si="0"/>
        <v>2329</v>
      </c>
      <c r="F42" s="154">
        <f t="shared" si="0"/>
        <v>2375</v>
      </c>
      <c r="G42" s="154">
        <f t="shared" si="0"/>
        <v>2222</v>
      </c>
      <c r="H42" s="154">
        <f t="shared" si="0"/>
        <v>2046</v>
      </c>
      <c r="I42" s="154">
        <f t="shared" si="0"/>
        <v>1584</v>
      </c>
      <c r="J42" s="154">
        <f t="shared" si="0"/>
        <v>1271</v>
      </c>
      <c r="K42" s="154">
        <f t="shared" si="0"/>
        <v>1812</v>
      </c>
      <c r="L42" s="154">
        <f t="shared" si="0"/>
        <v>1894</v>
      </c>
      <c r="M42" s="154">
        <f t="shared" si="0"/>
        <v>2120</v>
      </c>
      <c r="N42" s="154">
        <f t="shared" si="0"/>
        <v>24476</v>
      </c>
    </row>
    <row r="43" spans="1:14" s="168" customFormat="1" ht="11.25" customHeight="1" x14ac:dyDescent="0.25">
      <c r="A43" s="133" t="s">
        <v>17</v>
      </c>
      <c r="B43" s="154">
        <f>SUM(B12:B27)</f>
        <v>9573</v>
      </c>
      <c r="C43" s="154">
        <f t="shared" ref="C43:N43" si="1">SUM(C12:C27)</f>
        <v>25</v>
      </c>
      <c r="D43" s="154">
        <f t="shared" si="1"/>
        <v>14586</v>
      </c>
      <c r="E43" s="154">
        <f t="shared" si="1"/>
        <v>40106</v>
      </c>
      <c r="F43" s="154">
        <f t="shared" si="1"/>
        <v>42475</v>
      </c>
      <c r="G43" s="154">
        <f t="shared" si="1"/>
        <v>15671</v>
      </c>
      <c r="H43" s="154">
        <f t="shared" si="1"/>
        <v>23032</v>
      </c>
      <c r="I43" s="154">
        <f t="shared" si="1"/>
        <v>6014</v>
      </c>
      <c r="J43" s="154">
        <f t="shared" si="1"/>
        <v>43</v>
      </c>
      <c r="K43" s="154">
        <f t="shared" si="1"/>
        <v>3916</v>
      </c>
      <c r="L43" s="154">
        <f t="shared" si="1"/>
        <v>7118</v>
      </c>
      <c r="M43" s="154">
        <f t="shared" si="1"/>
        <v>4292</v>
      </c>
      <c r="N43" s="154">
        <f t="shared" si="1"/>
        <v>166851</v>
      </c>
    </row>
    <row r="44" spans="1:14" s="168" customFormat="1" ht="11.25" customHeight="1" x14ac:dyDescent="0.25">
      <c r="A44" s="133" t="s">
        <v>18</v>
      </c>
      <c r="B44" s="154">
        <f>SUM(B28:B35)</f>
        <v>90</v>
      </c>
      <c r="C44" s="154">
        <f t="shared" ref="C44:N44" si="2">SUM(C28:C35)</f>
        <v>46</v>
      </c>
      <c r="D44" s="154">
        <f t="shared" si="2"/>
        <v>52</v>
      </c>
      <c r="E44" s="154">
        <f t="shared" si="2"/>
        <v>39</v>
      </c>
      <c r="F44" s="154">
        <f t="shared" si="2"/>
        <v>48</v>
      </c>
      <c r="G44" s="154">
        <f t="shared" si="2"/>
        <v>10</v>
      </c>
      <c r="H44" s="154">
        <f t="shared" si="2"/>
        <v>35</v>
      </c>
      <c r="I44" s="154">
        <f t="shared" si="2"/>
        <v>97</v>
      </c>
      <c r="J44" s="154">
        <f t="shared" si="2"/>
        <v>128</v>
      </c>
      <c r="K44" s="154">
        <f t="shared" si="2"/>
        <v>130</v>
      </c>
      <c r="L44" s="154">
        <f t="shared" si="2"/>
        <v>136</v>
      </c>
      <c r="M44" s="154">
        <f t="shared" si="2"/>
        <v>32</v>
      </c>
      <c r="N44" s="154">
        <f t="shared" si="2"/>
        <v>843</v>
      </c>
    </row>
    <row r="45" spans="1:14" s="168" customFormat="1" ht="11.25" customHeight="1" x14ac:dyDescent="0.3">
      <c r="A45" s="133" t="s">
        <v>19</v>
      </c>
      <c r="B45" s="165">
        <f>SUM(B36:B37)</f>
        <v>0</v>
      </c>
      <c r="C45" s="165">
        <f t="shared" ref="C45:N45" si="3">SUM(C36:C37)</f>
        <v>0</v>
      </c>
      <c r="D45" s="165">
        <f t="shared" si="3"/>
        <v>0</v>
      </c>
      <c r="E45" s="165">
        <f t="shared" si="3"/>
        <v>0</v>
      </c>
      <c r="F45" s="165">
        <f t="shared" si="3"/>
        <v>0</v>
      </c>
      <c r="G45" s="165">
        <f t="shared" si="3"/>
        <v>5</v>
      </c>
      <c r="H45" s="165">
        <f t="shared" si="3"/>
        <v>3</v>
      </c>
      <c r="I45" s="165">
        <f t="shared" si="3"/>
        <v>0</v>
      </c>
      <c r="J45" s="165">
        <f t="shared" si="3"/>
        <v>1</v>
      </c>
      <c r="K45" s="165">
        <f t="shared" si="3"/>
        <v>0</v>
      </c>
      <c r="L45" s="165">
        <f t="shared" si="3"/>
        <v>1</v>
      </c>
      <c r="M45" s="165">
        <f t="shared" si="3"/>
        <v>3</v>
      </c>
      <c r="N45" s="165">
        <f t="shared" si="3"/>
        <v>13</v>
      </c>
    </row>
    <row r="46" spans="1:14" s="168" customFormat="1" ht="11.25" customHeight="1" x14ac:dyDescent="0.3">
      <c r="A46" s="133" t="s">
        <v>20</v>
      </c>
      <c r="B46" s="154">
        <f>SUM(B38:B40)</f>
        <v>47</v>
      </c>
      <c r="C46" s="154">
        <f t="shared" ref="C46:N46" si="4">SUM(C38:C40)</f>
        <v>64</v>
      </c>
      <c r="D46" s="154">
        <f t="shared" si="4"/>
        <v>73</v>
      </c>
      <c r="E46" s="154">
        <f t="shared" si="4"/>
        <v>83</v>
      </c>
      <c r="F46" s="154">
        <f t="shared" si="4"/>
        <v>80</v>
      </c>
      <c r="G46" s="154">
        <f t="shared" si="4"/>
        <v>74</v>
      </c>
      <c r="H46" s="154">
        <f t="shared" si="4"/>
        <v>170</v>
      </c>
      <c r="I46" s="154">
        <f t="shared" si="4"/>
        <v>89</v>
      </c>
      <c r="J46" s="154">
        <f t="shared" si="4"/>
        <v>70</v>
      </c>
      <c r="K46" s="154">
        <f t="shared" si="4"/>
        <v>21</v>
      </c>
      <c r="L46" s="154">
        <f t="shared" si="4"/>
        <v>1559</v>
      </c>
      <c r="M46" s="154">
        <f t="shared" si="4"/>
        <v>845</v>
      </c>
      <c r="N46" s="154">
        <f t="shared" si="4"/>
        <v>3175</v>
      </c>
    </row>
    <row r="47" spans="1:14" s="168" customFormat="1" ht="12" customHeight="1" x14ac:dyDescent="0.3">
      <c r="A47" s="105" t="s">
        <v>21</v>
      </c>
      <c r="B47" s="102">
        <f>SUM(B42:B46)</f>
        <v>12037</v>
      </c>
      <c r="C47" s="102">
        <f t="shared" ref="C47:N47" si="5">SUM(C42:C46)</f>
        <v>2618</v>
      </c>
      <c r="D47" s="102">
        <f t="shared" si="5"/>
        <v>16724</v>
      </c>
      <c r="E47" s="102">
        <f t="shared" si="5"/>
        <v>42557</v>
      </c>
      <c r="F47" s="102">
        <f t="shared" si="5"/>
        <v>44978</v>
      </c>
      <c r="G47" s="102">
        <f t="shared" si="5"/>
        <v>17982</v>
      </c>
      <c r="H47" s="102">
        <f t="shared" si="5"/>
        <v>25286</v>
      </c>
      <c r="I47" s="102">
        <f t="shared" si="5"/>
        <v>7784</v>
      </c>
      <c r="J47" s="102">
        <f t="shared" si="5"/>
        <v>1513</v>
      </c>
      <c r="K47" s="102">
        <f t="shared" si="5"/>
        <v>5879</v>
      </c>
      <c r="L47" s="102">
        <f t="shared" si="5"/>
        <v>10708</v>
      </c>
      <c r="M47" s="102">
        <f t="shared" si="5"/>
        <v>7292</v>
      </c>
      <c r="N47" s="102">
        <f t="shared" si="5"/>
        <v>195358</v>
      </c>
    </row>
  </sheetData>
  <mergeCells count="3">
    <mergeCell ref="A1:N1"/>
    <mergeCell ref="A2:N2"/>
    <mergeCell ref="A3:N3"/>
  </mergeCells>
  <pageMargins left="0.7" right="0.7" top="0.75" bottom="0.75" header="0.3" footer="0.3"/>
  <pageSetup orientation="portrait" horizontalDpi="4294967293" verticalDpi="4294967293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sqref="A1:N1"/>
    </sheetView>
  </sheetViews>
  <sheetFormatPr baseColWidth="10" defaultRowHeight="14.4" x14ac:dyDescent="0.3"/>
  <cols>
    <col min="1" max="1" width="18.6640625" bestFit="1" customWidth="1"/>
    <col min="2" max="14" width="6.33203125" customWidth="1"/>
  </cols>
  <sheetData>
    <row r="1" spans="1:14" s="78" customFormat="1" ht="13.2" customHeight="1" x14ac:dyDescent="0.3">
      <c r="A1" s="186" t="s">
        <v>219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</row>
    <row r="2" spans="1:14" s="78" customFormat="1" ht="12.75" customHeight="1" x14ac:dyDescent="0.3">
      <c r="A2" s="186" t="s">
        <v>1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</row>
    <row r="3" spans="1:14" s="78" customFormat="1" ht="12.75" customHeight="1" x14ac:dyDescent="0.3">
      <c r="A3" s="186" t="s">
        <v>2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4" s="78" customFormat="1" ht="12.75" customHeight="1" x14ac:dyDescent="0.3"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</row>
    <row r="5" spans="1:14" s="81" customFormat="1" ht="11.25" customHeight="1" x14ac:dyDescent="0.25">
      <c r="A5" s="47" t="s">
        <v>3</v>
      </c>
      <c r="B5" s="48" t="s">
        <v>4</v>
      </c>
      <c r="C5" s="48" t="s">
        <v>5</v>
      </c>
      <c r="D5" s="48" t="s">
        <v>6</v>
      </c>
      <c r="E5" s="48" t="s">
        <v>7</v>
      </c>
      <c r="F5" s="48" t="s">
        <v>8</v>
      </c>
      <c r="G5" s="48" t="s">
        <v>9</v>
      </c>
      <c r="H5" s="48" t="s">
        <v>10</v>
      </c>
      <c r="I5" s="48" t="s">
        <v>11</v>
      </c>
      <c r="J5" s="48" t="s">
        <v>12</v>
      </c>
      <c r="K5" s="48" t="s">
        <v>13</v>
      </c>
      <c r="L5" s="48" t="s">
        <v>14</v>
      </c>
      <c r="M5" s="48" t="s">
        <v>15</v>
      </c>
      <c r="N5" s="83" t="s">
        <v>0</v>
      </c>
    </row>
    <row r="6" spans="1:14" s="152" customFormat="1" ht="11.25" customHeight="1" x14ac:dyDescent="0.2">
      <c r="A6" s="152" t="s">
        <v>108</v>
      </c>
      <c r="B6" s="157" t="s">
        <v>251</v>
      </c>
      <c r="C6" s="157">
        <v>2</v>
      </c>
      <c r="D6" s="157">
        <v>22</v>
      </c>
      <c r="E6" s="157">
        <v>6</v>
      </c>
      <c r="F6" s="157" t="s">
        <v>251</v>
      </c>
      <c r="G6" s="157" t="s">
        <v>251</v>
      </c>
      <c r="H6" s="157" t="s">
        <v>251</v>
      </c>
      <c r="I6" s="157" t="s">
        <v>251</v>
      </c>
      <c r="J6" s="157" t="s">
        <v>251</v>
      </c>
      <c r="K6" s="157">
        <v>1</v>
      </c>
      <c r="L6" s="157" t="s">
        <v>251</v>
      </c>
      <c r="M6" s="157" t="s">
        <v>251</v>
      </c>
      <c r="N6" s="153">
        <v>31</v>
      </c>
    </row>
    <row r="7" spans="1:14" s="152" customFormat="1" ht="11.25" customHeight="1" x14ac:dyDescent="0.2">
      <c r="A7" s="152" t="s">
        <v>74</v>
      </c>
      <c r="B7" s="157" t="s">
        <v>251</v>
      </c>
      <c r="C7" s="157" t="s">
        <v>251</v>
      </c>
      <c r="D7" s="157">
        <v>1</v>
      </c>
      <c r="E7" s="157" t="s">
        <v>251</v>
      </c>
      <c r="F7" s="157" t="s">
        <v>251</v>
      </c>
      <c r="G7" s="157" t="s">
        <v>251</v>
      </c>
      <c r="H7" s="157" t="s">
        <v>251</v>
      </c>
      <c r="I7" s="157" t="s">
        <v>251</v>
      </c>
      <c r="J7" s="157" t="s">
        <v>251</v>
      </c>
      <c r="K7" s="157" t="s">
        <v>251</v>
      </c>
      <c r="L7" s="157" t="s">
        <v>251</v>
      </c>
      <c r="M7" s="157" t="s">
        <v>251</v>
      </c>
      <c r="N7" s="153">
        <v>1</v>
      </c>
    </row>
    <row r="8" spans="1:14" s="152" customFormat="1" ht="11.25" customHeight="1" x14ac:dyDescent="0.2">
      <c r="A8" s="140" t="s">
        <v>81</v>
      </c>
      <c r="B8" s="158" t="s">
        <v>251</v>
      </c>
      <c r="C8" s="158" t="s">
        <v>251</v>
      </c>
      <c r="D8" s="158" t="s">
        <v>251</v>
      </c>
      <c r="E8" s="158">
        <v>1</v>
      </c>
      <c r="F8" s="158" t="s">
        <v>251</v>
      </c>
      <c r="G8" s="158" t="s">
        <v>251</v>
      </c>
      <c r="H8" s="158" t="s">
        <v>251</v>
      </c>
      <c r="I8" s="158" t="s">
        <v>251</v>
      </c>
      <c r="J8" s="158" t="s">
        <v>251</v>
      </c>
      <c r="K8" s="158" t="s">
        <v>251</v>
      </c>
      <c r="L8" s="158" t="s">
        <v>251</v>
      </c>
      <c r="M8" s="158" t="s">
        <v>251</v>
      </c>
      <c r="N8" s="134">
        <v>1</v>
      </c>
    </row>
    <row r="9" spans="1:14" s="152" customFormat="1" ht="11.25" customHeight="1" x14ac:dyDescent="0.2">
      <c r="A9" s="152" t="s">
        <v>32</v>
      </c>
      <c r="B9" s="157">
        <v>1</v>
      </c>
      <c r="C9" s="157" t="s">
        <v>251</v>
      </c>
      <c r="D9" s="157">
        <v>1</v>
      </c>
      <c r="E9" s="157" t="s">
        <v>251</v>
      </c>
      <c r="F9" s="157" t="s">
        <v>251</v>
      </c>
      <c r="G9" s="157" t="s">
        <v>251</v>
      </c>
      <c r="H9" s="157" t="s">
        <v>251</v>
      </c>
      <c r="I9" s="157" t="s">
        <v>251</v>
      </c>
      <c r="J9" s="157" t="s">
        <v>251</v>
      </c>
      <c r="K9" s="157" t="s">
        <v>251</v>
      </c>
      <c r="L9" s="157" t="s">
        <v>251</v>
      </c>
      <c r="M9" s="157">
        <v>1</v>
      </c>
      <c r="N9" s="153">
        <v>3</v>
      </c>
    </row>
    <row r="10" spans="1:14" s="152" customFormat="1" ht="11.25" customHeight="1" x14ac:dyDescent="0.2">
      <c r="A10" s="152" t="s">
        <v>37</v>
      </c>
      <c r="B10" s="157" t="s">
        <v>251</v>
      </c>
      <c r="C10" s="157">
        <v>1</v>
      </c>
      <c r="D10" s="157" t="s">
        <v>251</v>
      </c>
      <c r="E10" s="157" t="s">
        <v>251</v>
      </c>
      <c r="F10" s="157" t="s">
        <v>251</v>
      </c>
      <c r="G10" s="157" t="s">
        <v>251</v>
      </c>
      <c r="H10" s="157" t="s">
        <v>251</v>
      </c>
      <c r="I10" s="157" t="s">
        <v>251</v>
      </c>
      <c r="J10" s="157" t="s">
        <v>251</v>
      </c>
      <c r="K10" s="157" t="s">
        <v>251</v>
      </c>
      <c r="L10" s="157" t="s">
        <v>251</v>
      </c>
      <c r="M10" s="157" t="s">
        <v>251</v>
      </c>
      <c r="N10" s="153">
        <v>1</v>
      </c>
    </row>
    <row r="11" spans="1:14" s="152" customFormat="1" ht="11.25" customHeight="1" x14ac:dyDescent="0.2">
      <c r="A11" s="152" t="s">
        <v>111</v>
      </c>
      <c r="B11" s="157" t="s">
        <v>251</v>
      </c>
      <c r="C11" s="157" t="s">
        <v>251</v>
      </c>
      <c r="D11" s="157" t="s">
        <v>251</v>
      </c>
      <c r="E11" s="157" t="s">
        <v>251</v>
      </c>
      <c r="F11" s="157" t="s">
        <v>251</v>
      </c>
      <c r="G11" s="157" t="s">
        <v>251</v>
      </c>
      <c r="H11" s="157" t="s">
        <v>251</v>
      </c>
      <c r="I11" s="157" t="s">
        <v>251</v>
      </c>
      <c r="J11" s="157" t="s">
        <v>251</v>
      </c>
      <c r="K11" s="157" t="s">
        <v>251</v>
      </c>
      <c r="L11" s="157" t="s">
        <v>251</v>
      </c>
      <c r="M11" s="157">
        <v>1</v>
      </c>
      <c r="N11" s="153">
        <v>1</v>
      </c>
    </row>
    <row r="12" spans="1:14" s="152" customFormat="1" ht="11.25" customHeight="1" x14ac:dyDescent="0.2">
      <c r="A12" s="152" t="s">
        <v>130</v>
      </c>
      <c r="B12" s="157" t="s">
        <v>251</v>
      </c>
      <c r="C12" s="157">
        <v>1</v>
      </c>
      <c r="D12" s="157" t="s">
        <v>251</v>
      </c>
      <c r="E12" s="157" t="s">
        <v>251</v>
      </c>
      <c r="F12" s="157" t="s">
        <v>251</v>
      </c>
      <c r="G12" s="157" t="s">
        <v>251</v>
      </c>
      <c r="H12" s="157" t="s">
        <v>251</v>
      </c>
      <c r="I12" s="157" t="s">
        <v>251</v>
      </c>
      <c r="J12" s="157" t="s">
        <v>251</v>
      </c>
      <c r="K12" s="157" t="s">
        <v>251</v>
      </c>
      <c r="L12" s="157" t="s">
        <v>251</v>
      </c>
      <c r="M12" s="157" t="s">
        <v>251</v>
      </c>
      <c r="N12" s="153">
        <v>1</v>
      </c>
    </row>
    <row r="13" spans="1:14" s="152" customFormat="1" ht="11.25" customHeight="1" x14ac:dyDescent="0.2">
      <c r="A13" s="152" t="s">
        <v>153</v>
      </c>
      <c r="B13" s="157" t="s">
        <v>251</v>
      </c>
      <c r="C13" s="157">
        <v>1</v>
      </c>
      <c r="D13" s="157" t="s">
        <v>251</v>
      </c>
      <c r="E13" s="157">
        <v>25</v>
      </c>
      <c r="F13" s="157">
        <v>7</v>
      </c>
      <c r="G13" s="157" t="s">
        <v>251</v>
      </c>
      <c r="H13" s="157" t="s">
        <v>251</v>
      </c>
      <c r="I13" s="157" t="s">
        <v>251</v>
      </c>
      <c r="J13" s="157" t="s">
        <v>251</v>
      </c>
      <c r="K13" s="157" t="s">
        <v>251</v>
      </c>
      <c r="L13" s="157" t="s">
        <v>251</v>
      </c>
      <c r="M13" s="157" t="s">
        <v>251</v>
      </c>
      <c r="N13" s="153">
        <v>33</v>
      </c>
    </row>
    <row r="14" spans="1:14" s="152" customFormat="1" ht="11.25" customHeight="1" x14ac:dyDescent="0.2">
      <c r="A14" s="152" t="s">
        <v>154</v>
      </c>
      <c r="B14" s="157" t="s">
        <v>251</v>
      </c>
      <c r="C14" s="157" t="s">
        <v>251</v>
      </c>
      <c r="D14" s="157" t="s">
        <v>251</v>
      </c>
      <c r="E14" s="157">
        <v>72</v>
      </c>
      <c r="F14" s="157">
        <v>42</v>
      </c>
      <c r="G14" s="157">
        <v>6</v>
      </c>
      <c r="H14" s="157" t="s">
        <v>251</v>
      </c>
      <c r="I14" s="157" t="s">
        <v>251</v>
      </c>
      <c r="J14" s="157" t="s">
        <v>251</v>
      </c>
      <c r="K14" s="157" t="s">
        <v>251</v>
      </c>
      <c r="L14" s="157" t="s">
        <v>251</v>
      </c>
      <c r="M14" s="157" t="s">
        <v>251</v>
      </c>
      <c r="N14" s="153">
        <v>120</v>
      </c>
    </row>
    <row r="15" spans="1:14" s="152" customFormat="1" ht="11.25" customHeight="1" x14ac:dyDescent="0.2">
      <c r="A15" s="152" t="s">
        <v>107</v>
      </c>
      <c r="B15" s="157">
        <v>1</v>
      </c>
      <c r="C15" s="157">
        <v>2</v>
      </c>
      <c r="D15" s="157" t="s">
        <v>251</v>
      </c>
      <c r="E15" s="157" t="s">
        <v>251</v>
      </c>
      <c r="F15" s="157">
        <v>2</v>
      </c>
      <c r="G15" s="157" t="s">
        <v>251</v>
      </c>
      <c r="H15" s="157">
        <v>2</v>
      </c>
      <c r="I15" s="157">
        <v>2</v>
      </c>
      <c r="J15" s="157" t="s">
        <v>251</v>
      </c>
      <c r="K15" s="157">
        <v>1</v>
      </c>
      <c r="L15" s="157" t="s">
        <v>251</v>
      </c>
      <c r="M15" s="157">
        <v>1</v>
      </c>
      <c r="N15" s="153">
        <v>11</v>
      </c>
    </row>
    <row r="16" spans="1:14" s="152" customFormat="1" ht="11.25" customHeight="1" x14ac:dyDescent="0.2">
      <c r="A16" s="140" t="s">
        <v>131</v>
      </c>
      <c r="B16" s="158">
        <v>1</v>
      </c>
      <c r="C16" s="158" t="s">
        <v>251</v>
      </c>
      <c r="D16" s="158">
        <v>9</v>
      </c>
      <c r="E16" s="158">
        <v>3</v>
      </c>
      <c r="F16" s="158" t="s">
        <v>251</v>
      </c>
      <c r="G16" s="158" t="s">
        <v>251</v>
      </c>
      <c r="H16" s="158" t="s">
        <v>251</v>
      </c>
      <c r="I16" s="158" t="s">
        <v>251</v>
      </c>
      <c r="J16" s="158" t="s">
        <v>251</v>
      </c>
      <c r="K16" s="158" t="s">
        <v>251</v>
      </c>
      <c r="L16" s="158" t="s">
        <v>251</v>
      </c>
      <c r="M16" s="158">
        <v>1</v>
      </c>
      <c r="N16" s="134">
        <v>14</v>
      </c>
    </row>
    <row r="17" spans="1:14" s="152" customFormat="1" ht="11.25" customHeight="1" x14ac:dyDescent="0.2">
      <c r="A17" s="152" t="s">
        <v>50</v>
      </c>
      <c r="B17" s="157">
        <v>5</v>
      </c>
      <c r="C17" s="157">
        <v>8</v>
      </c>
      <c r="D17" s="157">
        <v>2</v>
      </c>
      <c r="E17" s="157">
        <v>9</v>
      </c>
      <c r="F17" s="157">
        <v>11</v>
      </c>
      <c r="G17" s="157">
        <v>7</v>
      </c>
      <c r="H17" s="157">
        <v>7</v>
      </c>
      <c r="I17" s="157">
        <v>6</v>
      </c>
      <c r="J17" s="157">
        <v>2</v>
      </c>
      <c r="K17" s="157" t="s">
        <v>251</v>
      </c>
      <c r="L17" s="157">
        <v>1</v>
      </c>
      <c r="M17" s="157">
        <v>4</v>
      </c>
      <c r="N17" s="153">
        <v>62</v>
      </c>
    </row>
    <row r="18" spans="1:14" s="152" customFormat="1" ht="11.25" customHeight="1" x14ac:dyDescent="0.2">
      <c r="A18" s="140" t="s">
        <v>100</v>
      </c>
      <c r="B18" s="158">
        <v>1</v>
      </c>
      <c r="C18" s="158" t="s">
        <v>251</v>
      </c>
      <c r="D18" s="158" t="s">
        <v>251</v>
      </c>
      <c r="E18" s="158" t="s">
        <v>251</v>
      </c>
      <c r="F18" s="158" t="s">
        <v>251</v>
      </c>
      <c r="G18" s="158" t="s">
        <v>251</v>
      </c>
      <c r="H18" s="158" t="s">
        <v>251</v>
      </c>
      <c r="I18" s="158" t="s">
        <v>251</v>
      </c>
      <c r="J18" s="158" t="s">
        <v>251</v>
      </c>
      <c r="K18" s="158" t="s">
        <v>251</v>
      </c>
      <c r="L18" s="158" t="s">
        <v>251</v>
      </c>
      <c r="M18" s="158" t="s">
        <v>251</v>
      </c>
      <c r="N18" s="134">
        <v>1</v>
      </c>
    </row>
    <row r="19" spans="1:14" s="152" customFormat="1" ht="11.25" customHeight="1" x14ac:dyDescent="0.2">
      <c r="B19" s="153"/>
      <c r="C19" s="153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53"/>
    </row>
    <row r="20" spans="1:14" s="152" customFormat="1" ht="11.25" customHeight="1" x14ac:dyDescent="0.2">
      <c r="A20" s="163" t="s">
        <v>16</v>
      </c>
      <c r="B20" s="164">
        <f>SUM(B6:B8)</f>
        <v>0</v>
      </c>
      <c r="C20" s="164">
        <f t="shared" ref="C20:N20" si="0">SUM(C6:C8)</f>
        <v>2</v>
      </c>
      <c r="D20" s="164">
        <f t="shared" si="0"/>
        <v>23</v>
      </c>
      <c r="E20" s="164">
        <f t="shared" si="0"/>
        <v>7</v>
      </c>
      <c r="F20" s="164">
        <f t="shared" si="0"/>
        <v>0</v>
      </c>
      <c r="G20" s="164">
        <f t="shared" si="0"/>
        <v>0</v>
      </c>
      <c r="H20" s="164">
        <f t="shared" si="0"/>
        <v>0</v>
      </c>
      <c r="I20" s="164">
        <f t="shared" si="0"/>
        <v>0</v>
      </c>
      <c r="J20" s="164">
        <f t="shared" si="0"/>
        <v>0</v>
      </c>
      <c r="K20" s="164">
        <f t="shared" si="0"/>
        <v>1</v>
      </c>
      <c r="L20" s="164">
        <f t="shared" si="0"/>
        <v>0</v>
      </c>
      <c r="M20" s="164">
        <f t="shared" si="0"/>
        <v>0</v>
      </c>
      <c r="N20" s="164">
        <f t="shared" si="0"/>
        <v>33</v>
      </c>
    </row>
    <row r="21" spans="1:14" s="152" customFormat="1" ht="11.25" customHeight="1" x14ac:dyDescent="0.2">
      <c r="A21" s="163" t="s">
        <v>17</v>
      </c>
      <c r="B21" s="164">
        <f>SUM(B9:B16)</f>
        <v>3</v>
      </c>
      <c r="C21" s="164">
        <f t="shared" ref="C21:N21" si="1">SUM(C9:C16)</f>
        <v>5</v>
      </c>
      <c r="D21" s="164">
        <f t="shared" si="1"/>
        <v>10</v>
      </c>
      <c r="E21" s="164">
        <f t="shared" si="1"/>
        <v>100</v>
      </c>
      <c r="F21" s="164">
        <f t="shared" si="1"/>
        <v>51</v>
      </c>
      <c r="G21" s="164">
        <f t="shared" si="1"/>
        <v>6</v>
      </c>
      <c r="H21" s="164">
        <f t="shared" si="1"/>
        <v>2</v>
      </c>
      <c r="I21" s="164">
        <f t="shared" si="1"/>
        <v>2</v>
      </c>
      <c r="J21" s="164">
        <f t="shared" si="1"/>
        <v>0</v>
      </c>
      <c r="K21" s="164">
        <f t="shared" si="1"/>
        <v>1</v>
      </c>
      <c r="L21" s="164">
        <f t="shared" si="1"/>
        <v>0</v>
      </c>
      <c r="M21" s="164">
        <f t="shared" si="1"/>
        <v>4</v>
      </c>
      <c r="N21" s="164">
        <f t="shared" si="1"/>
        <v>184</v>
      </c>
    </row>
    <row r="22" spans="1:14" s="152" customFormat="1" ht="11.25" customHeight="1" x14ac:dyDescent="0.2">
      <c r="A22" s="163" t="s">
        <v>18</v>
      </c>
      <c r="B22" s="164">
        <f>SUM(B17:B18)</f>
        <v>6</v>
      </c>
      <c r="C22" s="164">
        <f t="shared" ref="C22:N22" si="2">SUM(C17:C18)</f>
        <v>8</v>
      </c>
      <c r="D22" s="164">
        <f t="shared" si="2"/>
        <v>2</v>
      </c>
      <c r="E22" s="164">
        <f t="shared" si="2"/>
        <v>9</v>
      </c>
      <c r="F22" s="164">
        <f t="shared" si="2"/>
        <v>11</v>
      </c>
      <c r="G22" s="164">
        <f t="shared" si="2"/>
        <v>7</v>
      </c>
      <c r="H22" s="164">
        <f t="shared" si="2"/>
        <v>7</v>
      </c>
      <c r="I22" s="164">
        <f t="shared" si="2"/>
        <v>6</v>
      </c>
      <c r="J22" s="164">
        <f t="shared" si="2"/>
        <v>2</v>
      </c>
      <c r="K22" s="164">
        <f t="shared" si="2"/>
        <v>0</v>
      </c>
      <c r="L22" s="164">
        <f t="shared" si="2"/>
        <v>1</v>
      </c>
      <c r="M22" s="164">
        <f t="shared" si="2"/>
        <v>4</v>
      </c>
      <c r="N22" s="164">
        <f t="shared" si="2"/>
        <v>63</v>
      </c>
    </row>
    <row r="23" spans="1:14" s="152" customFormat="1" ht="11.25" customHeight="1" x14ac:dyDescent="0.2">
      <c r="A23" s="163" t="s">
        <v>19</v>
      </c>
      <c r="B23" s="164">
        <v>0</v>
      </c>
      <c r="C23" s="164">
        <v>0</v>
      </c>
      <c r="D23" s="164">
        <v>0</v>
      </c>
      <c r="E23" s="164">
        <v>0</v>
      </c>
      <c r="F23" s="164">
        <v>0</v>
      </c>
      <c r="G23" s="164">
        <v>0</v>
      </c>
      <c r="H23" s="164">
        <v>0</v>
      </c>
      <c r="I23" s="164">
        <v>0</v>
      </c>
      <c r="J23" s="164">
        <v>0</v>
      </c>
      <c r="K23" s="164">
        <v>0</v>
      </c>
      <c r="L23" s="164">
        <v>0</v>
      </c>
      <c r="M23" s="164">
        <v>0</v>
      </c>
      <c r="N23" s="164">
        <v>0</v>
      </c>
    </row>
    <row r="24" spans="1:14" s="152" customFormat="1" ht="11.25" customHeight="1" x14ac:dyDescent="0.2">
      <c r="A24" s="163" t="s">
        <v>20</v>
      </c>
      <c r="B24" s="164">
        <v>0</v>
      </c>
      <c r="C24" s="164">
        <v>0</v>
      </c>
      <c r="D24" s="164">
        <v>0</v>
      </c>
      <c r="E24" s="164">
        <v>0</v>
      </c>
      <c r="F24" s="164">
        <v>0</v>
      </c>
      <c r="G24" s="164">
        <v>0</v>
      </c>
      <c r="H24" s="164">
        <v>0</v>
      </c>
      <c r="I24" s="164">
        <v>0</v>
      </c>
      <c r="J24" s="164">
        <v>0</v>
      </c>
      <c r="K24" s="164">
        <v>0</v>
      </c>
      <c r="L24" s="164">
        <v>0</v>
      </c>
      <c r="M24" s="164">
        <v>0</v>
      </c>
      <c r="N24" s="164">
        <v>0</v>
      </c>
    </row>
    <row r="25" spans="1:14" s="152" customFormat="1" ht="11.25" customHeight="1" x14ac:dyDescent="0.2">
      <c r="A25" s="105" t="s">
        <v>21</v>
      </c>
      <c r="B25" s="108">
        <f>SUM(B20:B24)</f>
        <v>9</v>
      </c>
      <c r="C25" s="108">
        <f t="shared" ref="C25:N25" si="3">SUM(C20:C24)</f>
        <v>15</v>
      </c>
      <c r="D25" s="108">
        <f t="shared" si="3"/>
        <v>35</v>
      </c>
      <c r="E25" s="108">
        <f t="shared" si="3"/>
        <v>116</v>
      </c>
      <c r="F25" s="108">
        <f t="shared" si="3"/>
        <v>62</v>
      </c>
      <c r="G25" s="108">
        <f t="shared" si="3"/>
        <v>13</v>
      </c>
      <c r="H25" s="108">
        <f t="shared" si="3"/>
        <v>9</v>
      </c>
      <c r="I25" s="108">
        <f t="shared" si="3"/>
        <v>8</v>
      </c>
      <c r="J25" s="108">
        <f t="shared" si="3"/>
        <v>2</v>
      </c>
      <c r="K25" s="108">
        <f t="shared" si="3"/>
        <v>2</v>
      </c>
      <c r="L25" s="108">
        <f t="shared" si="3"/>
        <v>1</v>
      </c>
      <c r="M25" s="108">
        <f t="shared" si="3"/>
        <v>8</v>
      </c>
      <c r="N25" s="108">
        <f t="shared" si="3"/>
        <v>280</v>
      </c>
    </row>
    <row r="26" spans="1:14" s="152" customFormat="1" ht="11.25" x14ac:dyDescent="0.2"/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0" orientation="portrait" horizontalDpi="4294967293" verticalDpi="4294967293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sqref="A1:N1"/>
    </sheetView>
  </sheetViews>
  <sheetFormatPr baseColWidth="10" defaultRowHeight="14.4" x14ac:dyDescent="0.3"/>
  <cols>
    <col min="1" max="1" width="18.6640625" bestFit="1" customWidth="1"/>
    <col min="2" max="14" width="6.33203125" customWidth="1"/>
  </cols>
  <sheetData>
    <row r="1" spans="1:14" s="78" customFormat="1" ht="13.2" customHeight="1" x14ac:dyDescent="0.3">
      <c r="A1" s="186" t="s">
        <v>220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</row>
    <row r="2" spans="1:14" s="78" customFormat="1" ht="12.75" customHeight="1" x14ac:dyDescent="0.3">
      <c r="A2" s="186" t="s">
        <v>1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</row>
    <row r="3" spans="1:14" s="78" customFormat="1" ht="12.75" customHeight="1" x14ac:dyDescent="0.3">
      <c r="A3" s="186" t="s">
        <v>2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4" s="78" customFormat="1" ht="12.75" customHeight="1" x14ac:dyDescent="0.3"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</row>
    <row r="5" spans="1:14" s="81" customFormat="1" ht="11.25" customHeight="1" x14ac:dyDescent="0.25">
      <c r="A5" s="47" t="s">
        <v>3</v>
      </c>
      <c r="B5" s="48" t="s">
        <v>4</v>
      </c>
      <c r="C5" s="48" t="s">
        <v>5</v>
      </c>
      <c r="D5" s="48" t="s">
        <v>6</v>
      </c>
      <c r="E5" s="48" t="s">
        <v>7</v>
      </c>
      <c r="F5" s="48" t="s">
        <v>8</v>
      </c>
      <c r="G5" s="48" t="s">
        <v>9</v>
      </c>
      <c r="H5" s="48" t="s">
        <v>10</v>
      </c>
      <c r="I5" s="48" t="s">
        <v>11</v>
      </c>
      <c r="J5" s="48" t="s">
        <v>12</v>
      </c>
      <c r="K5" s="48" t="s">
        <v>13</v>
      </c>
      <c r="L5" s="48" t="s">
        <v>14</v>
      </c>
      <c r="M5" s="48" t="s">
        <v>15</v>
      </c>
      <c r="N5" s="83" t="s">
        <v>0</v>
      </c>
    </row>
    <row r="6" spans="1:14" s="152" customFormat="1" ht="11.25" customHeight="1" x14ac:dyDescent="0.2">
      <c r="A6" s="152" t="s">
        <v>70</v>
      </c>
      <c r="B6" s="167">
        <v>7</v>
      </c>
      <c r="C6" s="167">
        <v>6</v>
      </c>
      <c r="D6" s="167" t="s">
        <v>251</v>
      </c>
      <c r="E6" s="167">
        <v>1</v>
      </c>
      <c r="F6" s="167" t="s">
        <v>251</v>
      </c>
      <c r="G6" s="167" t="s">
        <v>251</v>
      </c>
      <c r="H6" s="167" t="s">
        <v>251</v>
      </c>
      <c r="I6" s="167" t="s">
        <v>251</v>
      </c>
      <c r="J6" s="167" t="s">
        <v>251</v>
      </c>
      <c r="K6" s="167" t="s">
        <v>251</v>
      </c>
      <c r="L6" s="167" t="s">
        <v>251</v>
      </c>
      <c r="M6" s="167">
        <v>2</v>
      </c>
      <c r="N6" s="166">
        <v>16</v>
      </c>
    </row>
    <row r="7" spans="1:14" s="152" customFormat="1" ht="11.25" customHeight="1" x14ac:dyDescent="0.2">
      <c r="A7" s="152" t="s">
        <v>148</v>
      </c>
      <c r="B7" s="167">
        <v>7</v>
      </c>
      <c r="C7" s="167">
        <v>14</v>
      </c>
      <c r="D7" s="167">
        <v>1</v>
      </c>
      <c r="E7" s="167">
        <v>1</v>
      </c>
      <c r="F7" s="167" t="s">
        <v>251</v>
      </c>
      <c r="G7" s="167" t="s">
        <v>251</v>
      </c>
      <c r="H7" s="167" t="s">
        <v>251</v>
      </c>
      <c r="I7" s="167" t="s">
        <v>251</v>
      </c>
      <c r="J7" s="167" t="s">
        <v>251</v>
      </c>
      <c r="K7" s="167" t="s">
        <v>251</v>
      </c>
      <c r="L7" s="167" t="s">
        <v>251</v>
      </c>
      <c r="M7" s="167">
        <v>4</v>
      </c>
      <c r="N7" s="166">
        <v>27</v>
      </c>
    </row>
    <row r="8" spans="1:14" s="152" customFormat="1" ht="11.25" customHeight="1" x14ac:dyDescent="0.2">
      <c r="A8" s="152" t="s">
        <v>71</v>
      </c>
      <c r="B8" s="167" t="s">
        <v>251</v>
      </c>
      <c r="C8" s="167">
        <v>1</v>
      </c>
      <c r="D8" s="167" t="s">
        <v>251</v>
      </c>
      <c r="E8" s="167" t="s">
        <v>251</v>
      </c>
      <c r="F8" s="167" t="s">
        <v>251</v>
      </c>
      <c r="G8" s="167" t="s">
        <v>251</v>
      </c>
      <c r="H8" s="167" t="s">
        <v>251</v>
      </c>
      <c r="I8" s="167" t="s">
        <v>251</v>
      </c>
      <c r="J8" s="167" t="s">
        <v>251</v>
      </c>
      <c r="K8" s="167" t="s">
        <v>251</v>
      </c>
      <c r="L8" s="167" t="s">
        <v>251</v>
      </c>
      <c r="M8" s="167">
        <v>1</v>
      </c>
      <c r="N8" s="166">
        <v>2</v>
      </c>
    </row>
    <row r="9" spans="1:14" s="152" customFormat="1" ht="11.25" customHeight="1" x14ac:dyDescent="0.2">
      <c r="A9" s="152" t="s">
        <v>116</v>
      </c>
      <c r="B9" s="167" t="s">
        <v>251</v>
      </c>
      <c r="C9" s="167" t="s">
        <v>251</v>
      </c>
      <c r="D9" s="167" t="s">
        <v>251</v>
      </c>
      <c r="E9" s="167" t="s">
        <v>251</v>
      </c>
      <c r="F9" s="167" t="s">
        <v>251</v>
      </c>
      <c r="G9" s="167" t="s">
        <v>251</v>
      </c>
      <c r="H9" s="167">
        <v>6</v>
      </c>
      <c r="I9" s="167" t="s">
        <v>251</v>
      </c>
      <c r="J9" s="167" t="s">
        <v>251</v>
      </c>
      <c r="K9" s="167" t="s">
        <v>251</v>
      </c>
      <c r="L9" s="167" t="s">
        <v>251</v>
      </c>
      <c r="M9" s="167" t="s">
        <v>251</v>
      </c>
      <c r="N9" s="166">
        <v>6</v>
      </c>
    </row>
    <row r="10" spans="1:14" s="152" customFormat="1" ht="11.25" customHeight="1" x14ac:dyDescent="0.2">
      <c r="A10" s="152" t="s">
        <v>32</v>
      </c>
      <c r="B10" s="167">
        <v>28</v>
      </c>
      <c r="C10" s="167">
        <v>23</v>
      </c>
      <c r="D10" s="167">
        <v>33</v>
      </c>
      <c r="E10" s="167">
        <v>20</v>
      </c>
      <c r="F10" s="167">
        <v>7</v>
      </c>
      <c r="G10" s="167">
        <v>2</v>
      </c>
      <c r="H10" s="167">
        <v>3</v>
      </c>
      <c r="I10" s="167">
        <v>1</v>
      </c>
      <c r="J10" s="167" t="s">
        <v>251</v>
      </c>
      <c r="K10" s="167" t="s">
        <v>251</v>
      </c>
      <c r="L10" s="167" t="s">
        <v>251</v>
      </c>
      <c r="M10" s="167">
        <v>5</v>
      </c>
      <c r="N10" s="166">
        <v>122</v>
      </c>
    </row>
    <row r="11" spans="1:14" s="152" customFormat="1" ht="11.25" customHeight="1" x14ac:dyDescent="0.2">
      <c r="A11" s="152" t="s">
        <v>34</v>
      </c>
      <c r="B11" s="167">
        <v>2</v>
      </c>
      <c r="C11" s="167">
        <v>3</v>
      </c>
      <c r="D11" s="167">
        <v>1</v>
      </c>
      <c r="E11" s="167" t="s">
        <v>251</v>
      </c>
      <c r="F11" s="167" t="s">
        <v>251</v>
      </c>
      <c r="G11" s="167" t="s">
        <v>251</v>
      </c>
      <c r="H11" s="167" t="s">
        <v>251</v>
      </c>
      <c r="I11" s="167" t="s">
        <v>251</v>
      </c>
      <c r="J11" s="167" t="s">
        <v>251</v>
      </c>
      <c r="K11" s="167" t="s">
        <v>251</v>
      </c>
      <c r="L11" s="167" t="s">
        <v>251</v>
      </c>
      <c r="M11" s="167" t="s">
        <v>251</v>
      </c>
      <c r="N11" s="166">
        <v>6</v>
      </c>
    </row>
    <row r="12" spans="1:14" s="152" customFormat="1" ht="11.25" customHeight="1" x14ac:dyDescent="0.2">
      <c r="A12" s="152" t="s">
        <v>94</v>
      </c>
      <c r="B12" s="167" t="s">
        <v>251</v>
      </c>
      <c r="C12" s="167">
        <v>1</v>
      </c>
      <c r="D12" s="167">
        <v>1</v>
      </c>
      <c r="E12" s="167">
        <v>5</v>
      </c>
      <c r="F12" s="167" t="s">
        <v>251</v>
      </c>
      <c r="G12" s="167" t="s">
        <v>251</v>
      </c>
      <c r="H12" s="167" t="s">
        <v>251</v>
      </c>
      <c r="I12" s="167" t="s">
        <v>251</v>
      </c>
      <c r="J12" s="167" t="s">
        <v>251</v>
      </c>
      <c r="K12" s="167" t="s">
        <v>251</v>
      </c>
      <c r="L12" s="167" t="s">
        <v>251</v>
      </c>
      <c r="M12" s="167" t="s">
        <v>251</v>
      </c>
      <c r="N12" s="166">
        <v>7</v>
      </c>
    </row>
    <row r="13" spans="1:14" s="152" customFormat="1" ht="11.25" customHeight="1" x14ac:dyDescent="0.2">
      <c r="A13" s="152" t="s">
        <v>111</v>
      </c>
      <c r="B13" s="167">
        <v>4</v>
      </c>
      <c r="C13" s="167">
        <v>16</v>
      </c>
      <c r="D13" s="167">
        <v>11</v>
      </c>
      <c r="E13" s="167">
        <v>13</v>
      </c>
      <c r="F13" s="167">
        <v>2</v>
      </c>
      <c r="G13" s="167">
        <v>2</v>
      </c>
      <c r="H13" s="167" t="s">
        <v>251</v>
      </c>
      <c r="I13" s="167">
        <v>1</v>
      </c>
      <c r="J13" s="167" t="s">
        <v>251</v>
      </c>
      <c r="K13" s="167" t="s">
        <v>251</v>
      </c>
      <c r="L13" s="167">
        <v>5</v>
      </c>
      <c r="M13" s="167">
        <v>9</v>
      </c>
      <c r="N13" s="166">
        <v>63</v>
      </c>
    </row>
    <row r="14" spans="1:14" s="152" customFormat="1" ht="11.25" customHeight="1" x14ac:dyDescent="0.2">
      <c r="A14" s="152" t="s">
        <v>120</v>
      </c>
      <c r="B14" s="167" t="s">
        <v>251</v>
      </c>
      <c r="C14" s="167" t="s">
        <v>251</v>
      </c>
      <c r="D14" s="167" t="s">
        <v>251</v>
      </c>
      <c r="E14" s="167" t="s">
        <v>251</v>
      </c>
      <c r="F14" s="167" t="s">
        <v>251</v>
      </c>
      <c r="G14" s="167" t="s">
        <v>251</v>
      </c>
      <c r="H14" s="167" t="s">
        <v>251</v>
      </c>
      <c r="I14" s="167" t="s">
        <v>251</v>
      </c>
      <c r="J14" s="167" t="s">
        <v>251</v>
      </c>
      <c r="K14" s="167">
        <v>2</v>
      </c>
      <c r="L14" s="167" t="s">
        <v>251</v>
      </c>
      <c r="M14" s="167" t="s">
        <v>251</v>
      </c>
      <c r="N14" s="166">
        <v>2</v>
      </c>
    </row>
    <row r="15" spans="1:14" s="152" customFormat="1" ht="11.25" customHeight="1" x14ac:dyDescent="0.2">
      <c r="A15" s="152" t="s">
        <v>121</v>
      </c>
      <c r="B15" s="167">
        <v>5</v>
      </c>
      <c r="C15" s="167">
        <v>104</v>
      </c>
      <c r="D15" s="167">
        <v>89</v>
      </c>
      <c r="E15" s="167">
        <v>112</v>
      </c>
      <c r="F15" s="167">
        <v>134</v>
      </c>
      <c r="G15" s="167">
        <v>51</v>
      </c>
      <c r="H15" s="167">
        <v>227</v>
      </c>
      <c r="I15" s="167">
        <v>20</v>
      </c>
      <c r="J15" s="167">
        <v>201</v>
      </c>
      <c r="K15" s="167">
        <v>45</v>
      </c>
      <c r="L15" s="167">
        <v>70</v>
      </c>
      <c r="M15" s="167">
        <v>12</v>
      </c>
      <c r="N15" s="166">
        <v>1070</v>
      </c>
    </row>
    <row r="16" spans="1:14" s="152" customFormat="1" ht="11.25" customHeight="1" x14ac:dyDescent="0.2">
      <c r="A16" s="152" t="s">
        <v>155</v>
      </c>
      <c r="B16" s="167">
        <v>33</v>
      </c>
      <c r="C16" s="167">
        <v>40</v>
      </c>
      <c r="D16" s="167" t="s">
        <v>251</v>
      </c>
      <c r="E16" s="167" t="s">
        <v>251</v>
      </c>
      <c r="F16" s="167" t="s">
        <v>251</v>
      </c>
      <c r="G16" s="167" t="s">
        <v>251</v>
      </c>
      <c r="H16" s="167" t="s">
        <v>251</v>
      </c>
      <c r="I16" s="167" t="s">
        <v>251</v>
      </c>
      <c r="J16" s="167" t="s">
        <v>251</v>
      </c>
      <c r="K16" s="167" t="s">
        <v>251</v>
      </c>
      <c r="L16" s="167" t="s">
        <v>251</v>
      </c>
      <c r="M16" s="167">
        <v>5</v>
      </c>
      <c r="N16" s="166">
        <v>78</v>
      </c>
    </row>
    <row r="17" spans="1:14" s="152" customFormat="1" ht="11.25" customHeight="1" x14ac:dyDescent="0.2">
      <c r="A17" s="152" t="s">
        <v>122</v>
      </c>
      <c r="B17" s="167" t="s">
        <v>251</v>
      </c>
      <c r="C17" s="167" t="s">
        <v>251</v>
      </c>
      <c r="D17" s="167" t="s">
        <v>251</v>
      </c>
      <c r="E17" s="167">
        <v>1</v>
      </c>
      <c r="F17" s="167" t="s">
        <v>251</v>
      </c>
      <c r="G17" s="167" t="s">
        <v>251</v>
      </c>
      <c r="H17" s="167" t="s">
        <v>251</v>
      </c>
      <c r="I17" s="167" t="s">
        <v>251</v>
      </c>
      <c r="J17" s="167" t="s">
        <v>251</v>
      </c>
      <c r="K17" s="167" t="s">
        <v>251</v>
      </c>
      <c r="L17" s="167" t="s">
        <v>251</v>
      </c>
      <c r="M17" s="167" t="s">
        <v>251</v>
      </c>
      <c r="N17" s="166">
        <v>1</v>
      </c>
    </row>
    <row r="18" spans="1:14" s="152" customFormat="1" ht="11.25" customHeight="1" x14ac:dyDescent="0.2">
      <c r="A18" s="152" t="s">
        <v>107</v>
      </c>
      <c r="B18" s="167">
        <v>5</v>
      </c>
      <c r="C18" s="167">
        <v>4</v>
      </c>
      <c r="D18" s="167">
        <v>3</v>
      </c>
      <c r="E18" s="167">
        <v>12</v>
      </c>
      <c r="F18" s="167">
        <v>3</v>
      </c>
      <c r="G18" s="167">
        <v>2</v>
      </c>
      <c r="H18" s="167">
        <v>2</v>
      </c>
      <c r="I18" s="167" t="s">
        <v>251</v>
      </c>
      <c r="J18" s="167">
        <v>1</v>
      </c>
      <c r="K18" s="167" t="s">
        <v>251</v>
      </c>
      <c r="L18" s="167">
        <v>2</v>
      </c>
      <c r="M18" s="167">
        <v>11</v>
      </c>
      <c r="N18" s="166">
        <v>45</v>
      </c>
    </row>
    <row r="19" spans="1:14" s="152" customFormat="1" ht="11.25" customHeight="1" x14ac:dyDescent="0.2">
      <c r="A19" s="140" t="s">
        <v>43</v>
      </c>
      <c r="B19" s="144" t="s">
        <v>251</v>
      </c>
      <c r="C19" s="144">
        <v>1</v>
      </c>
      <c r="D19" s="144">
        <v>5</v>
      </c>
      <c r="E19" s="144">
        <v>4</v>
      </c>
      <c r="F19" s="144">
        <v>2</v>
      </c>
      <c r="G19" s="144" t="s">
        <v>251</v>
      </c>
      <c r="H19" s="144">
        <v>1</v>
      </c>
      <c r="I19" s="144" t="s">
        <v>251</v>
      </c>
      <c r="J19" s="144" t="s">
        <v>251</v>
      </c>
      <c r="K19" s="144" t="s">
        <v>251</v>
      </c>
      <c r="L19" s="144" t="s">
        <v>251</v>
      </c>
      <c r="M19" s="144" t="s">
        <v>251</v>
      </c>
      <c r="N19" s="136">
        <v>13</v>
      </c>
    </row>
    <row r="20" spans="1:14" s="152" customFormat="1" ht="11.25" customHeight="1" x14ac:dyDescent="0.2">
      <c r="A20" s="156" t="s">
        <v>65</v>
      </c>
      <c r="B20" s="160" t="s">
        <v>251</v>
      </c>
      <c r="C20" s="160" t="s">
        <v>251</v>
      </c>
      <c r="D20" s="160">
        <v>35</v>
      </c>
      <c r="E20" s="160" t="s">
        <v>251</v>
      </c>
      <c r="F20" s="160" t="s">
        <v>251</v>
      </c>
      <c r="G20" s="160" t="s">
        <v>251</v>
      </c>
      <c r="H20" s="160" t="s">
        <v>251</v>
      </c>
      <c r="I20" s="160" t="s">
        <v>251</v>
      </c>
      <c r="J20" s="160" t="s">
        <v>251</v>
      </c>
      <c r="K20" s="160" t="s">
        <v>251</v>
      </c>
      <c r="L20" s="160" t="s">
        <v>251</v>
      </c>
      <c r="M20" s="160" t="s">
        <v>251</v>
      </c>
      <c r="N20" s="161">
        <v>35</v>
      </c>
    </row>
    <row r="21" spans="1:14" s="152" customFormat="1" ht="11.25" customHeight="1" x14ac:dyDescent="0.2">
      <c r="A21" s="156" t="s">
        <v>85</v>
      </c>
      <c r="B21" s="160">
        <v>28</v>
      </c>
      <c r="C21" s="160">
        <v>4</v>
      </c>
      <c r="D21" s="160" t="s">
        <v>251</v>
      </c>
      <c r="E21" s="160" t="s">
        <v>251</v>
      </c>
      <c r="F21" s="160" t="s">
        <v>251</v>
      </c>
      <c r="G21" s="160" t="s">
        <v>251</v>
      </c>
      <c r="H21" s="160" t="s">
        <v>251</v>
      </c>
      <c r="I21" s="160" t="s">
        <v>251</v>
      </c>
      <c r="J21" s="160" t="s">
        <v>251</v>
      </c>
      <c r="K21" s="160" t="s">
        <v>251</v>
      </c>
      <c r="L21" s="160">
        <v>10</v>
      </c>
      <c r="M21" s="160">
        <v>4</v>
      </c>
      <c r="N21" s="161">
        <v>46</v>
      </c>
    </row>
    <row r="22" spans="1:14" s="152" customFormat="1" ht="11.25" customHeight="1" x14ac:dyDescent="0.2">
      <c r="A22" s="156" t="s">
        <v>54</v>
      </c>
      <c r="B22" s="160" t="s">
        <v>251</v>
      </c>
      <c r="C22" s="160" t="s">
        <v>251</v>
      </c>
      <c r="D22" s="160" t="s">
        <v>251</v>
      </c>
      <c r="E22" s="160" t="s">
        <v>251</v>
      </c>
      <c r="F22" s="160" t="s">
        <v>251</v>
      </c>
      <c r="G22" s="160" t="s">
        <v>251</v>
      </c>
      <c r="H22" s="160">
        <v>1</v>
      </c>
      <c r="I22" s="160" t="s">
        <v>251</v>
      </c>
      <c r="J22" s="160" t="s">
        <v>251</v>
      </c>
      <c r="K22" s="160" t="s">
        <v>251</v>
      </c>
      <c r="L22" s="160" t="s">
        <v>251</v>
      </c>
      <c r="M22" s="160" t="s">
        <v>251</v>
      </c>
      <c r="N22" s="161">
        <v>1</v>
      </c>
    </row>
    <row r="23" spans="1:14" s="152" customFormat="1" ht="11.25" customHeight="1" x14ac:dyDescent="0.2"/>
    <row r="24" spans="1:14" s="152" customFormat="1" ht="11.25" customHeight="1" x14ac:dyDescent="0.2">
      <c r="A24" s="163" t="s">
        <v>16</v>
      </c>
      <c r="B24" s="164">
        <v>0</v>
      </c>
      <c r="C24" s="164">
        <v>0</v>
      </c>
      <c r="D24" s="164">
        <v>0</v>
      </c>
      <c r="E24" s="164">
        <v>0</v>
      </c>
      <c r="F24" s="164">
        <v>0</v>
      </c>
      <c r="G24" s="164">
        <v>0</v>
      </c>
      <c r="H24" s="164">
        <v>0</v>
      </c>
      <c r="I24" s="164">
        <v>0</v>
      </c>
      <c r="J24" s="164">
        <v>0</v>
      </c>
      <c r="K24" s="164">
        <v>0</v>
      </c>
      <c r="L24" s="164">
        <v>0</v>
      </c>
      <c r="M24" s="164">
        <v>0</v>
      </c>
      <c r="N24" s="164">
        <v>0</v>
      </c>
    </row>
    <row r="25" spans="1:14" s="152" customFormat="1" ht="11.25" customHeight="1" x14ac:dyDescent="0.2">
      <c r="A25" s="163" t="s">
        <v>17</v>
      </c>
      <c r="B25" s="164">
        <f>SUM(B6:B19)</f>
        <v>91</v>
      </c>
      <c r="C25" s="164">
        <f t="shared" ref="C25:N25" si="0">SUM(C6:C19)</f>
        <v>213</v>
      </c>
      <c r="D25" s="164">
        <f t="shared" si="0"/>
        <v>144</v>
      </c>
      <c r="E25" s="164">
        <f t="shared" si="0"/>
        <v>169</v>
      </c>
      <c r="F25" s="164">
        <f t="shared" si="0"/>
        <v>148</v>
      </c>
      <c r="G25" s="164">
        <f t="shared" si="0"/>
        <v>57</v>
      </c>
      <c r="H25" s="164">
        <f t="shared" si="0"/>
        <v>239</v>
      </c>
      <c r="I25" s="164">
        <f t="shared" si="0"/>
        <v>22</v>
      </c>
      <c r="J25" s="164">
        <f t="shared" si="0"/>
        <v>202</v>
      </c>
      <c r="K25" s="164">
        <f t="shared" si="0"/>
        <v>47</v>
      </c>
      <c r="L25" s="164">
        <f t="shared" si="0"/>
        <v>77</v>
      </c>
      <c r="M25" s="164">
        <f t="shared" si="0"/>
        <v>49</v>
      </c>
      <c r="N25" s="164">
        <f t="shared" si="0"/>
        <v>1458</v>
      </c>
    </row>
    <row r="26" spans="1:14" s="152" customFormat="1" ht="11.25" customHeight="1" x14ac:dyDescent="0.2">
      <c r="A26" s="163" t="s">
        <v>18</v>
      </c>
      <c r="B26" s="164">
        <f>SUM(B20)</f>
        <v>0</v>
      </c>
      <c r="C26" s="164">
        <f t="shared" ref="C26:N26" si="1">SUM(C20)</f>
        <v>0</v>
      </c>
      <c r="D26" s="164">
        <f t="shared" si="1"/>
        <v>35</v>
      </c>
      <c r="E26" s="164">
        <f t="shared" si="1"/>
        <v>0</v>
      </c>
      <c r="F26" s="164">
        <f t="shared" si="1"/>
        <v>0</v>
      </c>
      <c r="G26" s="164">
        <f t="shared" si="1"/>
        <v>0</v>
      </c>
      <c r="H26" s="164">
        <f t="shared" si="1"/>
        <v>0</v>
      </c>
      <c r="I26" s="164">
        <f t="shared" si="1"/>
        <v>0</v>
      </c>
      <c r="J26" s="164">
        <f t="shared" si="1"/>
        <v>0</v>
      </c>
      <c r="K26" s="164">
        <f t="shared" si="1"/>
        <v>0</v>
      </c>
      <c r="L26" s="164">
        <f t="shared" si="1"/>
        <v>0</v>
      </c>
      <c r="M26" s="164">
        <f t="shared" si="1"/>
        <v>0</v>
      </c>
      <c r="N26" s="164">
        <f t="shared" si="1"/>
        <v>35</v>
      </c>
    </row>
    <row r="27" spans="1:14" s="152" customFormat="1" ht="11.25" customHeight="1" x14ac:dyDescent="0.2">
      <c r="A27" s="163" t="s">
        <v>19</v>
      </c>
      <c r="B27" s="164">
        <f>B21</f>
        <v>28</v>
      </c>
      <c r="C27" s="164">
        <f t="shared" ref="C27:N27" si="2">C21</f>
        <v>4</v>
      </c>
      <c r="D27" s="164" t="str">
        <f t="shared" si="2"/>
        <v>-</v>
      </c>
      <c r="E27" s="164" t="str">
        <f t="shared" si="2"/>
        <v>-</v>
      </c>
      <c r="F27" s="164" t="str">
        <f t="shared" si="2"/>
        <v>-</v>
      </c>
      <c r="G27" s="164" t="str">
        <f t="shared" si="2"/>
        <v>-</v>
      </c>
      <c r="H27" s="164" t="str">
        <f t="shared" si="2"/>
        <v>-</v>
      </c>
      <c r="I27" s="164" t="str">
        <f t="shared" si="2"/>
        <v>-</v>
      </c>
      <c r="J27" s="164" t="str">
        <f t="shared" si="2"/>
        <v>-</v>
      </c>
      <c r="K27" s="164" t="str">
        <f t="shared" si="2"/>
        <v>-</v>
      </c>
      <c r="L27" s="164">
        <f t="shared" si="2"/>
        <v>10</v>
      </c>
      <c r="M27" s="164">
        <f t="shared" si="2"/>
        <v>4</v>
      </c>
      <c r="N27" s="164">
        <f t="shared" si="2"/>
        <v>46</v>
      </c>
    </row>
    <row r="28" spans="1:14" s="152" customFormat="1" ht="11.25" customHeight="1" x14ac:dyDescent="0.2">
      <c r="A28" s="163" t="s">
        <v>20</v>
      </c>
      <c r="B28" s="164">
        <f>SUM(B22)</f>
        <v>0</v>
      </c>
      <c r="C28" s="164">
        <f t="shared" ref="C28:N28" si="3">SUM(C22)</f>
        <v>0</v>
      </c>
      <c r="D28" s="164">
        <f t="shared" si="3"/>
        <v>0</v>
      </c>
      <c r="E28" s="164">
        <f t="shared" si="3"/>
        <v>0</v>
      </c>
      <c r="F28" s="164">
        <f t="shared" si="3"/>
        <v>0</v>
      </c>
      <c r="G28" s="164">
        <f t="shared" si="3"/>
        <v>0</v>
      </c>
      <c r="H28" s="164">
        <f t="shared" si="3"/>
        <v>1</v>
      </c>
      <c r="I28" s="164">
        <f t="shared" si="3"/>
        <v>0</v>
      </c>
      <c r="J28" s="164">
        <f t="shared" si="3"/>
        <v>0</v>
      </c>
      <c r="K28" s="164">
        <f t="shared" si="3"/>
        <v>0</v>
      </c>
      <c r="L28" s="164">
        <f t="shared" si="3"/>
        <v>0</v>
      </c>
      <c r="M28" s="164">
        <f t="shared" si="3"/>
        <v>0</v>
      </c>
      <c r="N28" s="164">
        <f t="shared" si="3"/>
        <v>1</v>
      </c>
    </row>
    <row r="29" spans="1:14" s="152" customFormat="1" ht="11.25" customHeight="1" x14ac:dyDescent="0.2">
      <c r="A29" s="105" t="s">
        <v>21</v>
      </c>
      <c r="B29" s="108">
        <f>SUM(B24:B28)</f>
        <v>119</v>
      </c>
      <c r="C29" s="108">
        <f t="shared" ref="C29:N29" si="4">SUM(C24:C28)</f>
        <v>217</v>
      </c>
      <c r="D29" s="108">
        <f t="shared" si="4"/>
        <v>179</v>
      </c>
      <c r="E29" s="108">
        <f t="shared" si="4"/>
        <v>169</v>
      </c>
      <c r="F29" s="108">
        <f t="shared" si="4"/>
        <v>148</v>
      </c>
      <c r="G29" s="108">
        <f t="shared" si="4"/>
        <v>57</v>
      </c>
      <c r="H29" s="108">
        <f t="shared" si="4"/>
        <v>240</v>
      </c>
      <c r="I29" s="108">
        <f t="shared" si="4"/>
        <v>22</v>
      </c>
      <c r="J29" s="108">
        <f t="shared" si="4"/>
        <v>202</v>
      </c>
      <c r="K29" s="108">
        <f t="shared" si="4"/>
        <v>47</v>
      </c>
      <c r="L29" s="108">
        <f t="shared" si="4"/>
        <v>87</v>
      </c>
      <c r="M29" s="108">
        <f t="shared" si="4"/>
        <v>53</v>
      </c>
      <c r="N29" s="108">
        <f t="shared" si="4"/>
        <v>1540</v>
      </c>
    </row>
    <row r="30" spans="1:14" s="152" customFormat="1" ht="11.25" customHeight="1" x14ac:dyDescent="0.2"/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0" orientation="portrait" horizontalDpi="4294967293" verticalDpi="4294967293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workbookViewId="0">
      <selection sqref="A1:N1"/>
    </sheetView>
  </sheetViews>
  <sheetFormatPr baseColWidth="10" defaultRowHeight="14.4" x14ac:dyDescent="0.3"/>
  <cols>
    <col min="1" max="1" width="25.33203125" bestFit="1" customWidth="1"/>
    <col min="2" max="2" width="6.109375" customWidth="1"/>
    <col min="3" max="14" width="6.33203125" customWidth="1"/>
  </cols>
  <sheetData>
    <row r="1" spans="1:14" s="78" customFormat="1" ht="12.75" customHeight="1" x14ac:dyDescent="0.3">
      <c r="A1" s="186" t="s">
        <v>221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</row>
    <row r="2" spans="1:14" s="78" customFormat="1" ht="12.75" customHeight="1" x14ac:dyDescent="0.3">
      <c r="A2" s="186" t="s">
        <v>1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</row>
    <row r="3" spans="1:14" s="78" customFormat="1" ht="12.75" customHeight="1" x14ac:dyDescent="0.3">
      <c r="A3" s="186" t="s">
        <v>2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4" s="8" customFormat="1" ht="12.75" customHeight="1" x14ac:dyDescent="0.25"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</row>
    <row r="5" spans="1:14" s="64" customFormat="1" ht="11.25" customHeight="1" x14ac:dyDescent="0.2">
      <c r="A5" s="23" t="s">
        <v>3</v>
      </c>
      <c r="B5" s="24" t="s">
        <v>4</v>
      </c>
      <c r="C5" s="24" t="s">
        <v>5</v>
      </c>
      <c r="D5" s="24" t="s">
        <v>6</v>
      </c>
      <c r="E5" s="24" t="s">
        <v>7</v>
      </c>
      <c r="F5" s="24" t="s">
        <v>8</v>
      </c>
      <c r="G5" s="24" t="s">
        <v>9</v>
      </c>
      <c r="H5" s="24" t="s">
        <v>10</v>
      </c>
      <c r="I5" s="24" t="s">
        <v>11</v>
      </c>
      <c r="J5" s="24" t="s">
        <v>12</v>
      </c>
      <c r="K5" s="24" t="s">
        <v>13</v>
      </c>
      <c r="L5" s="24" t="s">
        <v>14</v>
      </c>
      <c r="M5" s="24" t="s">
        <v>15</v>
      </c>
      <c r="N5" s="24" t="s">
        <v>0</v>
      </c>
    </row>
    <row r="6" spans="1:14" s="152" customFormat="1" ht="11.25" customHeight="1" x14ac:dyDescent="0.2">
      <c r="A6" s="152" t="s">
        <v>86</v>
      </c>
      <c r="B6" s="167" t="s">
        <v>251</v>
      </c>
      <c r="C6" s="167">
        <v>1</v>
      </c>
      <c r="D6" s="167">
        <v>2</v>
      </c>
      <c r="E6" s="167">
        <v>1</v>
      </c>
      <c r="F6" s="167">
        <v>2</v>
      </c>
      <c r="G6" s="167" t="s">
        <v>251</v>
      </c>
      <c r="H6" s="167" t="s">
        <v>251</v>
      </c>
      <c r="I6" s="167" t="s">
        <v>251</v>
      </c>
      <c r="J6" s="167" t="s">
        <v>251</v>
      </c>
      <c r="K6" s="167">
        <v>1</v>
      </c>
      <c r="L6" s="167" t="s">
        <v>251</v>
      </c>
      <c r="M6" s="167">
        <v>1</v>
      </c>
      <c r="N6" s="166">
        <v>8</v>
      </c>
    </row>
    <row r="7" spans="1:14" s="152" customFormat="1" ht="11.25" customHeight="1" x14ac:dyDescent="0.2">
      <c r="A7" s="152" t="s">
        <v>108</v>
      </c>
      <c r="B7" s="167">
        <v>219</v>
      </c>
      <c r="C7" s="167">
        <v>169</v>
      </c>
      <c r="D7" s="167">
        <v>212</v>
      </c>
      <c r="E7" s="167">
        <v>43</v>
      </c>
      <c r="F7" s="167">
        <v>13</v>
      </c>
      <c r="G7" s="167">
        <v>26</v>
      </c>
      <c r="H7" s="167">
        <v>4</v>
      </c>
      <c r="I7" s="167">
        <v>1</v>
      </c>
      <c r="J7" s="167" t="s">
        <v>251</v>
      </c>
      <c r="K7" s="167">
        <v>51</v>
      </c>
      <c r="L7" s="167">
        <v>125</v>
      </c>
      <c r="M7" s="167">
        <v>166</v>
      </c>
      <c r="N7" s="166">
        <v>1029</v>
      </c>
    </row>
    <row r="8" spans="1:14" s="152" customFormat="1" ht="11.25" customHeight="1" x14ac:dyDescent="0.2">
      <c r="A8" s="152" t="s">
        <v>63</v>
      </c>
      <c r="B8" s="167">
        <v>11</v>
      </c>
      <c r="C8" s="167">
        <v>18</v>
      </c>
      <c r="D8" s="167">
        <v>13</v>
      </c>
      <c r="E8" s="167" t="s">
        <v>251</v>
      </c>
      <c r="F8" s="167" t="s">
        <v>251</v>
      </c>
      <c r="G8" s="167">
        <v>7</v>
      </c>
      <c r="H8" s="167" t="s">
        <v>251</v>
      </c>
      <c r="I8" s="167" t="s">
        <v>251</v>
      </c>
      <c r="J8" s="167" t="s">
        <v>251</v>
      </c>
      <c r="K8" s="167" t="s">
        <v>251</v>
      </c>
      <c r="L8" s="167">
        <v>7</v>
      </c>
      <c r="M8" s="167">
        <v>9</v>
      </c>
      <c r="N8" s="166">
        <v>65</v>
      </c>
    </row>
    <row r="9" spans="1:14" s="152" customFormat="1" ht="11.25" customHeight="1" x14ac:dyDescent="0.2">
      <c r="A9" s="152" t="s">
        <v>46</v>
      </c>
      <c r="B9" s="167" t="s">
        <v>251</v>
      </c>
      <c r="C9" s="167" t="s">
        <v>251</v>
      </c>
      <c r="D9" s="167" t="s">
        <v>251</v>
      </c>
      <c r="E9" s="167" t="s">
        <v>251</v>
      </c>
      <c r="F9" s="167" t="s">
        <v>251</v>
      </c>
      <c r="G9" s="167">
        <v>30</v>
      </c>
      <c r="H9" s="167" t="s">
        <v>251</v>
      </c>
      <c r="I9" s="167" t="s">
        <v>251</v>
      </c>
      <c r="J9" s="167" t="s">
        <v>251</v>
      </c>
      <c r="K9" s="167" t="s">
        <v>251</v>
      </c>
      <c r="L9" s="167" t="s">
        <v>251</v>
      </c>
      <c r="M9" s="167" t="s">
        <v>251</v>
      </c>
      <c r="N9" s="166">
        <v>30</v>
      </c>
    </row>
    <row r="10" spans="1:14" s="152" customFormat="1" ht="11.25" customHeight="1" x14ac:dyDescent="0.2">
      <c r="A10" s="152" t="s">
        <v>74</v>
      </c>
      <c r="B10" s="167">
        <v>3</v>
      </c>
      <c r="C10" s="167" t="s">
        <v>251</v>
      </c>
      <c r="D10" s="167">
        <v>1</v>
      </c>
      <c r="E10" s="167">
        <v>2</v>
      </c>
      <c r="F10" s="167" t="s">
        <v>251</v>
      </c>
      <c r="G10" s="167">
        <v>1</v>
      </c>
      <c r="H10" s="167">
        <v>3</v>
      </c>
      <c r="I10" s="167">
        <v>3</v>
      </c>
      <c r="J10" s="167">
        <v>1</v>
      </c>
      <c r="K10" s="167">
        <v>2</v>
      </c>
      <c r="L10" s="167" t="s">
        <v>251</v>
      </c>
      <c r="M10" s="167" t="s">
        <v>251</v>
      </c>
      <c r="N10" s="166">
        <v>16</v>
      </c>
    </row>
    <row r="11" spans="1:14" s="152" customFormat="1" ht="11.25" customHeight="1" x14ac:dyDescent="0.2">
      <c r="A11" s="152" t="s">
        <v>113</v>
      </c>
      <c r="B11" s="167">
        <v>51</v>
      </c>
      <c r="C11" s="167">
        <v>34</v>
      </c>
      <c r="D11" s="167">
        <v>16</v>
      </c>
      <c r="E11" s="167">
        <v>8</v>
      </c>
      <c r="F11" s="167" t="s">
        <v>251</v>
      </c>
      <c r="G11" s="167">
        <v>13</v>
      </c>
      <c r="H11" s="167" t="s">
        <v>251</v>
      </c>
      <c r="I11" s="167" t="s">
        <v>251</v>
      </c>
      <c r="J11" s="167" t="s">
        <v>251</v>
      </c>
      <c r="K11" s="167">
        <v>3</v>
      </c>
      <c r="L11" s="167" t="s">
        <v>251</v>
      </c>
      <c r="M11" s="167">
        <v>10</v>
      </c>
      <c r="N11" s="166">
        <v>135</v>
      </c>
    </row>
    <row r="12" spans="1:14" s="152" customFormat="1" ht="11.25" customHeight="1" x14ac:dyDescent="0.2">
      <c r="A12" s="152" t="s">
        <v>81</v>
      </c>
      <c r="B12" s="167">
        <v>42</v>
      </c>
      <c r="C12" s="167">
        <v>95</v>
      </c>
      <c r="D12" s="167">
        <v>196</v>
      </c>
      <c r="E12" s="167">
        <v>32</v>
      </c>
      <c r="F12" s="167">
        <v>1</v>
      </c>
      <c r="G12" s="167">
        <v>1</v>
      </c>
      <c r="H12" s="167" t="s">
        <v>251</v>
      </c>
      <c r="I12" s="167" t="s">
        <v>251</v>
      </c>
      <c r="J12" s="167" t="s">
        <v>251</v>
      </c>
      <c r="K12" s="167">
        <v>32</v>
      </c>
      <c r="L12" s="167" t="s">
        <v>251</v>
      </c>
      <c r="M12" s="167" t="s">
        <v>251</v>
      </c>
      <c r="N12" s="166">
        <v>399</v>
      </c>
    </row>
    <row r="13" spans="1:14" s="152" customFormat="1" ht="11.25" customHeight="1" x14ac:dyDescent="0.2">
      <c r="A13" s="152" t="s">
        <v>140</v>
      </c>
      <c r="B13" s="167" t="s">
        <v>251</v>
      </c>
      <c r="C13" s="167">
        <v>1</v>
      </c>
      <c r="D13" s="167">
        <v>2</v>
      </c>
      <c r="E13" s="167">
        <v>2</v>
      </c>
      <c r="F13" s="167" t="s">
        <v>251</v>
      </c>
      <c r="G13" s="167" t="s">
        <v>251</v>
      </c>
      <c r="H13" s="167" t="s">
        <v>251</v>
      </c>
      <c r="I13" s="167" t="s">
        <v>251</v>
      </c>
      <c r="J13" s="167" t="s">
        <v>251</v>
      </c>
      <c r="K13" s="167" t="s">
        <v>251</v>
      </c>
      <c r="L13" s="167" t="s">
        <v>251</v>
      </c>
      <c r="M13" s="167" t="s">
        <v>251</v>
      </c>
      <c r="N13" s="166">
        <v>5</v>
      </c>
    </row>
    <row r="14" spans="1:14" s="152" customFormat="1" ht="11.25" customHeight="1" x14ac:dyDescent="0.2">
      <c r="A14" s="140" t="s">
        <v>75</v>
      </c>
      <c r="B14" s="144">
        <v>122</v>
      </c>
      <c r="C14" s="144">
        <v>6</v>
      </c>
      <c r="D14" s="144">
        <v>119</v>
      </c>
      <c r="E14" s="144">
        <v>5</v>
      </c>
      <c r="F14" s="144">
        <v>1</v>
      </c>
      <c r="G14" s="144">
        <v>4</v>
      </c>
      <c r="H14" s="144">
        <v>2</v>
      </c>
      <c r="I14" s="144" t="s">
        <v>251</v>
      </c>
      <c r="J14" s="144">
        <v>4</v>
      </c>
      <c r="K14" s="144">
        <v>1</v>
      </c>
      <c r="L14" s="144">
        <v>87</v>
      </c>
      <c r="M14" s="144">
        <v>120</v>
      </c>
      <c r="N14" s="136">
        <v>471</v>
      </c>
    </row>
    <row r="15" spans="1:14" s="152" customFormat="1" ht="11.25" customHeight="1" x14ac:dyDescent="0.2">
      <c r="A15" s="152" t="s">
        <v>56</v>
      </c>
      <c r="B15" s="167" t="s">
        <v>251</v>
      </c>
      <c r="C15" s="167">
        <v>11</v>
      </c>
      <c r="D15" s="167">
        <v>11</v>
      </c>
      <c r="E15" s="167" t="s">
        <v>251</v>
      </c>
      <c r="F15" s="167" t="s">
        <v>251</v>
      </c>
      <c r="G15" s="167" t="s">
        <v>251</v>
      </c>
      <c r="H15" s="167" t="s">
        <v>251</v>
      </c>
      <c r="I15" s="167" t="s">
        <v>251</v>
      </c>
      <c r="J15" s="167" t="s">
        <v>251</v>
      </c>
      <c r="K15" s="167" t="s">
        <v>251</v>
      </c>
      <c r="L15" s="167" t="s">
        <v>251</v>
      </c>
      <c r="M15" s="167" t="s">
        <v>251</v>
      </c>
      <c r="N15" s="166">
        <v>22</v>
      </c>
    </row>
    <row r="16" spans="1:14" s="152" customFormat="1" ht="11.25" customHeight="1" x14ac:dyDescent="0.2">
      <c r="A16" s="152" t="s">
        <v>25</v>
      </c>
      <c r="B16" s="167" t="s">
        <v>251</v>
      </c>
      <c r="C16" s="167">
        <v>1715</v>
      </c>
      <c r="D16" s="167">
        <v>1143</v>
      </c>
      <c r="E16" s="167">
        <v>577</v>
      </c>
      <c r="F16" s="167">
        <v>1127</v>
      </c>
      <c r="G16" s="167">
        <v>578</v>
      </c>
      <c r="H16" s="167">
        <v>449</v>
      </c>
      <c r="I16" s="167" t="s">
        <v>251</v>
      </c>
      <c r="J16" s="167" t="s">
        <v>251</v>
      </c>
      <c r="K16" s="167">
        <v>159</v>
      </c>
      <c r="L16" s="167">
        <v>1061</v>
      </c>
      <c r="M16" s="167">
        <v>722</v>
      </c>
      <c r="N16" s="166">
        <v>7531</v>
      </c>
    </row>
    <row r="17" spans="1:14" s="152" customFormat="1" ht="11.25" customHeight="1" x14ac:dyDescent="0.2">
      <c r="A17" s="152" t="s">
        <v>163</v>
      </c>
      <c r="B17" s="167" t="s">
        <v>251</v>
      </c>
      <c r="C17" s="167" t="s">
        <v>251</v>
      </c>
      <c r="D17" s="167" t="s">
        <v>251</v>
      </c>
      <c r="E17" s="167" t="s">
        <v>251</v>
      </c>
      <c r="F17" s="167" t="s">
        <v>251</v>
      </c>
      <c r="G17" s="167" t="s">
        <v>251</v>
      </c>
      <c r="H17" s="167" t="s">
        <v>251</v>
      </c>
      <c r="I17" s="167" t="s">
        <v>251</v>
      </c>
      <c r="J17" s="167" t="s">
        <v>251</v>
      </c>
      <c r="K17" s="167" t="s">
        <v>251</v>
      </c>
      <c r="L17" s="167" t="s">
        <v>251</v>
      </c>
      <c r="M17" s="167">
        <v>1</v>
      </c>
      <c r="N17" s="166">
        <v>1</v>
      </c>
    </row>
    <row r="18" spans="1:14" s="152" customFormat="1" ht="11.25" customHeight="1" x14ac:dyDescent="0.2">
      <c r="A18" s="152" t="s">
        <v>137</v>
      </c>
      <c r="B18" s="167" t="s">
        <v>251</v>
      </c>
      <c r="C18" s="167" t="s">
        <v>251</v>
      </c>
      <c r="D18" s="167" t="s">
        <v>251</v>
      </c>
      <c r="E18" s="167" t="s">
        <v>251</v>
      </c>
      <c r="F18" s="167" t="s">
        <v>251</v>
      </c>
      <c r="G18" s="167" t="s">
        <v>251</v>
      </c>
      <c r="H18" s="167" t="s">
        <v>251</v>
      </c>
      <c r="I18" s="167" t="s">
        <v>251</v>
      </c>
      <c r="J18" s="167" t="s">
        <v>251</v>
      </c>
      <c r="K18" s="167" t="s">
        <v>251</v>
      </c>
      <c r="L18" s="167" t="s">
        <v>251</v>
      </c>
      <c r="M18" s="167">
        <v>255</v>
      </c>
      <c r="N18" s="166">
        <v>255</v>
      </c>
    </row>
    <row r="19" spans="1:14" s="152" customFormat="1" ht="11.25" customHeight="1" x14ac:dyDescent="0.2">
      <c r="A19" s="152" t="s">
        <v>27</v>
      </c>
      <c r="B19" s="167">
        <v>4</v>
      </c>
      <c r="C19" s="167">
        <v>3</v>
      </c>
      <c r="D19" s="167">
        <v>32</v>
      </c>
      <c r="E19" s="167">
        <v>12</v>
      </c>
      <c r="F19" s="167">
        <v>40</v>
      </c>
      <c r="G19" s="167">
        <v>6</v>
      </c>
      <c r="H19" s="167" t="s">
        <v>251</v>
      </c>
      <c r="I19" s="167" t="s">
        <v>251</v>
      </c>
      <c r="J19" s="167">
        <v>7</v>
      </c>
      <c r="K19" s="167">
        <v>16</v>
      </c>
      <c r="L19" s="167">
        <v>63</v>
      </c>
      <c r="M19" s="167">
        <v>46</v>
      </c>
      <c r="N19" s="166">
        <v>229</v>
      </c>
    </row>
    <row r="20" spans="1:14" s="152" customFormat="1" ht="11.25" customHeight="1" x14ac:dyDescent="0.2">
      <c r="A20" s="152" t="s">
        <v>71</v>
      </c>
      <c r="B20" s="167" t="s">
        <v>251</v>
      </c>
      <c r="C20" s="167" t="s">
        <v>251</v>
      </c>
      <c r="D20" s="167" t="s">
        <v>251</v>
      </c>
      <c r="E20" s="167" t="s">
        <v>251</v>
      </c>
      <c r="F20" s="167" t="s">
        <v>251</v>
      </c>
      <c r="G20" s="167">
        <v>1</v>
      </c>
      <c r="H20" s="167" t="s">
        <v>251</v>
      </c>
      <c r="I20" s="167" t="s">
        <v>251</v>
      </c>
      <c r="J20" s="167" t="s">
        <v>251</v>
      </c>
      <c r="K20" s="167" t="s">
        <v>251</v>
      </c>
      <c r="L20" s="167" t="s">
        <v>251</v>
      </c>
      <c r="M20" s="167">
        <v>1</v>
      </c>
      <c r="N20" s="166">
        <v>2</v>
      </c>
    </row>
    <row r="21" spans="1:14" s="152" customFormat="1" ht="11.25" customHeight="1" x14ac:dyDescent="0.2">
      <c r="A21" s="152" t="s">
        <v>116</v>
      </c>
      <c r="B21" s="167">
        <v>5</v>
      </c>
      <c r="C21" s="167">
        <v>1</v>
      </c>
      <c r="D21" s="167" t="s">
        <v>251</v>
      </c>
      <c r="E21" s="167" t="s">
        <v>251</v>
      </c>
      <c r="F21" s="167" t="s">
        <v>251</v>
      </c>
      <c r="G21" s="167">
        <v>1</v>
      </c>
      <c r="H21" s="167">
        <v>3</v>
      </c>
      <c r="I21" s="167" t="s">
        <v>251</v>
      </c>
      <c r="J21" s="167" t="s">
        <v>251</v>
      </c>
      <c r="K21" s="167" t="s">
        <v>251</v>
      </c>
      <c r="L21" s="167" t="s">
        <v>251</v>
      </c>
      <c r="M21" s="167" t="s">
        <v>251</v>
      </c>
      <c r="N21" s="166">
        <v>10</v>
      </c>
    </row>
    <row r="22" spans="1:14" s="152" customFormat="1" ht="11.25" customHeight="1" x14ac:dyDescent="0.2">
      <c r="A22" s="152" t="s">
        <v>32</v>
      </c>
      <c r="B22" s="167">
        <v>8</v>
      </c>
      <c r="C22" s="167">
        <v>14</v>
      </c>
      <c r="D22" s="167">
        <v>10</v>
      </c>
      <c r="E22" s="167">
        <v>6</v>
      </c>
      <c r="F22" s="167">
        <v>5</v>
      </c>
      <c r="G22" s="167" t="s">
        <v>251</v>
      </c>
      <c r="H22" s="167">
        <v>1</v>
      </c>
      <c r="I22" s="167">
        <v>3</v>
      </c>
      <c r="J22" s="167">
        <v>1</v>
      </c>
      <c r="K22" s="167" t="s">
        <v>251</v>
      </c>
      <c r="L22" s="167" t="s">
        <v>251</v>
      </c>
      <c r="M22" s="167">
        <v>26</v>
      </c>
      <c r="N22" s="166">
        <v>74</v>
      </c>
    </row>
    <row r="23" spans="1:14" s="152" customFormat="1" ht="11.25" customHeight="1" x14ac:dyDescent="0.2">
      <c r="A23" s="152" t="s">
        <v>34</v>
      </c>
      <c r="B23" s="167" t="s">
        <v>251</v>
      </c>
      <c r="C23" s="167">
        <v>1084</v>
      </c>
      <c r="D23" s="167" t="s">
        <v>251</v>
      </c>
      <c r="E23" s="167" t="s">
        <v>251</v>
      </c>
      <c r="F23" s="167" t="s">
        <v>251</v>
      </c>
      <c r="G23" s="167" t="s">
        <v>251</v>
      </c>
      <c r="H23" s="167" t="s">
        <v>251</v>
      </c>
      <c r="I23" s="167" t="s">
        <v>251</v>
      </c>
      <c r="J23" s="167" t="s">
        <v>251</v>
      </c>
      <c r="K23" s="167" t="s">
        <v>251</v>
      </c>
      <c r="L23" s="167" t="s">
        <v>251</v>
      </c>
      <c r="M23" s="167" t="s">
        <v>251</v>
      </c>
      <c r="N23" s="166">
        <v>1084</v>
      </c>
    </row>
    <row r="24" spans="1:14" s="152" customFormat="1" ht="11.25" customHeight="1" x14ac:dyDescent="0.2">
      <c r="A24" s="152" t="s">
        <v>37</v>
      </c>
      <c r="B24" s="167">
        <v>1</v>
      </c>
      <c r="C24" s="167" t="s">
        <v>251</v>
      </c>
      <c r="D24" s="167" t="s">
        <v>251</v>
      </c>
      <c r="E24" s="167" t="s">
        <v>251</v>
      </c>
      <c r="F24" s="167" t="s">
        <v>251</v>
      </c>
      <c r="G24" s="167" t="s">
        <v>251</v>
      </c>
      <c r="H24" s="167" t="s">
        <v>251</v>
      </c>
      <c r="I24" s="167" t="s">
        <v>251</v>
      </c>
      <c r="J24" s="167">
        <v>1</v>
      </c>
      <c r="K24" s="167" t="s">
        <v>251</v>
      </c>
      <c r="L24" s="167" t="s">
        <v>251</v>
      </c>
      <c r="M24" s="167" t="s">
        <v>251</v>
      </c>
      <c r="N24" s="166">
        <v>2</v>
      </c>
    </row>
    <row r="25" spans="1:14" s="152" customFormat="1" ht="11.25" customHeight="1" x14ac:dyDescent="0.2">
      <c r="A25" s="152" t="s">
        <v>38</v>
      </c>
      <c r="B25" s="167" t="s">
        <v>251</v>
      </c>
      <c r="C25" s="167">
        <v>32</v>
      </c>
      <c r="D25" s="167">
        <v>41</v>
      </c>
      <c r="E25" s="167">
        <v>64</v>
      </c>
      <c r="F25" s="167">
        <v>43</v>
      </c>
      <c r="G25" s="167" t="s">
        <v>251</v>
      </c>
      <c r="H25" s="167">
        <v>4</v>
      </c>
      <c r="I25" s="167" t="s">
        <v>251</v>
      </c>
      <c r="J25" s="167" t="s">
        <v>251</v>
      </c>
      <c r="K25" s="167" t="s">
        <v>251</v>
      </c>
      <c r="L25" s="167">
        <v>14</v>
      </c>
      <c r="M25" s="167">
        <v>18</v>
      </c>
      <c r="N25" s="166">
        <v>216</v>
      </c>
    </row>
    <row r="26" spans="1:14" s="152" customFormat="1" ht="11.25" customHeight="1" x14ac:dyDescent="0.2">
      <c r="A26" s="152" t="s">
        <v>139</v>
      </c>
      <c r="B26" s="167" t="s">
        <v>251</v>
      </c>
      <c r="C26" s="167">
        <v>3</v>
      </c>
      <c r="D26" s="167">
        <v>2</v>
      </c>
      <c r="E26" s="167" t="s">
        <v>251</v>
      </c>
      <c r="F26" s="167" t="s">
        <v>251</v>
      </c>
      <c r="G26" s="167" t="s">
        <v>251</v>
      </c>
      <c r="H26" s="167" t="s">
        <v>251</v>
      </c>
      <c r="I26" s="167" t="s">
        <v>251</v>
      </c>
      <c r="J26" s="167" t="s">
        <v>251</v>
      </c>
      <c r="K26" s="167" t="s">
        <v>251</v>
      </c>
      <c r="L26" s="167" t="s">
        <v>251</v>
      </c>
      <c r="M26" s="167" t="s">
        <v>251</v>
      </c>
      <c r="N26" s="166">
        <v>5</v>
      </c>
    </row>
    <row r="27" spans="1:14" s="152" customFormat="1" ht="11.25" customHeight="1" x14ac:dyDescent="0.2">
      <c r="A27" s="152" t="s">
        <v>95</v>
      </c>
      <c r="B27" s="167" t="s">
        <v>251</v>
      </c>
      <c r="C27" s="167">
        <v>51</v>
      </c>
      <c r="D27" s="167">
        <v>84</v>
      </c>
      <c r="E27" s="167">
        <v>70</v>
      </c>
      <c r="F27" s="167">
        <v>115</v>
      </c>
      <c r="G27" s="167">
        <v>29</v>
      </c>
      <c r="H27" s="167">
        <v>17</v>
      </c>
      <c r="I27" s="167" t="s">
        <v>251</v>
      </c>
      <c r="J27" s="167" t="s">
        <v>251</v>
      </c>
      <c r="K27" s="167" t="s">
        <v>251</v>
      </c>
      <c r="L27" s="167" t="s">
        <v>251</v>
      </c>
      <c r="M27" s="167">
        <v>39</v>
      </c>
      <c r="N27" s="166">
        <v>405</v>
      </c>
    </row>
    <row r="28" spans="1:14" s="152" customFormat="1" ht="11.25" customHeight="1" x14ac:dyDescent="0.2">
      <c r="A28" s="152" t="s">
        <v>111</v>
      </c>
      <c r="B28" s="167" t="s">
        <v>251</v>
      </c>
      <c r="C28" s="167">
        <v>1</v>
      </c>
      <c r="D28" s="167">
        <v>1</v>
      </c>
      <c r="E28" s="167" t="s">
        <v>251</v>
      </c>
      <c r="F28" s="167">
        <v>4</v>
      </c>
      <c r="G28" s="167">
        <v>1</v>
      </c>
      <c r="H28" s="167">
        <v>4</v>
      </c>
      <c r="I28" s="167">
        <v>1</v>
      </c>
      <c r="J28" s="167">
        <v>5</v>
      </c>
      <c r="K28" s="167">
        <v>5</v>
      </c>
      <c r="L28" s="167">
        <v>5</v>
      </c>
      <c r="M28" s="167">
        <v>3</v>
      </c>
      <c r="N28" s="166">
        <v>30</v>
      </c>
    </row>
    <row r="29" spans="1:14" s="152" customFormat="1" ht="11.25" customHeight="1" x14ac:dyDescent="0.2">
      <c r="A29" s="152" t="s">
        <v>39</v>
      </c>
      <c r="B29" s="167">
        <v>1</v>
      </c>
      <c r="C29" s="167">
        <v>1</v>
      </c>
      <c r="D29" s="167" t="s">
        <v>251</v>
      </c>
      <c r="E29" s="167" t="s">
        <v>251</v>
      </c>
      <c r="F29" s="167" t="s">
        <v>251</v>
      </c>
      <c r="G29" s="167" t="s">
        <v>251</v>
      </c>
      <c r="H29" s="167" t="s">
        <v>251</v>
      </c>
      <c r="I29" s="167">
        <v>3</v>
      </c>
      <c r="J29" s="167">
        <v>7</v>
      </c>
      <c r="K29" s="167">
        <v>7</v>
      </c>
      <c r="L29" s="167">
        <v>7</v>
      </c>
      <c r="M29" s="167">
        <v>6</v>
      </c>
      <c r="N29" s="166">
        <v>32</v>
      </c>
    </row>
    <row r="30" spans="1:14" s="152" customFormat="1" ht="11.25" customHeight="1" x14ac:dyDescent="0.2">
      <c r="A30" s="152" t="s">
        <v>121</v>
      </c>
      <c r="B30" s="167" t="s">
        <v>251</v>
      </c>
      <c r="C30" s="167" t="s">
        <v>251</v>
      </c>
      <c r="D30" s="167">
        <v>3</v>
      </c>
      <c r="E30" s="167">
        <v>35</v>
      </c>
      <c r="F30" s="167">
        <v>30</v>
      </c>
      <c r="G30" s="167">
        <v>38</v>
      </c>
      <c r="H30" s="167">
        <v>59</v>
      </c>
      <c r="I30" s="167">
        <v>47</v>
      </c>
      <c r="J30" s="167">
        <v>205</v>
      </c>
      <c r="K30" s="167">
        <v>113</v>
      </c>
      <c r="L30" s="167">
        <v>34</v>
      </c>
      <c r="M30" s="167">
        <v>9</v>
      </c>
      <c r="N30" s="166">
        <v>573</v>
      </c>
    </row>
    <row r="31" spans="1:14" s="152" customFormat="1" ht="11.25" customHeight="1" x14ac:dyDescent="0.2">
      <c r="A31" s="152" t="s">
        <v>130</v>
      </c>
      <c r="B31" s="167">
        <v>12</v>
      </c>
      <c r="C31" s="167">
        <v>8</v>
      </c>
      <c r="D31" s="167">
        <v>6</v>
      </c>
      <c r="E31" s="167">
        <v>5</v>
      </c>
      <c r="F31" s="167">
        <v>3</v>
      </c>
      <c r="G31" s="167">
        <v>7</v>
      </c>
      <c r="H31" s="167">
        <v>7</v>
      </c>
      <c r="I31" s="167">
        <v>3</v>
      </c>
      <c r="J31" s="167">
        <v>3</v>
      </c>
      <c r="K31" s="167">
        <v>6</v>
      </c>
      <c r="L31" s="167">
        <v>10</v>
      </c>
      <c r="M31" s="167">
        <v>11</v>
      </c>
      <c r="N31" s="166">
        <v>81</v>
      </c>
    </row>
    <row r="32" spans="1:14" s="152" customFormat="1" ht="11.25" customHeight="1" x14ac:dyDescent="0.2">
      <c r="A32" s="152" t="s">
        <v>153</v>
      </c>
      <c r="B32" s="167" t="s">
        <v>251</v>
      </c>
      <c r="C32" s="167" t="s">
        <v>251</v>
      </c>
      <c r="D32" s="167" t="s">
        <v>251</v>
      </c>
      <c r="E32" s="167">
        <v>5</v>
      </c>
      <c r="F32" s="167">
        <v>6</v>
      </c>
      <c r="G32" s="167">
        <v>3</v>
      </c>
      <c r="H32" s="167" t="s">
        <v>251</v>
      </c>
      <c r="I32" s="167" t="s">
        <v>251</v>
      </c>
      <c r="J32" s="167" t="s">
        <v>251</v>
      </c>
      <c r="K32" s="167" t="s">
        <v>251</v>
      </c>
      <c r="L32" s="167" t="s">
        <v>251</v>
      </c>
      <c r="M32" s="167" t="s">
        <v>251</v>
      </c>
      <c r="N32" s="166">
        <v>14</v>
      </c>
    </row>
    <row r="33" spans="1:14" s="152" customFormat="1" ht="11.25" customHeight="1" x14ac:dyDescent="0.2">
      <c r="A33" s="152" t="s">
        <v>154</v>
      </c>
      <c r="B33" s="167" t="s">
        <v>251</v>
      </c>
      <c r="C33" s="167">
        <v>6</v>
      </c>
      <c r="D33" s="167">
        <v>7</v>
      </c>
      <c r="E33" s="167">
        <v>41</v>
      </c>
      <c r="F33" s="167" t="s">
        <v>251</v>
      </c>
      <c r="G33" s="167" t="s">
        <v>251</v>
      </c>
      <c r="H33" s="167" t="s">
        <v>251</v>
      </c>
      <c r="I33" s="167" t="s">
        <v>251</v>
      </c>
      <c r="J33" s="167" t="s">
        <v>251</v>
      </c>
      <c r="K33" s="167">
        <v>1</v>
      </c>
      <c r="L33" s="167" t="s">
        <v>251</v>
      </c>
      <c r="M33" s="167" t="s">
        <v>251</v>
      </c>
      <c r="N33" s="166">
        <v>55</v>
      </c>
    </row>
    <row r="34" spans="1:14" s="152" customFormat="1" ht="11.25" customHeight="1" x14ac:dyDescent="0.2">
      <c r="A34" s="152" t="s">
        <v>122</v>
      </c>
      <c r="B34" s="167" t="s">
        <v>251</v>
      </c>
      <c r="C34" s="167">
        <v>5301</v>
      </c>
      <c r="D34" s="167">
        <v>8823</v>
      </c>
      <c r="E34" s="167">
        <v>9565</v>
      </c>
      <c r="F34" s="167">
        <v>5608</v>
      </c>
      <c r="G34" s="167">
        <v>2642</v>
      </c>
      <c r="H34" s="167">
        <v>1373</v>
      </c>
      <c r="I34" s="167" t="s">
        <v>251</v>
      </c>
      <c r="J34" s="167" t="s">
        <v>251</v>
      </c>
      <c r="K34" s="167">
        <v>4764</v>
      </c>
      <c r="L34" s="167">
        <v>9325</v>
      </c>
      <c r="M34" s="167">
        <v>8844</v>
      </c>
      <c r="N34" s="166">
        <v>56245</v>
      </c>
    </row>
    <row r="35" spans="1:14" s="152" customFormat="1" ht="11.25" customHeight="1" x14ac:dyDescent="0.2">
      <c r="A35" s="152" t="s">
        <v>107</v>
      </c>
      <c r="B35" s="167">
        <v>217</v>
      </c>
      <c r="C35" s="167">
        <v>110</v>
      </c>
      <c r="D35" s="167">
        <v>91</v>
      </c>
      <c r="E35" s="167">
        <v>96</v>
      </c>
      <c r="F35" s="167">
        <v>95</v>
      </c>
      <c r="G35" s="167">
        <v>45</v>
      </c>
      <c r="H35" s="167">
        <v>20</v>
      </c>
      <c r="I35" s="167">
        <v>66</v>
      </c>
      <c r="J35" s="167">
        <v>37</v>
      </c>
      <c r="K35" s="167">
        <v>38</v>
      </c>
      <c r="L35" s="167">
        <v>106</v>
      </c>
      <c r="M35" s="167">
        <v>147</v>
      </c>
      <c r="N35" s="166">
        <v>1068</v>
      </c>
    </row>
    <row r="36" spans="1:14" s="152" customFormat="1" ht="11.25" customHeight="1" x14ac:dyDescent="0.2">
      <c r="A36" s="140" t="s">
        <v>131</v>
      </c>
      <c r="B36" s="144">
        <v>221</v>
      </c>
      <c r="C36" s="144">
        <v>197</v>
      </c>
      <c r="D36" s="144">
        <v>178</v>
      </c>
      <c r="E36" s="144">
        <v>62</v>
      </c>
      <c r="F36" s="144">
        <v>152</v>
      </c>
      <c r="G36" s="144">
        <v>160</v>
      </c>
      <c r="H36" s="144">
        <v>159</v>
      </c>
      <c r="I36" s="144">
        <v>2</v>
      </c>
      <c r="J36" s="144">
        <v>118</v>
      </c>
      <c r="K36" s="144">
        <v>134</v>
      </c>
      <c r="L36" s="144">
        <v>134</v>
      </c>
      <c r="M36" s="144">
        <v>156</v>
      </c>
      <c r="N36" s="136">
        <v>1673</v>
      </c>
    </row>
    <row r="37" spans="1:14" s="152" customFormat="1" ht="11.25" customHeight="1" x14ac:dyDescent="0.2">
      <c r="A37" s="152" t="s">
        <v>47</v>
      </c>
      <c r="B37" s="167">
        <v>6</v>
      </c>
      <c r="C37" s="167">
        <v>6</v>
      </c>
      <c r="D37" s="167">
        <v>1</v>
      </c>
      <c r="E37" s="167">
        <v>1</v>
      </c>
      <c r="F37" s="167" t="s">
        <v>251</v>
      </c>
      <c r="G37" s="167" t="s">
        <v>251</v>
      </c>
      <c r="H37" s="167" t="s">
        <v>251</v>
      </c>
      <c r="I37" s="167" t="s">
        <v>251</v>
      </c>
      <c r="J37" s="167" t="s">
        <v>251</v>
      </c>
      <c r="K37" s="167">
        <v>1</v>
      </c>
      <c r="L37" s="167">
        <v>1</v>
      </c>
      <c r="M37" s="167" t="s">
        <v>251</v>
      </c>
      <c r="N37" s="166">
        <v>16</v>
      </c>
    </row>
    <row r="38" spans="1:14" s="152" customFormat="1" ht="11.25" customHeight="1" x14ac:dyDescent="0.2">
      <c r="A38" s="152" t="s">
        <v>141</v>
      </c>
      <c r="B38" s="167">
        <v>1</v>
      </c>
      <c r="C38" s="167" t="s">
        <v>251</v>
      </c>
      <c r="D38" s="167" t="s">
        <v>251</v>
      </c>
      <c r="E38" s="167" t="s">
        <v>251</v>
      </c>
      <c r="F38" s="167" t="s">
        <v>251</v>
      </c>
      <c r="G38" s="167" t="s">
        <v>251</v>
      </c>
      <c r="H38" s="167" t="s">
        <v>251</v>
      </c>
      <c r="I38" s="167" t="s">
        <v>251</v>
      </c>
      <c r="J38" s="167" t="s">
        <v>251</v>
      </c>
      <c r="K38" s="167" t="s">
        <v>251</v>
      </c>
      <c r="L38" s="167" t="s">
        <v>251</v>
      </c>
      <c r="M38" s="167" t="s">
        <v>251</v>
      </c>
      <c r="N38" s="166">
        <v>1</v>
      </c>
    </row>
    <row r="39" spans="1:14" s="152" customFormat="1" ht="11.25" customHeight="1" x14ac:dyDescent="0.2">
      <c r="A39" s="152" t="s">
        <v>49</v>
      </c>
      <c r="B39" s="167" t="s">
        <v>251</v>
      </c>
      <c r="C39" s="167" t="s">
        <v>251</v>
      </c>
      <c r="D39" s="167" t="s">
        <v>251</v>
      </c>
      <c r="E39" s="167" t="s">
        <v>251</v>
      </c>
      <c r="F39" s="167" t="s">
        <v>251</v>
      </c>
      <c r="G39" s="167" t="s">
        <v>251</v>
      </c>
      <c r="H39" s="167" t="s">
        <v>251</v>
      </c>
      <c r="I39" s="167">
        <v>2</v>
      </c>
      <c r="J39" s="167" t="s">
        <v>251</v>
      </c>
      <c r="K39" s="167" t="s">
        <v>251</v>
      </c>
      <c r="L39" s="167" t="s">
        <v>251</v>
      </c>
      <c r="M39" s="167" t="s">
        <v>251</v>
      </c>
      <c r="N39" s="166">
        <v>2</v>
      </c>
    </row>
    <row r="40" spans="1:14" s="152" customFormat="1" ht="11.25" customHeight="1" x14ac:dyDescent="0.2">
      <c r="A40" s="152" t="s">
        <v>134</v>
      </c>
      <c r="B40" s="167">
        <v>3</v>
      </c>
      <c r="C40" s="167">
        <v>4</v>
      </c>
      <c r="D40" s="167">
        <v>3</v>
      </c>
      <c r="E40" s="167">
        <v>1</v>
      </c>
      <c r="F40" s="167">
        <v>2</v>
      </c>
      <c r="G40" s="167">
        <v>1</v>
      </c>
      <c r="H40" s="167">
        <v>2</v>
      </c>
      <c r="I40" s="167">
        <v>3</v>
      </c>
      <c r="J40" s="167">
        <v>2</v>
      </c>
      <c r="K40" s="167">
        <v>2</v>
      </c>
      <c r="L40" s="167">
        <v>4</v>
      </c>
      <c r="M40" s="167">
        <v>4</v>
      </c>
      <c r="N40" s="166">
        <v>31</v>
      </c>
    </row>
    <row r="41" spans="1:14" s="152" customFormat="1" ht="11.25" customHeight="1" x14ac:dyDescent="0.2">
      <c r="A41" s="152" t="s">
        <v>50</v>
      </c>
      <c r="B41" s="167">
        <v>7</v>
      </c>
      <c r="C41" s="167">
        <v>8</v>
      </c>
      <c r="D41" s="167">
        <v>4</v>
      </c>
      <c r="E41" s="167">
        <v>3</v>
      </c>
      <c r="F41" s="167">
        <v>15</v>
      </c>
      <c r="G41" s="167">
        <v>3</v>
      </c>
      <c r="H41" s="167">
        <v>1</v>
      </c>
      <c r="I41" s="167">
        <v>5</v>
      </c>
      <c r="J41" s="167">
        <v>2</v>
      </c>
      <c r="K41" s="167" t="s">
        <v>251</v>
      </c>
      <c r="L41" s="167" t="s">
        <v>251</v>
      </c>
      <c r="M41" s="167">
        <v>5</v>
      </c>
      <c r="N41" s="166">
        <v>53</v>
      </c>
    </row>
    <row r="42" spans="1:14" s="152" customFormat="1" ht="11.25" customHeight="1" x14ac:dyDescent="0.2">
      <c r="A42" s="152" t="s">
        <v>65</v>
      </c>
      <c r="B42" s="167" t="s">
        <v>251</v>
      </c>
      <c r="C42" s="167" t="s">
        <v>251</v>
      </c>
      <c r="D42" s="167">
        <v>168</v>
      </c>
      <c r="E42" s="167">
        <v>15</v>
      </c>
      <c r="F42" s="167">
        <v>1</v>
      </c>
      <c r="G42" s="167" t="s">
        <v>251</v>
      </c>
      <c r="H42" s="167" t="s">
        <v>251</v>
      </c>
      <c r="I42" s="167" t="s">
        <v>251</v>
      </c>
      <c r="J42" s="167" t="s">
        <v>251</v>
      </c>
      <c r="K42" s="167" t="s">
        <v>251</v>
      </c>
      <c r="L42" s="167" t="s">
        <v>251</v>
      </c>
      <c r="M42" s="167" t="s">
        <v>251</v>
      </c>
      <c r="N42" s="166">
        <v>184</v>
      </c>
    </row>
    <row r="43" spans="1:14" s="152" customFormat="1" ht="11.25" customHeight="1" x14ac:dyDescent="0.2">
      <c r="A43" s="152" t="s">
        <v>66</v>
      </c>
      <c r="B43" s="167" t="s">
        <v>251</v>
      </c>
      <c r="C43" s="167" t="s">
        <v>251</v>
      </c>
      <c r="D43" s="167" t="s">
        <v>251</v>
      </c>
      <c r="E43" s="167">
        <v>4</v>
      </c>
      <c r="F43" s="167" t="s">
        <v>251</v>
      </c>
      <c r="G43" s="167">
        <v>12</v>
      </c>
      <c r="H43" s="167">
        <v>85</v>
      </c>
      <c r="I43" s="167">
        <v>10</v>
      </c>
      <c r="J43" s="167">
        <v>21</v>
      </c>
      <c r="K43" s="167" t="s">
        <v>251</v>
      </c>
      <c r="L43" s="167" t="s">
        <v>251</v>
      </c>
      <c r="M43" s="167" t="s">
        <v>251</v>
      </c>
      <c r="N43" s="166">
        <v>132</v>
      </c>
    </row>
    <row r="44" spans="1:14" s="152" customFormat="1" ht="11.25" customHeight="1" x14ac:dyDescent="0.2">
      <c r="A44" s="140" t="s">
        <v>136</v>
      </c>
      <c r="B44" s="144">
        <v>11</v>
      </c>
      <c r="C44" s="144">
        <v>15</v>
      </c>
      <c r="D44" s="144">
        <v>21</v>
      </c>
      <c r="E44" s="144">
        <v>13</v>
      </c>
      <c r="F44" s="144">
        <v>33</v>
      </c>
      <c r="G44" s="144">
        <v>12</v>
      </c>
      <c r="H44" s="144">
        <v>16</v>
      </c>
      <c r="I44" s="144">
        <v>9</v>
      </c>
      <c r="J44" s="144">
        <v>14</v>
      </c>
      <c r="K44" s="144">
        <v>29</v>
      </c>
      <c r="L44" s="144">
        <v>36</v>
      </c>
      <c r="M44" s="144">
        <v>40</v>
      </c>
      <c r="N44" s="136">
        <v>249</v>
      </c>
    </row>
    <row r="45" spans="1:14" s="152" customFormat="1" ht="11.25" customHeight="1" x14ac:dyDescent="0.2">
      <c r="A45" s="152" t="s">
        <v>156</v>
      </c>
      <c r="B45" s="167" t="s">
        <v>251</v>
      </c>
      <c r="C45" s="167" t="s">
        <v>251</v>
      </c>
      <c r="D45" s="167" t="s">
        <v>251</v>
      </c>
      <c r="E45" s="167">
        <v>7</v>
      </c>
      <c r="F45" s="167">
        <v>6</v>
      </c>
      <c r="G45" s="167">
        <v>2</v>
      </c>
      <c r="H45" s="167">
        <v>5</v>
      </c>
      <c r="I45" s="167">
        <v>2</v>
      </c>
      <c r="J45" s="167">
        <v>4</v>
      </c>
      <c r="K45" s="167">
        <v>6</v>
      </c>
      <c r="L45" s="167">
        <v>3</v>
      </c>
      <c r="M45" s="167">
        <v>1</v>
      </c>
      <c r="N45" s="166">
        <v>36</v>
      </c>
    </row>
    <row r="46" spans="1:14" s="152" customFormat="1" ht="11.25" customHeight="1" x14ac:dyDescent="0.2">
      <c r="A46" s="152" t="s">
        <v>85</v>
      </c>
      <c r="B46" s="167">
        <v>2</v>
      </c>
      <c r="C46" s="167">
        <v>3</v>
      </c>
      <c r="D46" s="167">
        <v>1</v>
      </c>
      <c r="E46" s="167">
        <v>2</v>
      </c>
      <c r="F46" s="167">
        <v>2</v>
      </c>
      <c r="G46" s="167">
        <v>2</v>
      </c>
      <c r="H46" s="167" t="s">
        <v>251</v>
      </c>
      <c r="I46" s="167" t="s">
        <v>251</v>
      </c>
      <c r="J46" s="167" t="s">
        <v>251</v>
      </c>
      <c r="K46" s="167" t="s">
        <v>251</v>
      </c>
      <c r="L46" s="167">
        <v>4</v>
      </c>
      <c r="M46" s="167">
        <v>2</v>
      </c>
      <c r="N46" s="166">
        <v>18</v>
      </c>
    </row>
    <row r="47" spans="1:14" s="152" customFormat="1" ht="11.25" customHeight="1" x14ac:dyDescent="0.2">
      <c r="A47" s="152" t="s">
        <v>88</v>
      </c>
      <c r="B47" s="167">
        <v>2</v>
      </c>
      <c r="C47" s="167">
        <v>3</v>
      </c>
      <c r="D47" s="167">
        <v>1</v>
      </c>
      <c r="E47" s="167" t="s">
        <v>251</v>
      </c>
      <c r="F47" s="167">
        <v>4</v>
      </c>
      <c r="G47" s="167">
        <v>1</v>
      </c>
      <c r="H47" s="167">
        <v>2</v>
      </c>
      <c r="I47" s="167">
        <v>3</v>
      </c>
      <c r="J47" s="167" t="s">
        <v>251</v>
      </c>
      <c r="K47" s="167">
        <v>2</v>
      </c>
      <c r="L47" s="167">
        <v>2</v>
      </c>
      <c r="M47" s="167" t="s">
        <v>251</v>
      </c>
      <c r="N47" s="166">
        <v>20</v>
      </c>
    </row>
    <row r="48" spans="1:14" s="152" customFormat="1" ht="11.25" customHeight="1" x14ac:dyDescent="0.2">
      <c r="A48" s="152" t="s">
        <v>67</v>
      </c>
      <c r="B48" s="167" t="s">
        <v>251</v>
      </c>
      <c r="C48" s="167" t="s">
        <v>251</v>
      </c>
      <c r="D48" s="167" t="s">
        <v>251</v>
      </c>
      <c r="E48" s="167" t="s">
        <v>251</v>
      </c>
      <c r="F48" s="167">
        <v>1</v>
      </c>
      <c r="G48" s="167">
        <v>2</v>
      </c>
      <c r="H48" s="167" t="s">
        <v>251</v>
      </c>
      <c r="I48" s="167" t="s">
        <v>251</v>
      </c>
      <c r="J48" s="167" t="s">
        <v>251</v>
      </c>
      <c r="K48" s="167" t="s">
        <v>251</v>
      </c>
      <c r="L48" s="167" t="s">
        <v>251</v>
      </c>
      <c r="M48" s="167" t="s">
        <v>251</v>
      </c>
      <c r="N48" s="166">
        <v>3</v>
      </c>
    </row>
    <row r="49" spans="1:14" s="152" customFormat="1" ht="11.25" customHeight="1" x14ac:dyDescent="0.2">
      <c r="A49" s="140" t="s">
        <v>145</v>
      </c>
      <c r="B49" s="144">
        <v>1</v>
      </c>
      <c r="C49" s="144">
        <v>2</v>
      </c>
      <c r="D49" s="144">
        <v>1</v>
      </c>
      <c r="E49" s="144" t="s">
        <v>251</v>
      </c>
      <c r="F49" s="144">
        <v>1</v>
      </c>
      <c r="G49" s="144">
        <v>1</v>
      </c>
      <c r="H49" s="144">
        <v>1</v>
      </c>
      <c r="I49" s="144">
        <v>1</v>
      </c>
      <c r="J49" s="144" t="s">
        <v>251</v>
      </c>
      <c r="K49" s="144">
        <v>1</v>
      </c>
      <c r="L49" s="144">
        <v>1</v>
      </c>
      <c r="M49" s="144" t="s">
        <v>251</v>
      </c>
      <c r="N49" s="136">
        <v>10</v>
      </c>
    </row>
    <row r="50" spans="1:14" s="152" customFormat="1" ht="11.25" customHeight="1" x14ac:dyDescent="0.2">
      <c r="A50" s="152" t="s">
        <v>54</v>
      </c>
      <c r="B50" s="167" t="s">
        <v>251</v>
      </c>
      <c r="C50" s="167" t="s">
        <v>251</v>
      </c>
      <c r="D50" s="167" t="s">
        <v>251</v>
      </c>
      <c r="E50" s="167">
        <v>21</v>
      </c>
      <c r="F50" s="167">
        <v>9</v>
      </c>
      <c r="G50" s="167">
        <v>1</v>
      </c>
      <c r="H50" s="167">
        <v>207</v>
      </c>
      <c r="I50" s="167" t="s">
        <v>251</v>
      </c>
      <c r="J50" s="167">
        <v>70</v>
      </c>
      <c r="K50" s="167">
        <v>52</v>
      </c>
      <c r="L50" s="167" t="s">
        <v>251</v>
      </c>
      <c r="M50" s="167" t="s">
        <v>251</v>
      </c>
      <c r="N50" s="166">
        <v>360</v>
      </c>
    </row>
    <row r="51" spans="1:14" s="152" customFormat="1" ht="11.25" customHeight="1" x14ac:dyDescent="0.2">
      <c r="A51" s="140" t="s">
        <v>55</v>
      </c>
      <c r="B51" s="144">
        <v>1</v>
      </c>
      <c r="C51" s="144" t="s">
        <v>251</v>
      </c>
      <c r="D51" s="144">
        <v>2</v>
      </c>
      <c r="E51" s="144">
        <v>1</v>
      </c>
      <c r="F51" s="144">
        <v>1</v>
      </c>
      <c r="G51" s="144">
        <v>1</v>
      </c>
      <c r="H51" s="144" t="s">
        <v>251</v>
      </c>
      <c r="I51" s="144" t="s">
        <v>251</v>
      </c>
      <c r="J51" s="144" t="s">
        <v>251</v>
      </c>
      <c r="K51" s="144">
        <v>1</v>
      </c>
      <c r="L51" s="144">
        <v>2</v>
      </c>
      <c r="M51" s="144">
        <v>1</v>
      </c>
      <c r="N51" s="136">
        <v>10</v>
      </c>
    </row>
    <row r="52" spans="1:14" s="152" customFormat="1" ht="11.25" customHeight="1" x14ac:dyDescent="0.2"/>
    <row r="53" spans="1:14" s="152" customFormat="1" ht="11.25" customHeight="1" x14ac:dyDescent="0.2">
      <c r="A53" s="163" t="s">
        <v>16</v>
      </c>
      <c r="B53" s="173">
        <f>SUM(B6:B14)</f>
        <v>448</v>
      </c>
      <c r="C53" s="173">
        <f t="shared" ref="C53:N53" si="0">SUM(C6:C14)</f>
        <v>324</v>
      </c>
      <c r="D53" s="173">
        <f t="shared" si="0"/>
        <v>561</v>
      </c>
      <c r="E53" s="173">
        <f t="shared" si="0"/>
        <v>93</v>
      </c>
      <c r="F53" s="173">
        <f t="shared" si="0"/>
        <v>17</v>
      </c>
      <c r="G53" s="173">
        <f t="shared" si="0"/>
        <v>82</v>
      </c>
      <c r="H53" s="173">
        <f t="shared" si="0"/>
        <v>9</v>
      </c>
      <c r="I53" s="173">
        <f t="shared" si="0"/>
        <v>4</v>
      </c>
      <c r="J53" s="173">
        <f t="shared" si="0"/>
        <v>5</v>
      </c>
      <c r="K53" s="173">
        <f t="shared" si="0"/>
        <v>90</v>
      </c>
      <c r="L53" s="173">
        <f t="shared" si="0"/>
        <v>219</v>
      </c>
      <c r="M53" s="173">
        <f t="shared" si="0"/>
        <v>306</v>
      </c>
      <c r="N53" s="173">
        <f t="shared" si="0"/>
        <v>2158</v>
      </c>
    </row>
    <row r="54" spans="1:14" s="152" customFormat="1" ht="11.25" customHeight="1" x14ac:dyDescent="0.2">
      <c r="A54" s="163" t="s">
        <v>17</v>
      </c>
      <c r="B54" s="164">
        <f>SUM(B15:B36)</f>
        <v>469</v>
      </c>
      <c r="C54" s="164">
        <f t="shared" ref="C54:N54" si="1">SUM(C15:C36)</f>
        <v>8538</v>
      </c>
      <c r="D54" s="164">
        <f t="shared" si="1"/>
        <v>10432</v>
      </c>
      <c r="E54" s="164">
        <f t="shared" si="1"/>
        <v>10538</v>
      </c>
      <c r="F54" s="164">
        <f t="shared" si="1"/>
        <v>7228</v>
      </c>
      <c r="G54" s="164">
        <f t="shared" si="1"/>
        <v>3511</v>
      </c>
      <c r="H54" s="164">
        <f t="shared" si="1"/>
        <v>2096</v>
      </c>
      <c r="I54" s="164">
        <f t="shared" si="1"/>
        <v>125</v>
      </c>
      <c r="J54" s="164">
        <f t="shared" si="1"/>
        <v>384</v>
      </c>
      <c r="K54" s="164">
        <f t="shared" si="1"/>
        <v>5243</v>
      </c>
      <c r="L54" s="164">
        <f t="shared" si="1"/>
        <v>10759</v>
      </c>
      <c r="M54" s="164">
        <f t="shared" si="1"/>
        <v>10284</v>
      </c>
      <c r="N54" s="164">
        <f t="shared" si="1"/>
        <v>69607</v>
      </c>
    </row>
    <row r="55" spans="1:14" s="152" customFormat="1" ht="11.25" customHeight="1" x14ac:dyDescent="0.2">
      <c r="A55" s="163" t="s">
        <v>18</v>
      </c>
      <c r="B55" s="164">
        <f>SUM(B37:B44)</f>
        <v>28</v>
      </c>
      <c r="C55" s="164">
        <f t="shared" ref="C55:N55" si="2">SUM(C37:C44)</f>
        <v>33</v>
      </c>
      <c r="D55" s="164">
        <f t="shared" si="2"/>
        <v>197</v>
      </c>
      <c r="E55" s="164">
        <f t="shared" si="2"/>
        <v>37</v>
      </c>
      <c r="F55" s="164">
        <f t="shared" si="2"/>
        <v>51</v>
      </c>
      <c r="G55" s="164">
        <f t="shared" si="2"/>
        <v>28</v>
      </c>
      <c r="H55" s="164">
        <f t="shared" si="2"/>
        <v>104</v>
      </c>
      <c r="I55" s="164">
        <f t="shared" si="2"/>
        <v>29</v>
      </c>
      <c r="J55" s="164">
        <f t="shared" si="2"/>
        <v>39</v>
      </c>
      <c r="K55" s="164">
        <f t="shared" si="2"/>
        <v>32</v>
      </c>
      <c r="L55" s="164">
        <f t="shared" si="2"/>
        <v>41</v>
      </c>
      <c r="M55" s="164">
        <f t="shared" si="2"/>
        <v>49</v>
      </c>
      <c r="N55" s="164">
        <f t="shared" si="2"/>
        <v>668</v>
      </c>
    </row>
    <row r="56" spans="1:14" s="152" customFormat="1" ht="11.25" customHeight="1" x14ac:dyDescent="0.2">
      <c r="A56" s="163" t="s">
        <v>19</v>
      </c>
      <c r="B56" s="164">
        <f>SUM(B45:B49)</f>
        <v>5</v>
      </c>
      <c r="C56" s="164">
        <f t="shared" ref="C56:N56" si="3">SUM(C45:C49)</f>
        <v>8</v>
      </c>
      <c r="D56" s="164">
        <f t="shared" si="3"/>
        <v>3</v>
      </c>
      <c r="E56" s="164">
        <f t="shared" si="3"/>
        <v>9</v>
      </c>
      <c r="F56" s="164">
        <f t="shared" si="3"/>
        <v>14</v>
      </c>
      <c r="G56" s="164">
        <f t="shared" si="3"/>
        <v>8</v>
      </c>
      <c r="H56" s="164">
        <f t="shared" si="3"/>
        <v>8</v>
      </c>
      <c r="I56" s="164">
        <f t="shared" si="3"/>
        <v>6</v>
      </c>
      <c r="J56" s="164">
        <f t="shared" si="3"/>
        <v>4</v>
      </c>
      <c r="K56" s="164">
        <f t="shared" si="3"/>
        <v>9</v>
      </c>
      <c r="L56" s="164">
        <f t="shared" si="3"/>
        <v>10</v>
      </c>
      <c r="M56" s="164">
        <f t="shared" si="3"/>
        <v>3</v>
      </c>
      <c r="N56" s="164">
        <f t="shared" si="3"/>
        <v>87</v>
      </c>
    </row>
    <row r="57" spans="1:14" s="152" customFormat="1" ht="11.25" customHeight="1" x14ac:dyDescent="0.2">
      <c r="A57" s="163" t="s">
        <v>20</v>
      </c>
      <c r="B57" s="164">
        <f>SUM(B50:B51)</f>
        <v>1</v>
      </c>
      <c r="C57" s="164">
        <f t="shared" ref="C57:N57" si="4">SUM(C50:C51)</f>
        <v>0</v>
      </c>
      <c r="D57" s="164">
        <f t="shared" si="4"/>
        <v>2</v>
      </c>
      <c r="E57" s="164">
        <f t="shared" si="4"/>
        <v>22</v>
      </c>
      <c r="F57" s="164">
        <f t="shared" si="4"/>
        <v>10</v>
      </c>
      <c r="G57" s="164">
        <f t="shared" si="4"/>
        <v>2</v>
      </c>
      <c r="H57" s="164">
        <f t="shared" si="4"/>
        <v>207</v>
      </c>
      <c r="I57" s="164">
        <f t="shared" si="4"/>
        <v>0</v>
      </c>
      <c r="J57" s="164">
        <f t="shared" si="4"/>
        <v>70</v>
      </c>
      <c r="K57" s="164">
        <f t="shared" si="4"/>
        <v>53</v>
      </c>
      <c r="L57" s="164">
        <f t="shared" si="4"/>
        <v>2</v>
      </c>
      <c r="M57" s="164">
        <f t="shared" si="4"/>
        <v>1</v>
      </c>
      <c r="N57" s="164">
        <f t="shared" si="4"/>
        <v>370</v>
      </c>
    </row>
    <row r="58" spans="1:14" s="152" customFormat="1" ht="11.25" customHeight="1" x14ac:dyDescent="0.2">
      <c r="A58" s="105" t="s">
        <v>21</v>
      </c>
      <c r="B58" s="102">
        <f>SUM(B53:B57)</f>
        <v>951</v>
      </c>
      <c r="C58" s="102">
        <f t="shared" ref="C58:N58" si="5">SUM(C53:C57)</f>
        <v>8903</v>
      </c>
      <c r="D58" s="102">
        <f t="shared" si="5"/>
        <v>11195</v>
      </c>
      <c r="E58" s="102">
        <f t="shared" si="5"/>
        <v>10699</v>
      </c>
      <c r="F58" s="102">
        <f t="shared" si="5"/>
        <v>7320</v>
      </c>
      <c r="G58" s="102">
        <f t="shared" si="5"/>
        <v>3631</v>
      </c>
      <c r="H58" s="102">
        <f t="shared" si="5"/>
        <v>2424</v>
      </c>
      <c r="I58" s="102">
        <f t="shared" si="5"/>
        <v>164</v>
      </c>
      <c r="J58" s="102">
        <f t="shared" si="5"/>
        <v>502</v>
      </c>
      <c r="K58" s="102">
        <f t="shared" si="5"/>
        <v>5427</v>
      </c>
      <c r="L58" s="102">
        <f t="shared" si="5"/>
        <v>11031</v>
      </c>
      <c r="M58" s="102">
        <f t="shared" si="5"/>
        <v>10643</v>
      </c>
      <c r="N58" s="102">
        <f t="shared" si="5"/>
        <v>72890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0" orientation="portrait" horizontalDpi="4294967293" verticalDpi="4294967293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sqref="A1:N1"/>
    </sheetView>
  </sheetViews>
  <sheetFormatPr baseColWidth="10" defaultRowHeight="14.4" x14ac:dyDescent="0.3"/>
  <cols>
    <col min="1" max="1" width="18.6640625" bestFit="1" customWidth="1"/>
    <col min="2" max="14" width="6.33203125" customWidth="1"/>
  </cols>
  <sheetData>
    <row r="1" spans="1:14" s="78" customFormat="1" ht="12.75" customHeight="1" x14ac:dyDescent="0.3">
      <c r="A1" s="186" t="s">
        <v>222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</row>
    <row r="2" spans="1:14" s="78" customFormat="1" ht="12.75" customHeight="1" x14ac:dyDescent="0.3">
      <c r="A2" s="186" t="s">
        <v>1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</row>
    <row r="3" spans="1:14" s="78" customFormat="1" ht="12.75" customHeight="1" x14ac:dyDescent="0.3">
      <c r="A3" s="186" t="s">
        <v>2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4" s="78" customFormat="1" ht="12.75" customHeight="1" x14ac:dyDescent="0.3"/>
    <row r="5" spans="1:14" s="90" customFormat="1" ht="11.25" customHeight="1" x14ac:dyDescent="0.25">
      <c r="A5" s="49" t="s">
        <v>3</v>
      </c>
      <c r="B5" s="50" t="s">
        <v>4</v>
      </c>
      <c r="C5" s="50" t="s">
        <v>5</v>
      </c>
      <c r="D5" s="50" t="s">
        <v>6</v>
      </c>
      <c r="E5" s="50" t="s">
        <v>7</v>
      </c>
      <c r="F5" s="50" t="s">
        <v>8</v>
      </c>
      <c r="G5" s="50" t="s">
        <v>9</v>
      </c>
      <c r="H5" s="50" t="s">
        <v>10</v>
      </c>
      <c r="I5" s="50" t="s">
        <v>11</v>
      </c>
      <c r="J5" s="50" t="s">
        <v>12</v>
      </c>
      <c r="K5" s="50" t="s">
        <v>13</v>
      </c>
      <c r="L5" s="50" t="s">
        <v>14</v>
      </c>
      <c r="M5" s="50" t="s">
        <v>15</v>
      </c>
      <c r="N5" s="50" t="s">
        <v>0</v>
      </c>
    </row>
    <row r="6" spans="1:14" s="152" customFormat="1" ht="11.25" customHeight="1" x14ac:dyDescent="0.2">
      <c r="A6" s="152" t="s">
        <v>108</v>
      </c>
      <c r="B6" s="167">
        <v>198</v>
      </c>
      <c r="C6" s="167">
        <v>137</v>
      </c>
      <c r="D6" s="167">
        <v>171</v>
      </c>
      <c r="E6" s="167">
        <v>37</v>
      </c>
      <c r="F6" s="167">
        <v>10</v>
      </c>
      <c r="G6" s="167">
        <v>26</v>
      </c>
      <c r="H6" s="167" t="s">
        <v>251</v>
      </c>
      <c r="I6" s="167" t="s">
        <v>251</v>
      </c>
      <c r="J6" s="167" t="s">
        <v>251</v>
      </c>
      <c r="K6" s="167">
        <v>28</v>
      </c>
      <c r="L6" s="167">
        <v>114</v>
      </c>
      <c r="M6" s="167">
        <v>145</v>
      </c>
      <c r="N6" s="166">
        <v>866</v>
      </c>
    </row>
    <row r="7" spans="1:14" s="152" customFormat="1" ht="11.25" customHeight="1" x14ac:dyDescent="0.2">
      <c r="A7" s="152" t="s">
        <v>63</v>
      </c>
      <c r="B7" s="167">
        <v>8</v>
      </c>
      <c r="C7" s="167">
        <v>15</v>
      </c>
      <c r="D7" s="167">
        <v>11</v>
      </c>
      <c r="E7" s="167" t="s">
        <v>251</v>
      </c>
      <c r="F7" s="167" t="s">
        <v>251</v>
      </c>
      <c r="G7" s="167">
        <v>7</v>
      </c>
      <c r="H7" s="167" t="s">
        <v>251</v>
      </c>
      <c r="I7" s="167" t="s">
        <v>251</v>
      </c>
      <c r="J7" s="167" t="s">
        <v>251</v>
      </c>
      <c r="K7" s="167" t="s">
        <v>251</v>
      </c>
      <c r="L7" s="167">
        <v>7</v>
      </c>
      <c r="M7" s="167">
        <v>9</v>
      </c>
      <c r="N7" s="166">
        <v>57</v>
      </c>
    </row>
    <row r="8" spans="1:14" s="152" customFormat="1" ht="11.25" customHeight="1" x14ac:dyDescent="0.2">
      <c r="A8" s="152" t="s">
        <v>46</v>
      </c>
      <c r="B8" s="167" t="s">
        <v>251</v>
      </c>
      <c r="C8" s="167" t="s">
        <v>251</v>
      </c>
      <c r="D8" s="167" t="s">
        <v>251</v>
      </c>
      <c r="E8" s="167" t="s">
        <v>251</v>
      </c>
      <c r="F8" s="167" t="s">
        <v>251</v>
      </c>
      <c r="G8" s="167">
        <v>30</v>
      </c>
      <c r="H8" s="167" t="s">
        <v>251</v>
      </c>
      <c r="I8" s="167" t="s">
        <v>251</v>
      </c>
      <c r="J8" s="167" t="s">
        <v>251</v>
      </c>
      <c r="K8" s="167" t="s">
        <v>251</v>
      </c>
      <c r="L8" s="167" t="s">
        <v>251</v>
      </c>
      <c r="M8" s="167" t="s">
        <v>251</v>
      </c>
      <c r="N8" s="166">
        <v>30</v>
      </c>
    </row>
    <row r="9" spans="1:14" s="152" customFormat="1" ht="11.25" customHeight="1" x14ac:dyDescent="0.2">
      <c r="A9" s="152" t="s">
        <v>113</v>
      </c>
      <c r="B9" s="167">
        <v>51</v>
      </c>
      <c r="C9" s="167">
        <v>34</v>
      </c>
      <c r="D9" s="167">
        <v>16</v>
      </c>
      <c r="E9" s="167">
        <v>8</v>
      </c>
      <c r="F9" s="167" t="s">
        <v>251</v>
      </c>
      <c r="G9" s="167">
        <v>13</v>
      </c>
      <c r="H9" s="167" t="s">
        <v>251</v>
      </c>
      <c r="I9" s="167" t="s">
        <v>251</v>
      </c>
      <c r="J9" s="167" t="s">
        <v>251</v>
      </c>
      <c r="K9" s="167">
        <v>3</v>
      </c>
      <c r="L9" s="167" t="s">
        <v>251</v>
      </c>
      <c r="M9" s="167">
        <v>10</v>
      </c>
      <c r="N9" s="166">
        <v>135</v>
      </c>
    </row>
    <row r="10" spans="1:14" s="152" customFormat="1" ht="11.25" customHeight="1" x14ac:dyDescent="0.2">
      <c r="A10" s="152" t="s">
        <v>81</v>
      </c>
      <c r="B10" s="167">
        <v>38</v>
      </c>
      <c r="C10" s="167">
        <v>92</v>
      </c>
      <c r="D10" s="167">
        <v>193</v>
      </c>
      <c r="E10" s="167">
        <v>32</v>
      </c>
      <c r="F10" s="167">
        <v>1</v>
      </c>
      <c r="G10" s="167">
        <v>1</v>
      </c>
      <c r="H10" s="167" t="s">
        <v>251</v>
      </c>
      <c r="I10" s="167" t="s">
        <v>251</v>
      </c>
      <c r="J10" s="167" t="s">
        <v>251</v>
      </c>
      <c r="K10" s="167">
        <v>32</v>
      </c>
      <c r="L10" s="167" t="s">
        <v>251</v>
      </c>
      <c r="M10" s="167" t="s">
        <v>251</v>
      </c>
      <c r="N10" s="166">
        <v>389</v>
      </c>
    </row>
    <row r="11" spans="1:14" s="152" customFormat="1" ht="11.25" customHeight="1" x14ac:dyDescent="0.2">
      <c r="A11" s="140" t="s">
        <v>75</v>
      </c>
      <c r="B11" s="144">
        <v>116</v>
      </c>
      <c r="C11" s="144" t="s">
        <v>251</v>
      </c>
      <c r="D11" s="144">
        <v>95</v>
      </c>
      <c r="E11" s="144" t="s">
        <v>251</v>
      </c>
      <c r="F11" s="144" t="s">
        <v>251</v>
      </c>
      <c r="G11" s="144" t="s">
        <v>251</v>
      </c>
      <c r="H11" s="144" t="s">
        <v>251</v>
      </c>
      <c r="I11" s="144" t="s">
        <v>251</v>
      </c>
      <c r="J11" s="144" t="s">
        <v>251</v>
      </c>
      <c r="K11" s="144" t="s">
        <v>251</v>
      </c>
      <c r="L11" s="144">
        <v>87</v>
      </c>
      <c r="M11" s="144">
        <v>90</v>
      </c>
      <c r="N11" s="136">
        <v>388</v>
      </c>
    </row>
    <row r="12" spans="1:14" s="152" customFormat="1" ht="11.25" customHeight="1" x14ac:dyDescent="0.2">
      <c r="A12" s="152" t="s">
        <v>25</v>
      </c>
      <c r="B12" s="167" t="s">
        <v>251</v>
      </c>
      <c r="C12" s="167">
        <v>1715</v>
      </c>
      <c r="D12" s="167">
        <v>1143</v>
      </c>
      <c r="E12" s="167">
        <v>577</v>
      </c>
      <c r="F12" s="167">
        <v>1127</v>
      </c>
      <c r="G12" s="167">
        <v>578</v>
      </c>
      <c r="H12" s="167">
        <v>449</v>
      </c>
      <c r="I12" s="167" t="s">
        <v>251</v>
      </c>
      <c r="J12" s="167" t="s">
        <v>251</v>
      </c>
      <c r="K12" s="167">
        <v>159</v>
      </c>
      <c r="L12" s="167">
        <v>1061</v>
      </c>
      <c r="M12" s="167">
        <v>722</v>
      </c>
      <c r="N12" s="166">
        <v>7531</v>
      </c>
    </row>
    <row r="13" spans="1:14" s="152" customFormat="1" ht="11.25" customHeight="1" x14ac:dyDescent="0.2">
      <c r="A13" s="152" t="s">
        <v>163</v>
      </c>
      <c r="B13" s="167" t="s">
        <v>251</v>
      </c>
      <c r="C13" s="167" t="s">
        <v>251</v>
      </c>
      <c r="D13" s="167" t="s">
        <v>251</v>
      </c>
      <c r="E13" s="167" t="s">
        <v>251</v>
      </c>
      <c r="F13" s="167" t="s">
        <v>251</v>
      </c>
      <c r="G13" s="167" t="s">
        <v>251</v>
      </c>
      <c r="H13" s="167" t="s">
        <v>251</v>
      </c>
      <c r="I13" s="167" t="s">
        <v>251</v>
      </c>
      <c r="J13" s="167" t="s">
        <v>251</v>
      </c>
      <c r="K13" s="167" t="s">
        <v>251</v>
      </c>
      <c r="L13" s="167" t="s">
        <v>251</v>
      </c>
      <c r="M13" s="167">
        <v>1</v>
      </c>
      <c r="N13" s="166">
        <v>1</v>
      </c>
    </row>
    <row r="14" spans="1:14" s="152" customFormat="1" ht="11.25" customHeight="1" x14ac:dyDescent="0.2">
      <c r="A14" s="152" t="s">
        <v>137</v>
      </c>
      <c r="B14" s="167" t="s">
        <v>251</v>
      </c>
      <c r="C14" s="167" t="s">
        <v>251</v>
      </c>
      <c r="D14" s="167" t="s">
        <v>251</v>
      </c>
      <c r="E14" s="167" t="s">
        <v>251</v>
      </c>
      <c r="F14" s="167" t="s">
        <v>251</v>
      </c>
      <c r="G14" s="167" t="s">
        <v>251</v>
      </c>
      <c r="H14" s="167" t="s">
        <v>251</v>
      </c>
      <c r="I14" s="167" t="s">
        <v>251</v>
      </c>
      <c r="J14" s="167" t="s">
        <v>251</v>
      </c>
      <c r="K14" s="167" t="s">
        <v>251</v>
      </c>
      <c r="L14" s="167" t="s">
        <v>251</v>
      </c>
      <c r="M14" s="167">
        <v>255</v>
      </c>
      <c r="N14" s="166">
        <v>255</v>
      </c>
    </row>
    <row r="15" spans="1:14" s="152" customFormat="1" ht="11.25" customHeight="1" x14ac:dyDescent="0.2">
      <c r="A15" s="152" t="s">
        <v>32</v>
      </c>
      <c r="B15" s="167" t="s">
        <v>251</v>
      </c>
      <c r="C15" s="167" t="s">
        <v>251</v>
      </c>
      <c r="D15" s="167" t="s">
        <v>251</v>
      </c>
      <c r="E15" s="167" t="s">
        <v>251</v>
      </c>
      <c r="F15" s="167" t="s">
        <v>251</v>
      </c>
      <c r="G15" s="167" t="s">
        <v>251</v>
      </c>
      <c r="H15" s="167" t="s">
        <v>251</v>
      </c>
      <c r="I15" s="167" t="s">
        <v>251</v>
      </c>
      <c r="J15" s="167" t="s">
        <v>251</v>
      </c>
      <c r="K15" s="167" t="s">
        <v>251</v>
      </c>
      <c r="L15" s="167" t="s">
        <v>251</v>
      </c>
      <c r="M15" s="167">
        <v>25</v>
      </c>
      <c r="N15" s="166">
        <v>25</v>
      </c>
    </row>
    <row r="16" spans="1:14" s="152" customFormat="1" ht="11.25" customHeight="1" x14ac:dyDescent="0.2">
      <c r="A16" s="152" t="s">
        <v>34</v>
      </c>
      <c r="B16" s="167" t="s">
        <v>251</v>
      </c>
      <c r="C16" s="167">
        <v>1084</v>
      </c>
      <c r="D16" s="167" t="s">
        <v>251</v>
      </c>
      <c r="E16" s="167" t="s">
        <v>251</v>
      </c>
      <c r="F16" s="167" t="s">
        <v>251</v>
      </c>
      <c r="G16" s="167" t="s">
        <v>251</v>
      </c>
      <c r="H16" s="167" t="s">
        <v>251</v>
      </c>
      <c r="I16" s="167" t="s">
        <v>251</v>
      </c>
      <c r="J16" s="167" t="s">
        <v>251</v>
      </c>
      <c r="K16" s="167" t="s">
        <v>251</v>
      </c>
      <c r="L16" s="167" t="s">
        <v>251</v>
      </c>
      <c r="M16" s="167" t="s">
        <v>251</v>
      </c>
      <c r="N16" s="166">
        <v>1084</v>
      </c>
    </row>
    <row r="17" spans="1:14" s="152" customFormat="1" ht="11.25" customHeight="1" x14ac:dyDescent="0.2">
      <c r="A17" s="152" t="s">
        <v>38</v>
      </c>
      <c r="B17" s="167" t="s">
        <v>251</v>
      </c>
      <c r="C17" s="167">
        <v>32</v>
      </c>
      <c r="D17" s="167">
        <v>41</v>
      </c>
      <c r="E17" s="167">
        <v>64</v>
      </c>
      <c r="F17" s="167">
        <v>43</v>
      </c>
      <c r="G17" s="167" t="s">
        <v>251</v>
      </c>
      <c r="H17" s="167">
        <v>4</v>
      </c>
      <c r="I17" s="167" t="s">
        <v>251</v>
      </c>
      <c r="J17" s="167" t="s">
        <v>251</v>
      </c>
      <c r="K17" s="167" t="s">
        <v>251</v>
      </c>
      <c r="L17" s="167">
        <v>14</v>
      </c>
      <c r="M17" s="167">
        <v>18</v>
      </c>
      <c r="N17" s="166">
        <v>216</v>
      </c>
    </row>
    <row r="18" spans="1:14" s="152" customFormat="1" ht="11.25" customHeight="1" x14ac:dyDescent="0.2">
      <c r="A18" s="152" t="s">
        <v>95</v>
      </c>
      <c r="B18" s="167" t="s">
        <v>251</v>
      </c>
      <c r="C18" s="167">
        <v>51</v>
      </c>
      <c r="D18" s="167">
        <v>84</v>
      </c>
      <c r="E18" s="167">
        <v>70</v>
      </c>
      <c r="F18" s="167">
        <v>115</v>
      </c>
      <c r="G18" s="167">
        <v>29</v>
      </c>
      <c r="H18" s="167">
        <v>17</v>
      </c>
      <c r="I18" s="167" t="s">
        <v>251</v>
      </c>
      <c r="J18" s="167" t="s">
        <v>251</v>
      </c>
      <c r="K18" s="167" t="s">
        <v>251</v>
      </c>
      <c r="L18" s="167" t="s">
        <v>251</v>
      </c>
      <c r="M18" s="167">
        <v>39</v>
      </c>
      <c r="N18" s="166">
        <v>405</v>
      </c>
    </row>
    <row r="19" spans="1:14" s="152" customFormat="1" ht="11.25" customHeight="1" x14ac:dyDescent="0.2">
      <c r="A19" s="152" t="s">
        <v>39</v>
      </c>
      <c r="B19" s="167" t="s">
        <v>251</v>
      </c>
      <c r="C19" s="167" t="s">
        <v>251</v>
      </c>
      <c r="D19" s="167" t="s">
        <v>251</v>
      </c>
      <c r="E19" s="167" t="s">
        <v>251</v>
      </c>
      <c r="F19" s="167" t="s">
        <v>251</v>
      </c>
      <c r="G19" s="167" t="s">
        <v>251</v>
      </c>
      <c r="H19" s="167" t="s">
        <v>251</v>
      </c>
      <c r="I19" s="167" t="s">
        <v>251</v>
      </c>
      <c r="J19" s="167" t="s">
        <v>251</v>
      </c>
      <c r="K19" s="167" t="s">
        <v>251</v>
      </c>
      <c r="L19" s="167" t="s">
        <v>251</v>
      </c>
      <c r="M19" s="167">
        <v>1</v>
      </c>
      <c r="N19" s="166">
        <v>1</v>
      </c>
    </row>
    <row r="20" spans="1:14" s="152" customFormat="1" ht="11.25" customHeight="1" x14ac:dyDescent="0.2">
      <c r="A20" s="152" t="s">
        <v>122</v>
      </c>
      <c r="B20" s="167" t="s">
        <v>251</v>
      </c>
      <c r="C20" s="167">
        <v>5301</v>
      </c>
      <c r="D20" s="167">
        <v>8823</v>
      </c>
      <c r="E20" s="167">
        <v>9565</v>
      </c>
      <c r="F20" s="167">
        <v>5608</v>
      </c>
      <c r="G20" s="167">
        <v>2642</v>
      </c>
      <c r="H20" s="167">
        <v>1373</v>
      </c>
      <c r="I20" s="167" t="s">
        <v>251</v>
      </c>
      <c r="J20" s="167" t="s">
        <v>251</v>
      </c>
      <c r="K20" s="167">
        <v>4764</v>
      </c>
      <c r="L20" s="167">
        <v>9310</v>
      </c>
      <c r="M20" s="167">
        <v>8844</v>
      </c>
      <c r="N20" s="166">
        <v>56230</v>
      </c>
    </row>
    <row r="21" spans="1:14" s="152" customFormat="1" ht="11.25" customHeight="1" x14ac:dyDescent="0.2">
      <c r="A21" s="140" t="s">
        <v>107</v>
      </c>
      <c r="B21" s="144">
        <v>2</v>
      </c>
      <c r="C21" s="144" t="s">
        <v>251</v>
      </c>
      <c r="D21" s="144">
        <v>1</v>
      </c>
      <c r="E21" s="144" t="s">
        <v>251</v>
      </c>
      <c r="F21" s="144">
        <v>1</v>
      </c>
      <c r="G21" s="144" t="s">
        <v>251</v>
      </c>
      <c r="H21" s="144" t="s">
        <v>251</v>
      </c>
      <c r="I21" s="144" t="s">
        <v>251</v>
      </c>
      <c r="J21" s="144" t="s">
        <v>251</v>
      </c>
      <c r="K21" s="144" t="s">
        <v>251</v>
      </c>
      <c r="L21" s="144">
        <v>5</v>
      </c>
      <c r="M21" s="144">
        <v>23</v>
      </c>
      <c r="N21" s="136">
        <v>32</v>
      </c>
    </row>
    <row r="22" spans="1:14" s="152" customFormat="1" ht="11.25" customHeight="1" x14ac:dyDescent="0.2">
      <c r="A22" s="152" t="s">
        <v>47</v>
      </c>
      <c r="B22" s="167">
        <v>6</v>
      </c>
      <c r="C22" s="167">
        <v>6</v>
      </c>
      <c r="D22" s="167">
        <v>1</v>
      </c>
      <c r="E22" s="167" t="s">
        <v>251</v>
      </c>
      <c r="F22" s="167" t="s">
        <v>251</v>
      </c>
      <c r="G22" s="167" t="s">
        <v>251</v>
      </c>
      <c r="H22" s="167" t="s">
        <v>251</v>
      </c>
      <c r="I22" s="167" t="s">
        <v>251</v>
      </c>
      <c r="J22" s="167" t="s">
        <v>251</v>
      </c>
      <c r="K22" s="167" t="s">
        <v>251</v>
      </c>
      <c r="L22" s="167" t="s">
        <v>251</v>
      </c>
      <c r="M22" s="167" t="s">
        <v>251</v>
      </c>
      <c r="N22" s="166">
        <v>13</v>
      </c>
    </row>
    <row r="23" spans="1:14" s="152" customFormat="1" ht="11.25" customHeight="1" x14ac:dyDescent="0.2">
      <c r="A23" s="152" t="s">
        <v>141</v>
      </c>
      <c r="B23" s="167">
        <v>1</v>
      </c>
      <c r="C23" s="167" t="s">
        <v>251</v>
      </c>
      <c r="D23" s="167" t="s">
        <v>251</v>
      </c>
      <c r="E23" s="167" t="s">
        <v>251</v>
      </c>
      <c r="F23" s="167" t="s">
        <v>251</v>
      </c>
      <c r="G23" s="167" t="s">
        <v>251</v>
      </c>
      <c r="H23" s="167" t="s">
        <v>251</v>
      </c>
      <c r="I23" s="167" t="s">
        <v>251</v>
      </c>
      <c r="J23" s="167" t="s">
        <v>251</v>
      </c>
      <c r="K23" s="167" t="s">
        <v>251</v>
      </c>
      <c r="L23" s="167" t="s">
        <v>251</v>
      </c>
      <c r="M23" s="167" t="s">
        <v>251</v>
      </c>
      <c r="N23" s="166">
        <v>1</v>
      </c>
    </row>
    <row r="24" spans="1:14" s="152" customFormat="1" ht="11.25" customHeight="1" x14ac:dyDescent="0.2">
      <c r="A24" s="152" t="s">
        <v>134</v>
      </c>
      <c r="B24" s="167" t="s">
        <v>251</v>
      </c>
      <c r="C24" s="167">
        <v>1</v>
      </c>
      <c r="D24" s="167" t="s">
        <v>251</v>
      </c>
      <c r="E24" s="167" t="s">
        <v>251</v>
      </c>
      <c r="F24" s="167" t="s">
        <v>251</v>
      </c>
      <c r="G24" s="167" t="s">
        <v>251</v>
      </c>
      <c r="H24" s="167" t="s">
        <v>251</v>
      </c>
      <c r="I24" s="167" t="s">
        <v>251</v>
      </c>
      <c r="J24" s="167" t="s">
        <v>251</v>
      </c>
      <c r="K24" s="167" t="s">
        <v>251</v>
      </c>
      <c r="L24" s="167" t="s">
        <v>251</v>
      </c>
      <c r="M24" s="167" t="s">
        <v>251</v>
      </c>
      <c r="N24" s="166">
        <v>1</v>
      </c>
    </row>
    <row r="25" spans="1:14" s="152" customFormat="1" ht="11.25" customHeight="1" x14ac:dyDescent="0.2">
      <c r="A25" s="152" t="s">
        <v>50</v>
      </c>
      <c r="B25" s="167" t="s">
        <v>251</v>
      </c>
      <c r="C25" s="167" t="s">
        <v>251</v>
      </c>
      <c r="D25" s="167" t="s">
        <v>251</v>
      </c>
      <c r="E25" s="167" t="s">
        <v>251</v>
      </c>
      <c r="F25" s="167" t="s">
        <v>251</v>
      </c>
      <c r="G25" s="167" t="s">
        <v>251</v>
      </c>
      <c r="H25" s="167" t="s">
        <v>251</v>
      </c>
      <c r="I25" s="167" t="s">
        <v>251</v>
      </c>
      <c r="J25" s="167">
        <v>1</v>
      </c>
      <c r="K25" s="167" t="s">
        <v>251</v>
      </c>
      <c r="L25" s="167" t="s">
        <v>251</v>
      </c>
      <c r="M25" s="167" t="s">
        <v>251</v>
      </c>
      <c r="N25" s="166">
        <v>1</v>
      </c>
    </row>
    <row r="26" spans="1:14" s="152" customFormat="1" ht="11.25" customHeight="1" x14ac:dyDescent="0.2">
      <c r="A26" s="152" t="s">
        <v>65</v>
      </c>
      <c r="B26" s="167" t="s">
        <v>251</v>
      </c>
      <c r="C26" s="167" t="s">
        <v>251</v>
      </c>
      <c r="D26" s="167">
        <v>11</v>
      </c>
      <c r="E26" s="167" t="s">
        <v>251</v>
      </c>
      <c r="F26" s="167" t="s">
        <v>251</v>
      </c>
      <c r="G26" s="167" t="s">
        <v>251</v>
      </c>
      <c r="H26" s="167" t="s">
        <v>251</v>
      </c>
      <c r="I26" s="167" t="s">
        <v>251</v>
      </c>
      <c r="J26" s="167" t="s">
        <v>251</v>
      </c>
      <c r="K26" s="167" t="s">
        <v>251</v>
      </c>
      <c r="L26" s="167" t="s">
        <v>251</v>
      </c>
      <c r="M26" s="167" t="s">
        <v>251</v>
      </c>
      <c r="N26" s="166">
        <v>11</v>
      </c>
    </row>
    <row r="27" spans="1:14" s="152" customFormat="1" ht="11.25" customHeight="1" x14ac:dyDescent="0.2">
      <c r="A27" s="152" t="s">
        <v>66</v>
      </c>
      <c r="B27" s="167" t="s">
        <v>251</v>
      </c>
      <c r="C27" s="167" t="s">
        <v>251</v>
      </c>
      <c r="D27" s="167" t="s">
        <v>251</v>
      </c>
      <c r="E27" s="167" t="s">
        <v>251</v>
      </c>
      <c r="F27" s="167" t="s">
        <v>251</v>
      </c>
      <c r="G27" s="167">
        <v>12</v>
      </c>
      <c r="H27" s="167">
        <v>34</v>
      </c>
      <c r="I27" s="167">
        <v>6</v>
      </c>
      <c r="J27" s="167">
        <v>6</v>
      </c>
      <c r="K27" s="167" t="s">
        <v>251</v>
      </c>
      <c r="L27" s="167" t="s">
        <v>251</v>
      </c>
      <c r="M27" s="167" t="s">
        <v>251</v>
      </c>
      <c r="N27" s="166">
        <v>58</v>
      </c>
    </row>
    <row r="28" spans="1:14" s="152" customFormat="1" ht="11.25" customHeight="1" x14ac:dyDescent="0.2">
      <c r="A28" s="140" t="s">
        <v>136</v>
      </c>
      <c r="B28" s="144">
        <v>8</v>
      </c>
      <c r="C28" s="144">
        <v>12</v>
      </c>
      <c r="D28" s="144">
        <v>20</v>
      </c>
      <c r="E28" s="144">
        <v>12</v>
      </c>
      <c r="F28" s="144">
        <v>30</v>
      </c>
      <c r="G28" s="144">
        <v>12</v>
      </c>
      <c r="H28" s="144">
        <v>16</v>
      </c>
      <c r="I28" s="144">
        <v>9</v>
      </c>
      <c r="J28" s="144">
        <v>13</v>
      </c>
      <c r="K28" s="144">
        <v>27</v>
      </c>
      <c r="L28" s="144">
        <v>32</v>
      </c>
      <c r="M28" s="144">
        <v>30</v>
      </c>
      <c r="N28" s="136">
        <v>221</v>
      </c>
    </row>
    <row r="29" spans="1:14" s="152" customFormat="1" ht="11.25" customHeight="1" x14ac:dyDescent="0.2">
      <c r="A29" s="156" t="s">
        <v>156</v>
      </c>
      <c r="B29" s="160" t="s">
        <v>251</v>
      </c>
      <c r="C29" s="160" t="s">
        <v>251</v>
      </c>
      <c r="D29" s="160" t="s">
        <v>251</v>
      </c>
      <c r="E29" s="160">
        <v>2</v>
      </c>
      <c r="F29" s="160" t="s">
        <v>251</v>
      </c>
      <c r="G29" s="160" t="s">
        <v>251</v>
      </c>
      <c r="H29" s="160" t="s">
        <v>251</v>
      </c>
      <c r="I29" s="160" t="s">
        <v>251</v>
      </c>
      <c r="J29" s="160" t="s">
        <v>251</v>
      </c>
      <c r="K29" s="160" t="s">
        <v>251</v>
      </c>
      <c r="L29" s="160">
        <v>1</v>
      </c>
      <c r="M29" s="160" t="s">
        <v>251</v>
      </c>
      <c r="N29" s="161">
        <v>3</v>
      </c>
    </row>
    <row r="30" spans="1:14" s="152" customFormat="1" ht="11.25" customHeight="1" x14ac:dyDescent="0.2">
      <c r="A30" s="156" t="s">
        <v>54</v>
      </c>
      <c r="B30" s="160" t="s">
        <v>251</v>
      </c>
      <c r="C30" s="160" t="s">
        <v>251</v>
      </c>
      <c r="D30" s="160" t="s">
        <v>251</v>
      </c>
      <c r="E30" s="160">
        <v>9</v>
      </c>
      <c r="F30" s="160" t="s">
        <v>251</v>
      </c>
      <c r="G30" s="160" t="s">
        <v>251</v>
      </c>
      <c r="H30" s="160">
        <v>6</v>
      </c>
      <c r="I30" s="160" t="s">
        <v>251</v>
      </c>
      <c r="J30" s="160">
        <v>8</v>
      </c>
      <c r="K30" s="160" t="s">
        <v>251</v>
      </c>
      <c r="L30" s="160" t="s">
        <v>251</v>
      </c>
      <c r="M30" s="160" t="s">
        <v>251</v>
      </c>
      <c r="N30" s="161">
        <v>23</v>
      </c>
    </row>
    <row r="31" spans="1:14" s="152" customFormat="1" ht="11.25" customHeight="1" x14ac:dyDescent="0.2"/>
    <row r="32" spans="1:14" s="152" customFormat="1" ht="11.25" customHeight="1" x14ac:dyDescent="0.2">
      <c r="A32" s="163" t="s">
        <v>16</v>
      </c>
      <c r="B32" s="173">
        <f>SUM(B6:B11)</f>
        <v>411</v>
      </c>
      <c r="C32" s="173">
        <f t="shared" ref="C32:N32" si="0">SUM(C6:C11)</f>
        <v>278</v>
      </c>
      <c r="D32" s="173">
        <f t="shared" si="0"/>
        <v>486</v>
      </c>
      <c r="E32" s="173">
        <f t="shared" si="0"/>
        <v>77</v>
      </c>
      <c r="F32" s="173">
        <f t="shared" si="0"/>
        <v>11</v>
      </c>
      <c r="G32" s="173">
        <f t="shared" si="0"/>
        <v>77</v>
      </c>
      <c r="H32" s="173">
        <f t="shared" si="0"/>
        <v>0</v>
      </c>
      <c r="I32" s="173">
        <f t="shared" si="0"/>
        <v>0</v>
      </c>
      <c r="J32" s="173">
        <f t="shared" si="0"/>
        <v>0</v>
      </c>
      <c r="K32" s="173">
        <f t="shared" si="0"/>
        <v>63</v>
      </c>
      <c r="L32" s="173">
        <f t="shared" si="0"/>
        <v>208</v>
      </c>
      <c r="M32" s="173">
        <f t="shared" si="0"/>
        <v>254</v>
      </c>
      <c r="N32" s="173">
        <f t="shared" si="0"/>
        <v>1865</v>
      </c>
    </row>
    <row r="33" spans="1:14" s="152" customFormat="1" ht="11.25" customHeight="1" x14ac:dyDescent="0.2">
      <c r="A33" s="163" t="s">
        <v>17</v>
      </c>
      <c r="B33" s="164">
        <f>SUM(B12:B21)</f>
        <v>2</v>
      </c>
      <c r="C33" s="164">
        <f t="shared" ref="C33:N33" si="1">SUM(C12:C21)</f>
        <v>8183</v>
      </c>
      <c r="D33" s="164">
        <f t="shared" si="1"/>
        <v>10092</v>
      </c>
      <c r="E33" s="164">
        <f t="shared" si="1"/>
        <v>10276</v>
      </c>
      <c r="F33" s="164">
        <f t="shared" si="1"/>
        <v>6894</v>
      </c>
      <c r="G33" s="164">
        <f t="shared" si="1"/>
        <v>3249</v>
      </c>
      <c r="H33" s="164">
        <f t="shared" si="1"/>
        <v>1843</v>
      </c>
      <c r="I33" s="164">
        <f t="shared" si="1"/>
        <v>0</v>
      </c>
      <c r="J33" s="164">
        <f t="shared" si="1"/>
        <v>0</v>
      </c>
      <c r="K33" s="164">
        <f t="shared" si="1"/>
        <v>4923</v>
      </c>
      <c r="L33" s="164">
        <f t="shared" si="1"/>
        <v>10390</v>
      </c>
      <c r="M33" s="164">
        <f t="shared" si="1"/>
        <v>9928</v>
      </c>
      <c r="N33" s="164">
        <f t="shared" si="1"/>
        <v>65780</v>
      </c>
    </row>
    <row r="34" spans="1:14" s="152" customFormat="1" ht="11.25" customHeight="1" x14ac:dyDescent="0.2">
      <c r="A34" s="163" t="s">
        <v>18</v>
      </c>
      <c r="B34" s="164">
        <f>SUM(B22:B28)</f>
        <v>15</v>
      </c>
      <c r="C34" s="164">
        <f t="shared" ref="C34:N34" si="2">SUM(C22:C28)</f>
        <v>19</v>
      </c>
      <c r="D34" s="164">
        <f t="shared" si="2"/>
        <v>32</v>
      </c>
      <c r="E34" s="164">
        <f t="shared" si="2"/>
        <v>12</v>
      </c>
      <c r="F34" s="164">
        <f t="shared" si="2"/>
        <v>30</v>
      </c>
      <c r="G34" s="164">
        <f t="shared" si="2"/>
        <v>24</v>
      </c>
      <c r="H34" s="164">
        <f t="shared" si="2"/>
        <v>50</v>
      </c>
      <c r="I34" s="164">
        <f t="shared" si="2"/>
        <v>15</v>
      </c>
      <c r="J34" s="164">
        <f t="shared" si="2"/>
        <v>20</v>
      </c>
      <c r="K34" s="164">
        <f t="shared" si="2"/>
        <v>27</v>
      </c>
      <c r="L34" s="164">
        <f t="shared" si="2"/>
        <v>32</v>
      </c>
      <c r="M34" s="164">
        <f t="shared" si="2"/>
        <v>30</v>
      </c>
      <c r="N34" s="164">
        <f t="shared" si="2"/>
        <v>306</v>
      </c>
    </row>
    <row r="35" spans="1:14" s="152" customFormat="1" ht="11.25" customHeight="1" x14ac:dyDescent="0.2">
      <c r="A35" s="163" t="s">
        <v>19</v>
      </c>
      <c r="B35" s="164">
        <f>SUM(B29)</f>
        <v>0</v>
      </c>
      <c r="C35" s="164">
        <f t="shared" ref="C35:N35" si="3">SUM(C29)</f>
        <v>0</v>
      </c>
      <c r="D35" s="164">
        <f t="shared" si="3"/>
        <v>0</v>
      </c>
      <c r="E35" s="164">
        <f t="shared" si="3"/>
        <v>2</v>
      </c>
      <c r="F35" s="164">
        <f t="shared" si="3"/>
        <v>0</v>
      </c>
      <c r="G35" s="164">
        <f t="shared" si="3"/>
        <v>0</v>
      </c>
      <c r="H35" s="164">
        <f t="shared" si="3"/>
        <v>0</v>
      </c>
      <c r="I35" s="164">
        <f t="shared" si="3"/>
        <v>0</v>
      </c>
      <c r="J35" s="164">
        <f t="shared" si="3"/>
        <v>0</v>
      </c>
      <c r="K35" s="164">
        <f t="shared" si="3"/>
        <v>0</v>
      </c>
      <c r="L35" s="164">
        <f t="shared" si="3"/>
        <v>1</v>
      </c>
      <c r="M35" s="164">
        <f t="shared" si="3"/>
        <v>0</v>
      </c>
      <c r="N35" s="164">
        <f t="shared" si="3"/>
        <v>3</v>
      </c>
    </row>
    <row r="36" spans="1:14" s="152" customFormat="1" ht="11.25" customHeight="1" x14ac:dyDescent="0.2">
      <c r="A36" s="163" t="s">
        <v>20</v>
      </c>
      <c r="B36" s="164">
        <f>SUM(B30)</f>
        <v>0</v>
      </c>
      <c r="C36" s="164">
        <f t="shared" ref="C36:N36" si="4">SUM(C30)</f>
        <v>0</v>
      </c>
      <c r="D36" s="164">
        <f t="shared" si="4"/>
        <v>0</v>
      </c>
      <c r="E36" s="164">
        <f t="shared" si="4"/>
        <v>9</v>
      </c>
      <c r="F36" s="164">
        <f t="shared" si="4"/>
        <v>0</v>
      </c>
      <c r="G36" s="164">
        <f t="shared" si="4"/>
        <v>0</v>
      </c>
      <c r="H36" s="164">
        <f t="shared" si="4"/>
        <v>6</v>
      </c>
      <c r="I36" s="164">
        <f t="shared" si="4"/>
        <v>0</v>
      </c>
      <c r="J36" s="164">
        <f t="shared" si="4"/>
        <v>8</v>
      </c>
      <c r="K36" s="164">
        <f t="shared" si="4"/>
        <v>0</v>
      </c>
      <c r="L36" s="164">
        <f t="shared" si="4"/>
        <v>0</v>
      </c>
      <c r="M36" s="164">
        <f t="shared" si="4"/>
        <v>0</v>
      </c>
      <c r="N36" s="164">
        <f t="shared" si="4"/>
        <v>23</v>
      </c>
    </row>
    <row r="37" spans="1:14" s="152" customFormat="1" ht="11.25" customHeight="1" x14ac:dyDescent="0.2">
      <c r="A37" s="105" t="s">
        <v>21</v>
      </c>
      <c r="B37" s="102">
        <f>SUM(B32:B36)</f>
        <v>428</v>
      </c>
      <c r="C37" s="102">
        <f t="shared" ref="C37:N37" si="5">SUM(C32:C36)</f>
        <v>8480</v>
      </c>
      <c r="D37" s="102">
        <f t="shared" si="5"/>
        <v>10610</v>
      </c>
      <c r="E37" s="102">
        <f t="shared" si="5"/>
        <v>10376</v>
      </c>
      <c r="F37" s="102">
        <f t="shared" si="5"/>
        <v>6935</v>
      </c>
      <c r="G37" s="102">
        <f t="shared" si="5"/>
        <v>3350</v>
      </c>
      <c r="H37" s="102">
        <f t="shared" si="5"/>
        <v>1899</v>
      </c>
      <c r="I37" s="102">
        <f t="shared" si="5"/>
        <v>15</v>
      </c>
      <c r="J37" s="102">
        <f t="shared" si="5"/>
        <v>28</v>
      </c>
      <c r="K37" s="102">
        <f t="shared" si="5"/>
        <v>5013</v>
      </c>
      <c r="L37" s="102">
        <f t="shared" si="5"/>
        <v>10631</v>
      </c>
      <c r="M37" s="102">
        <f t="shared" si="5"/>
        <v>10212</v>
      </c>
      <c r="N37" s="102">
        <f t="shared" si="5"/>
        <v>67977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0" orientation="portrait" horizontalDpi="4294967293" verticalDpi="4294967293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>
      <selection sqref="A1:N1"/>
    </sheetView>
  </sheetViews>
  <sheetFormatPr baseColWidth="10" defaultRowHeight="14.4" x14ac:dyDescent="0.3"/>
  <cols>
    <col min="1" max="1" width="25.33203125" bestFit="1" customWidth="1"/>
    <col min="2" max="14" width="6.33203125" customWidth="1"/>
  </cols>
  <sheetData>
    <row r="1" spans="1:14" s="78" customFormat="1" ht="12.75" customHeight="1" x14ac:dyDescent="0.3">
      <c r="A1" s="186" t="s">
        <v>223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</row>
    <row r="2" spans="1:14" s="78" customFormat="1" ht="12.75" customHeight="1" x14ac:dyDescent="0.3">
      <c r="A2" s="186" t="s">
        <v>1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</row>
    <row r="3" spans="1:14" s="78" customFormat="1" ht="12.75" customHeight="1" x14ac:dyDescent="0.3">
      <c r="A3" s="186" t="s">
        <v>2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4" s="78" customFormat="1" ht="12.75" customHeight="1" x14ac:dyDescent="0.3"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</row>
    <row r="5" spans="1:14" s="81" customFormat="1" ht="11.25" customHeight="1" x14ac:dyDescent="0.25">
      <c r="A5" s="49" t="s">
        <v>3</v>
      </c>
      <c r="B5" s="50" t="s">
        <v>4</v>
      </c>
      <c r="C5" s="50" t="s">
        <v>5</v>
      </c>
      <c r="D5" s="50" t="s">
        <v>6</v>
      </c>
      <c r="E5" s="50" t="s">
        <v>7</v>
      </c>
      <c r="F5" s="50" t="s">
        <v>8</v>
      </c>
      <c r="G5" s="50" t="s">
        <v>9</v>
      </c>
      <c r="H5" s="50" t="s">
        <v>10</v>
      </c>
      <c r="I5" s="50" t="s">
        <v>11</v>
      </c>
      <c r="J5" s="50" t="s">
        <v>12</v>
      </c>
      <c r="K5" s="50" t="s">
        <v>13</v>
      </c>
      <c r="L5" s="50" t="s">
        <v>14</v>
      </c>
      <c r="M5" s="50" t="s">
        <v>15</v>
      </c>
      <c r="N5" s="50" t="s">
        <v>0</v>
      </c>
    </row>
    <row r="6" spans="1:14" s="152" customFormat="1" ht="11.25" customHeight="1" x14ac:dyDescent="0.2">
      <c r="A6" s="152" t="s">
        <v>86</v>
      </c>
      <c r="B6" s="167" t="s">
        <v>251</v>
      </c>
      <c r="C6" s="167">
        <v>1</v>
      </c>
      <c r="D6" s="167">
        <v>2</v>
      </c>
      <c r="E6" s="167">
        <v>1</v>
      </c>
      <c r="F6" s="167">
        <v>2</v>
      </c>
      <c r="G6" s="167" t="s">
        <v>251</v>
      </c>
      <c r="H6" s="167" t="s">
        <v>251</v>
      </c>
      <c r="I6" s="167" t="s">
        <v>251</v>
      </c>
      <c r="J6" s="167" t="s">
        <v>251</v>
      </c>
      <c r="K6" s="167">
        <v>1</v>
      </c>
      <c r="L6" s="167" t="s">
        <v>251</v>
      </c>
      <c r="M6" s="167">
        <v>1</v>
      </c>
      <c r="N6" s="166">
        <v>8</v>
      </c>
    </row>
    <row r="7" spans="1:14" s="152" customFormat="1" ht="11.25" customHeight="1" x14ac:dyDescent="0.2">
      <c r="A7" s="152" t="s">
        <v>108</v>
      </c>
      <c r="B7" s="167">
        <v>21</v>
      </c>
      <c r="C7" s="167">
        <v>32</v>
      </c>
      <c r="D7" s="167">
        <v>41</v>
      </c>
      <c r="E7" s="167">
        <v>6</v>
      </c>
      <c r="F7" s="167">
        <v>3</v>
      </c>
      <c r="G7" s="167" t="s">
        <v>251</v>
      </c>
      <c r="H7" s="167">
        <v>4</v>
      </c>
      <c r="I7" s="167">
        <v>1</v>
      </c>
      <c r="J7" s="167" t="s">
        <v>251</v>
      </c>
      <c r="K7" s="167">
        <v>23</v>
      </c>
      <c r="L7" s="167">
        <v>11</v>
      </c>
      <c r="M7" s="167">
        <v>21</v>
      </c>
      <c r="N7" s="166">
        <v>163</v>
      </c>
    </row>
    <row r="8" spans="1:14" s="152" customFormat="1" ht="11.25" customHeight="1" x14ac:dyDescent="0.2">
      <c r="A8" s="152" t="s">
        <v>63</v>
      </c>
      <c r="B8" s="167">
        <v>3</v>
      </c>
      <c r="C8" s="167">
        <v>3</v>
      </c>
      <c r="D8" s="167">
        <v>2</v>
      </c>
      <c r="E8" s="167" t="s">
        <v>251</v>
      </c>
      <c r="F8" s="167" t="s">
        <v>251</v>
      </c>
      <c r="G8" s="167" t="s">
        <v>251</v>
      </c>
      <c r="H8" s="167" t="s">
        <v>251</v>
      </c>
      <c r="I8" s="167" t="s">
        <v>251</v>
      </c>
      <c r="J8" s="167" t="s">
        <v>251</v>
      </c>
      <c r="K8" s="167" t="s">
        <v>251</v>
      </c>
      <c r="L8" s="167" t="s">
        <v>251</v>
      </c>
      <c r="M8" s="167" t="s">
        <v>251</v>
      </c>
      <c r="N8" s="166">
        <v>8</v>
      </c>
    </row>
    <row r="9" spans="1:14" s="152" customFormat="1" ht="11.25" customHeight="1" x14ac:dyDescent="0.2">
      <c r="A9" s="152" t="s">
        <v>74</v>
      </c>
      <c r="B9" s="167">
        <v>3</v>
      </c>
      <c r="C9" s="167" t="s">
        <v>251</v>
      </c>
      <c r="D9" s="167">
        <v>1</v>
      </c>
      <c r="E9" s="167">
        <v>2</v>
      </c>
      <c r="F9" s="167" t="s">
        <v>251</v>
      </c>
      <c r="G9" s="167">
        <v>1</v>
      </c>
      <c r="H9" s="167">
        <v>3</v>
      </c>
      <c r="I9" s="167">
        <v>3</v>
      </c>
      <c r="J9" s="167">
        <v>1</v>
      </c>
      <c r="K9" s="167">
        <v>2</v>
      </c>
      <c r="L9" s="167" t="s">
        <v>251</v>
      </c>
      <c r="M9" s="167" t="s">
        <v>251</v>
      </c>
      <c r="N9" s="166">
        <v>16</v>
      </c>
    </row>
    <row r="10" spans="1:14" s="152" customFormat="1" ht="11.25" customHeight="1" x14ac:dyDescent="0.2">
      <c r="A10" s="152" t="s">
        <v>81</v>
      </c>
      <c r="B10" s="167">
        <v>4</v>
      </c>
      <c r="C10" s="167">
        <v>3</v>
      </c>
      <c r="D10" s="167">
        <v>3</v>
      </c>
      <c r="E10" s="167" t="s">
        <v>251</v>
      </c>
      <c r="F10" s="167" t="s">
        <v>251</v>
      </c>
      <c r="G10" s="167" t="s">
        <v>251</v>
      </c>
      <c r="H10" s="167" t="s">
        <v>251</v>
      </c>
      <c r="I10" s="167" t="s">
        <v>251</v>
      </c>
      <c r="J10" s="167" t="s">
        <v>251</v>
      </c>
      <c r="K10" s="167" t="s">
        <v>251</v>
      </c>
      <c r="L10" s="167" t="s">
        <v>251</v>
      </c>
      <c r="M10" s="167" t="s">
        <v>251</v>
      </c>
      <c r="N10" s="166">
        <v>10</v>
      </c>
    </row>
    <row r="11" spans="1:14" s="152" customFormat="1" ht="11.25" customHeight="1" x14ac:dyDescent="0.2">
      <c r="A11" s="152" t="s">
        <v>140</v>
      </c>
      <c r="B11" s="167" t="s">
        <v>251</v>
      </c>
      <c r="C11" s="167">
        <v>1</v>
      </c>
      <c r="D11" s="167">
        <v>2</v>
      </c>
      <c r="E11" s="167">
        <v>2</v>
      </c>
      <c r="F11" s="167" t="s">
        <v>251</v>
      </c>
      <c r="G11" s="167" t="s">
        <v>251</v>
      </c>
      <c r="H11" s="167" t="s">
        <v>251</v>
      </c>
      <c r="I11" s="167" t="s">
        <v>251</v>
      </c>
      <c r="J11" s="167" t="s">
        <v>251</v>
      </c>
      <c r="K11" s="167" t="s">
        <v>251</v>
      </c>
      <c r="L11" s="167" t="s">
        <v>251</v>
      </c>
      <c r="M11" s="167" t="s">
        <v>251</v>
      </c>
      <c r="N11" s="166">
        <v>5</v>
      </c>
    </row>
    <row r="12" spans="1:14" s="152" customFormat="1" ht="11.25" customHeight="1" x14ac:dyDescent="0.2">
      <c r="A12" s="140" t="s">
        <v>75</v>
      </c>
      <c r="B12" s="144">
        <v>6</v>
      </c>
      <c r="C12" s="144">
        <v>6</v>
      </c>
      <c r="D12" s="144">
        <v>24</v>
      </c>
      <c r="E12" s="144">
        <v>5</v>
      </c>
      <c r="F12" s="144">
        <v>1</v>
      </c>
      <c r="G12" s="144">
        <v>4</v>
      </c>
      <c r="H12" s="144">
        <v>2</v>
      </c>
      <c r="I12" s="144" t="s">
        <v>251</v>
      </c>
      <c r="J12" s="144">
        <v>4</v>
      </c>
      <c r="K12" s="144">
        <v>1</v>
      </c>
      <c r="L12" s="144" t="s">
        <v>251</v>
      </c>
      <c r="M12" s="144">
        <v>30</v>
      </c>
      <c r="N12" s="136">
        <v>83</v>
      </c>
    </row>
    <row r="13" spans="1:14" s="152" customFormat="1" ht="11.25" customHeight="1" x14ac:dyDescent="0.2">
      <c r="A13" s="152" t="s">
        <v>56</v>
      </c>
      <c r="B13" s="167" t="s">
        <v>251</v>
      </c>
      <c r="C13" s="167">
        <v>11</v>
      </c>
      <c r="D13" s="167">
        <v>11</v>
      </c>
      <c r="E13" s="167" t="s">
        <v>251</v>
      </c>
      <c r="F13" s="167" t="s">
        <v>251</v>
      </c>
      <c r="G13" s="167" t="s">
        <v>251</v>
      </c>
      <c r="H13" s="167" t="s">
        <v>251</v>
      </c>
      <c r="I13" s="167" t="s">
        <v>251</v>
      </c>
      <c r="J13" s="167" t="s">
        <v>251</v>
      </c>
      <c r="K13" s="167" t="s">
        <v>251</v>
      </c>
      <c r="L13" s="167" t="s">
        <v>251</v>
      </c>
      <c r="M13" s="167" t="s">
        <v>251</v>
      </c>
      <c r="N13" s="166">
        <v>22</v>
      </c>
    </row>
    <row r="14" spans="1:14" s="152" customFormat="1" ht="11.25" customHeight="1" x14ac:dyDescent="0.2">
      <c r="A14" s="152" t="s">
        <v>27</v>
      </c>
      <c r="B14" s="167">
        <v>4</v>
      </c>
      <c r="C14" s="167">
        <v>3</v>
      </c>
      <c r="D14" s="167">
        <v>32</v>
      </c>
      <c r="E14" s="167">
        <v>12</v>
      </c>
      <c r="F14" s="167">
        <v>40</v>
      </c>
      <c r="G14" s="167">
        <v>6</v>
      </c>
      <c r="H14" s="167" t="s">
        <v>251</v>
      </c>
      <c r="I14" s="167" t="s">
        <v>251</v>
      </c>
      <c r="J14" s="167">
        <v>7</v>
      </c>
      <c r="K14" s="167">
        <v>16</v>
      </c>
      <c r="L14" s="167">
        <v>63</v>
      </c>
      <c r="M14" s="167">
        <v>46</v>
      </c>
      <c r="N14" s="166">
        <v>229</v>
      </c>
    </row>
    <row r="15" spans="1:14" s="152" customFormat="1" ht="11.25" customHeight="1" x14ac:dyDescent="0.2">
      <c r="A15" s="152" t="s">
        <v>71</v>
      </c>
      <c r="B15" s="167" t="s">
        <v>251</v>
      </c>
      <c r="C15" s="167" t="s">
        <v>251</v>
      </c>
      <c r="D15" s="167" t="s">
        <v>251</v>
      </c>
      <c r="E15" s="167" t="s">
        <v>251</v>
      </c>
      <c r="F15" s="167" t="s">
        <v>251</v>
      </c>
      <c r="G15" s="167">
        <v>1</v>
      </c>
      <c r="H15" s="167" t="s">
        <v>251</v>
      </c>
      <c r="I15" s="167" t="s">
        <v>251</v>
      </c>
      <c r="J15" s="167" t="s">
        <v>251</v>
      </c>
      <c r="K15" s="167" t="s">
        <v>251</v>
      </c>
      <c r="L15" s="167" t="s">
        <v>251</v>
      </c>
      <c r="M15" s="167">
        <v>1</v>
      </c>
      <c r="N15" s="166">
        <v>2</v>
      </c>
    </row>
    <row r="16" spans="1:14" s="152" customFormat="1" ht="11.25" customHeight="1" x14ac:dyDescent="0.2">
      <c r="A16" s="152" t="s">
        <v>116</v>
      </c>
      <c r="B16" s="167">
        <v>5</v>
      </c>
      <c r="C16" s="167">
        <v>1</v>
      </c>
      <c r="D16" s="167" t="s">
        <v>251</v>
      </c>
      <c r="E16" s="167" t="s">
        <v>251</v>
      </c>
      <c r="F16" s="167" t="s">
        <v>251</v>
      </c>
      <c r="G16" s="167">
        <v>1</v>
      </c>
      <c r="H16" s="167">
        <v>3</v>
      </c>
      <c r="I16" s="167" t="s">
        <v>251</v>
      </c>
      <c r="J16" s="167" t="s">
        <v>251</v>
      </c>
      <c r="K16" s="167" t="s">
        <v>251</v>
      </c>
      <c r="L16" s="167" t="s">
        <v>251</v>
      </c>
      <c r="M16" s="167" t="s">
        <v>251</v>
      </c>
      <c r="N16" s="166">
        <v>10</v>
      </c>
    </row>
    <row r="17" spans="1:14" s="152" customFormat="1" ht="11.25" customHeight="1" x14ac:dyDescent="0.2">
      <c r="A17" s="152" t="s">
        <v>32</v>
      </c>
      <c r="B17" s="167">
        <v>8</v>
      </c>
      <c r="C17" s="167">
        <v>14</v>
      </c>
      <c r="D17" s="167">
        <v>10</v>
      </c>
      <c r="E17" s="167">
        <v>6</v>
      </c>
      <c r="F17" s="167">
        <v>5</v>
      </c>
      <c r="G17" s="167" t="s">
        <v>251</v>
      </c>
      <c r="H17" s="167">
        <v>1</v>
      </c>
      <c r="I17" s="167">
        <v>3</v>
      </c>
      <c r="J17" s="167">
        <v>1</v>
      </c>
      <c r="K17" s="167" t="s">
        <v>251</v>
      </c>
      <c r="L17" s="167" t="s">
        <v>251</v>
      </c>
      <c r="M17" s="167">
        <v>1</v>
      </c>
      <c r="N17" s="166">
        <v>49</v>
      </c>
    </row>
    <row r="18" spans="1:14" s="152" customFormat="1" ht="11.25" customHeight="1" x14ac:dyDescent="0.2">
      <c r="A18" s="152" t="s">
        <v>37</v>
      </c>
      <c r="B18" s="167">
        <v>1</v>
      </c>
      <c r="C18" s="167" t="s">
        <v>251</v>
      </c>
      <c r="D18" s="167" t="s">
        <v>251</v>
      </c>
      <c r="E18" s="167" t="s">
        <v>251</v>
      </c>
      <c r="F18" s="167" t="s">
        <v>251</v>
      </c>
      <c r="G18" s="167" t="s">
        <v>251</v>
      </c>
      <c r="H18" s="167" t="s">
        <v>251</v>
      </c>
      <c r="I18" s="167" t="s">
        <v>251</v>
      </c>
      <c r="J18" s="167">
        <v>1</v>
      </c>
      <c r="K18" s="167" t="s">
        <v>251</v>
      </c>
      <c r="L18" s="167" t="s">
        <v>251</v>
      </c>
      <c r="M18" s="167" t="s">
        <v>251</v>
      </c>
      <c r="N18" s="166">
        <v>2</v>
      </c>
    </row>
    <row r="19" spans="1:14" s="152" customFormat="1" ht="11.25" customHeight="1" x14ac:dyDescent="0.2">
      <c r="A19" s="152" t="s">
        <v>111</v>
      </c>
      <c r="B19" s="167" t="s">
        <v>251</v>
      </c>
      <c r="C19" s="167">
        <v>1</v>
      </c>
      <c r="D19" s="167">
        <v>1</v>
      </c>
      <c r="E19" s="167" t="s">
        <v>251</v>
      </c>
      <c r="F19" s="167">
        <v>4</v>
      </c>
      <c r="G19" s="167">
        <v>1</v>
      </c>
      <c r="H19" s="167">
        <v>4</v>
      </c>
      <c r="I19" s="167">
        <v>1</v>
      </c>
      <c r="J19" s="167">
        <v>5</v>
      </c>
      <c r="K19" s="167">
        <v>5</v>
      </c>
      <c r="L19" s="167">
        <v>5</v>
      </c>
      <c r="M19" s="167">
        <v>3</v>
      </c>
      <c r="N19" s="166">
        <v>30</v>
      </c>
    </row>
    <row r="20" spans="1:14" s="152" customFormat="1" ht="11.25" customHeight="1" x14ac:dyDescent="0.2">
      <c r="A20" s="152" t="s">
        <v>39</v>
      </c>
      <c r="B20" s="167">
        <v>1</v>
      </c>
      <c r="C20" s="167">
        <v>1</v>
      </c>
      <c r="D20" s="167" t="s">
        <v>251</v>
      </c>
      <c r="E20" s="167" t="s">
        <v>251</v>
      </c>
      <c r="F20" s="167" t="s">
        <v>251</v>
      </c>
      <c r="G20" s="167" t="s">
        <v>251</v>
      </c>
      <c r="H20" s="167" t="s">
        <v>251</v>
      </c>
      <c r="I20" s="167">
        <v>3</v>
      </c>
      <c r="J20" s="167">
        <v>7</v>
      </c>
      <c r="K20" s="167">
        <v>7</v>
      </c>
      <c r="L20" s="167">
        <v>7</v>
      </c>
      <c r="M20" s="167">
        <v>5</v>
      </c>
      <c r="N20" s="166">
        <v>31</v>
      </c>
    </row>
    <row r="21" spans="1:14" s="152" customFormat="1" ht="11.25" customHeight="1" x14ac:dyDescent="0.2">
      <c r="A21" s="152" t="s">
        <v>121</v>
      </c>
      <c r="B21" s="167" t="s">
        <v>251</v>
      </c>
      <c r="C21" s="167" t="s">
        <v>251</v>
      </c>
      <c r="D21" s="167">
        <v>3</v>
      </c>
      <c r="E21" s="167">
        <v>35</v>
      </c>
      <c r="F21" s="167">
        <v>30</v>
      </c>
      <c r="G21" s="167">
        <v>38</v>
      </c>
      <c r="H21" s="167">
        <v>59</v>
      </c>
      <c r="I21" s="167">
        <v>47</v>
      </c>
      <c r="J21" s="167">
        <v>205</v>
      </c>
      <c r="K21" s="167">
        <v>113</v>
      </c>
      <c r="L21" s="167">
        <v>34</v>
      </c>
      <c r="M21" s="167">
        <v>9</v>
      </c>
      <c r="N21" s="166">
        <v>573</v>
      </c>
    </row>
    <row r="22" spans="1:14" s="152" customFormat="1" ht="11.25" customHeight="1" x14ac:dyDescent="0.2">
      <c r="A22" s="152" t="s">
        <v>130</v>
      </c>
      <c r="B22" s="167">
        <v>12</v>
      </c>
      <c r="C22" s="167">
        <v>8</v>
      </c>
      <c r="D22" s="167">
        <v>6</v>
      </c>
      <c r="E22" s="167">
        <v>5</v>
      </c>
      <c r="F22" s="167">
        <v>3</v>
      </c>
      <c r="G22" s="167">
        <v>7</v>
      </c>
      <c r="H22" s="167">
        <v>7</v>
      </c>
      <c r="I22" s="167">
        <v>3</v>
      </c>
      <c r="J22" s="167">
        <v>3</v>
      </c>
      <c r="K22" s="167">
        <v>6</v>
      </c>
      <c r="L22" s="167">
        <v>10</v>
      </c>
      <c r="M22" s="167">
        <v>11</v>
      </c>
      <c r="N22" s="166">
        <v>81</v>
      </c>
    </row>
    <row r="23" spans="1:14" s="152" customFormat="1" ht="11.25" customHeight="1" x14ac:dyDescent="0.2">
      <c r="A23" s="152" t="s">
        <v>153</v>
      </c>
      <c r="B23" s="167" t="s">
        <v>251</v>
      </c>
      <c r="C23" s="167" t="s">
        <v>251</v>
      </c>
      <c r="D23" s="167" t="s">
        <v>251</v>
      </c>
      <c r="E23" s="167">
        <v>5</v>
      </c>
      <c r="F23" s="167">
        <v>6</v>
      </c>
      <c r="G23" s="167">
        <v>3</v>
      </c>
      <c r="H23" s="167" t="s">
        <v>251</v>
      </c>
      <c r="I23" s="167" t="s">
        <v>251</v>
      </c>
      <c r="J23" s="167" t="s">
        <v>251</v>
      </c>
      <c r="K23" s="167" t="s">
        <v>251</v>
      </c>
      <c r="L23" s="167" t="s">
        <v>251</v>
      </c>
      <c r="M23" s="167" t="s">
        <v>251</v>
      </c>
      <c r="N23" s="166">
        <v>14</v>
      </c>
    </row>
    <row r="24" spans="1:14" s="152" customFormat="1" ht="11.25" customHeight="1" x14ac:dyDescent="0.2">
      <c r="A24" s="152" t="s">
        <v>154</v>
      </c>
      <c r="B24" s="167" t="s">
        <v>251</v>
      </c>
      <c r="C24" s="167">
        <v>6</v>
      </c>
      <c r="D24" s="167">
        <v>7</v>
      </c>
      <c r="E24" s="167">
        <v>41</v>
      </c>
      <c r="F24" s="167" t="s">
        <v>251</v>
      </c>
      <c r="G24" s="167" t="s">
        <v>251</v>
      </c>
      <c r="H24" s="167" t="s">
        <v>251</v>
      </c>
      <c r="I24" s="167" t="s">
        <v>251</v>
      </c>
      <c r="J24" s="167" t="s">
        <v>251</v>
      </c>
      <c r="K24" s="167">
        <v>1</v>
      </c>
      <c r="L24" s="167" t="s">
        <v>251</v>
      </c>
      <c r="M24" s="167" t="s">
        <v>251</v>
      </c>
      <c r="N24" s="166">
        <v>55</v>
      </c>
    </row>
    <row r="25" spans="1:14" s="152" customFormat="1" ht="11.25" customHeight="1" x14ac:dyDescent="0.2">
      <c r="A25" s="152" t="s">
        <v>122</v>
      </c>
      <c r="B25" s="167" t="s">
        <v>251</v>
      </c>
      <c r="C25" s="167" t="s">
        <v>251</v>
      </c>
      <c r="D25" s="167" t="s">
        <v>251</v>
      </c>
      <c r="E25" s="167" t="s">
        <v>251</v>
      </c>
      <c r="F25" s="167" t="s">
        <v>251</v>
      </c>
      <c r="G25" s="167" t="s">
        <v>251</v>
      </c>
      <c r="H25" s="167" t="s">
        <v>251</v>
      </c>
      <c r="I25" s="167" t="s">
        <v>251</v>
      </c>
      <c r="J25" s="167" t="s">
        <v>251</v>
      </c>
      <c r="K25" s="167" t="s">
        <v>251</v>
      </c>
      <c r="L25" s="167">
        <v>15</v>
      </c>
      <c r="M25" s="167" t="s">
        <v>251</v>
      </c>
      <c r="N25" s="166">
        <v>15</v>
      </c>
    </row>
    <row r="26" spans="1:14" s="152" customFormat="1" ht="11.25" customHeight="1" x14ac:dyDescent="0.2">
      <c r="A26" s="152" t="s">
        <v>107</v>
      </c>
      <c r="B26" s="167">
        <v>215</v>
      </c>
      <c r="C26" s="167">
        <v>110</v>
      </c>
      <c r="D26" s="167">
        <v>90</v>
      </c>
      <c r="E26" s="167">
        <v>96</v>
      </c>
      <c r="F26" s="167">
        <v>94</v>
      </c>
      <c r="G26" s="167">
        <v>45</v>
      </c>
      <c r="H26" s="167">
        <v>20</v>
      </c>
      <c r="I26" s="167">
        <v>66</v>
      </c>
      <c r="J26" s="167">
        <v>37</v>
      </c>
      <c r="K26" s="167">
        <v>38</v>
      </c>
      <c r="L26" s="167">
        <v>101</v>
      </c>
      <c r="M26" s="167">
        <v>124</v>
      </c>
      <c r="N26" s="166">
        <v>1036</v>
      </c>
    </row>
    <row r="27" spans="1:14" s="152" customFormat="1" ht="11.25" customHeight="1" x14ac:dyDescent="0.2">
      <c r="A27" s="140" t="s">
        <v>131</v>
      </c>
      <c r="B27" s="144">
        <v>221</v>
      </c>
      <c r="C27" s="144">
        <v>197</v>
      </c>
      <c r="D27" s="144">
        <v>178</v>
      </c>
      <c r="E27" s="144">
        <v>62</v>
      </c>
      <c r="F27" s="144">
        <v>152</v>
      </c>
      <c r="G27" s="144">
        <v>160</v>
      </c>
      <c r="H27" s="144">
        <v>159</v>
      </c>
      <c r="I27" s="144">
        <v>2</v>
      </c>
      <c r="J27" s="144">
        <v>118</v>
      </c>
      <c r="K27" s="144">
        <v>134</v>
      </c>
      <c r="L27" s="144">
        <v>134</v>
      </c>
      <c r="M27" s="144">
        <v>156</v>
      </c>
      <c r="N27" s="136">
        <v>1673</v>
      </c>
    </row>
    <row r="28" spans="1:14" s="152" customFormat="1" ht="11.25" customHeight="1" x14ac:dyDescent="0.2">
      <c r="A28" s="152" t="s">
        <v>47</v>
      </c>
      <c r="B28" s="167" t="s">
        <v>251</v>
      </c>
      <c r="C28" s="167" t="s">
        <v>251</v>
      </c>
      <c r="D28" s="167" t="s">
        <v>251</v>
      </c>
      <c r="E28" s="167">
        <v>1</v>
      </c>
      <c r="F28" s="167" t="s">
        <v>251</v>
      </c>
      <c r="G28" s="167" t="s">
        <v>251</v>
      </c>
      <c r="H28" s="167" t="s">
        <v>251</v>
      </c>
      <c r="I28" s="167" t="s">
        <v>251</v>
      </c>
      <c r="J28" s="167" t="s">
        <v>251</v>
      </c>
      <c r="K28" s="167">
        <v>1</v>
      </c>
      <c r="L28" s="167">
        <v>1</v>
      </c>
      <c r="M28" s="167" t="s">
        <v>251</v>
      </c>
      <c r="N28" s="166">
        <v>3</v>
      </c>
    </row>
    <row r="29" spans="1:14" s="152" customFormat="1" ht="11.25" customHeight="1" x14ac:dyDescent="0.2">
      <c r="A29" s="152" t="s">
        <v>49</v>
      </c>
      <c r="B29" s="167" t="s">
        <v>251</v>
      </c>
      <c r="C29" s="167" t="s">
        <v>251</v>
      </c>
      <c r="D29" s="167" t="s">
        <v>251</v>
      </c>
      <c r="E29" s="167" t="s">
        <v>251</v>
      </c>
      <c r="F29" s="167" t="s">
        <v>251</v>
      </c>
      <c r="G29" s="167" t="s">
        <v>251</v>
      </c>
      <c r="H29" s="167" t="s">
        <v>251</v>
      </c>
      <c r="I29" s="167">
        <v>2</v>
      </c>
      <c r="J29" s="167" t="s">
        <v>251</v>
      </c>
      <c r="K29" s="167" t="s">
        <v>251</v>
      </c>
      <c r="L29" s="167" t="s">
        <v>251</v>
      </c>
      <c r="M29" s="167" t="s">
        <v>251</v>
      </c>
      <c r="N29" s="166">
        <v>2</v>
      </c>
    </row>
    <row r="30" spans="1:14" s="152" customFormat="1" ht="11.25" customHeight="1" x14ac:dyDescent="0.2">
      <c r="A30" s="152" t="s">
        <v>134</v>
      </c>
      <c r="B30" s="167">
        <v>3</v>
      </c>
      <c r="C30" s="167">
        <v>3</v>
      </c>
      <c r="D30" s="167">
        <v>3</v>
      </c>
      <c r="E30" s="167">
        <v>1</v>
      </c>
      <c r="F30" s="167">
        <v>2</v>
      </c>
      <c r="G30" s="167">
        <v>1</v>
      </c>
      <c r="H30" s="167">
        <v>2</v>
      </c>
      <c r="I30" s="167">
        <v>3</v>
      </c>
      <c r="J30" s="167">
        <v>2</v>
      </c>
      <c r="K30" s="167">
        <v>2</v>
      </c>
      <c r="L30" s="167">
        <v>4</v>
      </c>
      <c r="M30" s="167">
        <v>4</v>
      </c>
      <c r="N30" s="166">
        <v>30</v>
      </c>
    </row>
    <row r="31" spans="1:14" s="152" customFormat="1" ht="11.25" customHeight="1" x14ac:dyDescent="0.2">
      <c r="A31" s="152" t="s">
        <v>50</v>
      </c>
      <c r="B31" s="167">
        <v>7</v>
      </c>
      <c r="C31" s="167">
        <v>8</v>
      </c>
      <c r="D31" s="167">
        <v>4</v>
      </c>
      <c r="E31" s="167">
        <v>3</v>
      </c>
      <c r="F31" s="167">
        <v>15</v>
      </c>
      <c r="G31" s="167">
        <v>3</v>
      </c>
      <c r="H31" s="167">
        <v>1</v>
      </c>
      <c r="I31" s="167">
        <v>5</v>
      </c>
      <c r="J31" s="167">
        <v>1</v>
      </c>
      <c r="K31" s="167" t="s">
        <v>251</v>
      </c>
      <c r="L31" s="167" t="s">
        <v>251</v>
      </c>
      <c r="M31" s="167">
        <v>5</v>
      </c>
      <c r="N31" s="166">
        <v>52</v>
      </c>
    </row>
    <row r="32" spans="1:14" s="152" customFormat="1" ht="11.25" customHeight="1" x14ac:dyDescent="0.2">
      <c r="A32" s="152" t="s">
        <v>65</v>
      </c>
      <c r="B32" s="167" t="s">
        <v>251</v>
      </c>
      <c r="C32" s="167" t="s">
        <v>251</v>
      </c>
      <c r="D32" s="167">
        <v>157</v>
      </c>
      <c r="E32" s="167">
        <v>15</v>
      </c>
      <c r="F32" s="167">
        <v>1</v>
      </c>
      <c r="G32" s="167" t="s">
        <v>251</v>
      </c>
      <c r="H32" s="167" t="s">
        <v>251</v>
      </c>
      <c r="I32" s="167" t="s">
        <v>251</v>
      </c>
      <c r="J32" s="167" t="s">
        <v>251</v>
      </c>
      <c r="K32" s="167" t="s">
        <v>251</v>
      </c>
      <c r="L32" s="167" t="s">
        <v>251</v>
      </c>
      <c r="M32" s="167" t="s">
        <v>251</v>
      </c>
      <c r="N32" s="166">
        <v>173</v>
      </c>
    </row>
    <row r="33" spans="1:14" s="152" customFormat="1" ht="11.25" customHeight="1" x14ac:dyDescent="0.2">
      <c r="A33" s="152" t="s">
        <v>66</v>
      </c>
      <c r="B33" s="167" t="s">
        <v>251</v>
      </c>
      <c r="C33" s="167" t="s">
        <v>251</v>
      </c>
      <c r="D33" s="167" t="s">
        <v>251</v>
      </c>
      <c r="E33" s="167">
        <v>4</v>
      </c>
      <c r="F33" s="167" t="s">
        <v>251</v>
      </c>
      <c r="G33" s="167" t="s">
        <v>251</v>
      </c>
      <c r="H33" s="167">
        <v>51</v>
      </c>
      <c r="I33" s="167">
        <v>4</v>
      </c>
      <c r="J33" s="167">
        <v>15</v>
      </c>
      <c r="K33" s="167" t="s">
        <v>251</v>
      </c>
      <c r="L33" s="167" t="s">
        <v>251</v>
      </c>
      <c r="M33" s="167" t="s">
        <v>251</v>
      </c>
      <c r="N33" s="166">
        <v>74</v>
      </c>
    </row>
    <row r="34" spans="1:14" s="152" customFormat="1" ht="11.25" customHeight="1" x14ac:dyDescent="0.2">
      <c r="A34" s="140" t="s">
        <v>136</v>
      </c>
      <c r="B34" s="144">
        <v>3</v>
      </c>
      <c r="C34" s="144">
        <v>3</v>
      </c>
      <c r="D34" s="144">
        <v>1</v>
      </c>
      <c r="E34" s="144">
        <v>1</v>
      </c>
      <c r="F34" s="144">
        <v>3</v>
      </c>
      <c r="G34" s="144" t="s">
        <v>251</v>
      </c>
      <c r="H34" s="144" t="s">
        <v>251</v>
      </c>
      <c r="I34" s="144" t="s">
        <v>251</v>
      </c>
      <c r="J34" s="144">
        <v>1</v>
      </c>
      <c r="K34" s="144">
        <v>2</v>
      </c>
      <c r="L34" s="144">
        <v>4</v>
      </c>
      <c r="M34" s="144">
        <v>10</v>
      </c>
      <c r="N34" s="136">
        <v>28</v>
      </c>
    </row>
    <row r="35" spans="1:14" s="152" customFormat="1" ht="11.25" customHeight="1" x14ac:dyDescent="0.2">
      <c r="A35" s="152" t="s">
        <v>156</v>
      </c>
      <c r="B35" s="167" t="s">
        <v>251</v>
      </c>
      <c r="C35" s="167" t="s">
        <v>251</v>
      </c>
      <c r="D35" s="167" t="s">
        <v>251</v>
      </c>
      <c r="E35" s="167">
        <v>5</v>
      </c>
      <c r="F35" s="167">
        <v>6</v>
      </c>
      <c r="G35" s="167">
        <v>2</v>
      </c>
      <c r="H35" s="167">
        <v>5</v>
      </c>
      <c r="I35" s="167">
        <v>2</v>
      </c>
      <c r="J35" s="167">
        <v>4</v>
      </c>
      <c r="K35" s="167">
        <v>5</v>
      </c>
      <c r="L35" s="167">
        <v>2</v>
      </c>
      <c r="M35" s="167">
        <v>1</v>
      </c>
      <c r="N35" s="166">
        <v>32</v>
      </c>
    </row>
    <row r="36" spans="1:14" s="152" customFormat="1" ht="11.25" customHeight="1" x14ac:dyDescent="0.2">
      <c r="A36" s="152" t="s">
        <v>85</v>
      </c>
      <c r="B36" s="167">
        <v>2</v>
      </c>
      <c r="C36" s="167">
        <v>3</v>
      </c>
      <c r="D36" s="167">
        <v>1</v>
      </c>
      <c r="E36" s="167">
        <v>2</v>
      </c>
      <c r="F36" s="167">
        <v>2</v>
      </c>
      <c r="G36" s="167">
        <v>2</v>
      </c>
      <c r="H36" s="167" t="s">
        <v>251</v>
      </c>
      <c r="I36" s="167" t="s">
        <v>251</v>
      </c>
      <c r="J36" s="167" t="s">
        <v>251</v>
      </c>
      <c r="K36" s="167" t="s">
        <v>251</v>
      </c>
      <c r="L36" s="167">
        <v>4</v>
      </c>
      <c r="M36" s="167">
        <v>2</v>
      </c>
      <c r="N36" s="166">
        <v>18</v>
      </c>
    </row>
    <row r="37" spans="1:14" s="152" customFormat="1" ht="11.25" customHeight="1" x14ac:dyDescent="0.2">
      <c r="A37" s="152" t="s">
        <v>88</v>
      </c>
      <c r="B37" s="167">
        <v>2</v>
      </c>
      <c r="C37" s="167">
        <v>3</v>
      </c>
      <c r="D37" s="167">
        <v>1</v>
      </c>
      <c r="E37" s="167" t="s">
        <v>251</v>
      </c>
      <c r="F37" s="167">
        <v>4</v>
      </c>
      <c r="G37" s="167">
        <v>1</v>
      </c>
      <c r="H37" s="167">
        <v>2</v>
      </c>
      <c r="I37" s="167">
        <v>3</v>
      </c>
      <c r="J37" s="167" t="s">
        <v>251</v>
      </c>
      <c r="K37" s="167">
        <v>2</v>
      </c>
      <c r="L37" s="167">
        <v>2</v>
      </c>
      <c r="M37" s="167" t="s">
        <v>251</v>
      </c>
      <c r="N37" s="166">
        <v>20</v>
      </c>
    </row>
    <row r="38" spans="1:14" s="152" customFormat="1" ht="11.25" customHeight="1" x14ac:dyDescent="0.2">
      <c r="A38" s="152" t="s">
        <v>67</v>
      </c>
      <c r="B38" s="167" t="s">
        <v>251</v>
      </c>
      <c r="C38" s="167" t="s">
        <v>251</v>
      </c>
      <c r="D38" s="167" t="s">
        <v>251</v>
      </c>
      <c r="E38" s="167" t="s">
        <v>251</v>
      </c>
      <c r="F38" s="167">
        <v>1</v>
      </c>
      <c r="G38" s="167">
        <v>2</v>
      </c>
      <c r="H38" s="167" t="s">
        <v>251</v>
      </c>
      <c r="I38" s="167" t="s">
        <v>251</v>
      </c>
      <c r="J38" s="167" t="s">
        <v>251</v>
      </c>
      <c r="K38" s="167" t="s">
        <v>251</v>
      </c>
      <c r="L38" s="167" t="s">
        <v>251</v>
      </c>
      <c r="M38" s="167" t="s">
        <v>251</v>
      </c>
      <c r="N38" s="166">
        <v>3</v>
      </c>
    </row>
    <row r="39" spans="1:14" s="152" customFormat="1" ht="11.25" customHeight="1" x14ac:dyDescent="0.2">
      <c r="A39" s="140" t="s">
        <v>145</v>
      </c>
      <c r="B39" s="144">
        <v>1</v>
      </c>
      <c r="C39" s="144">
        <v>2</v>
      </c>
      <c r="D39" s="144">
        <v>1</v>
      </c>
      <c r="E39" s="144" t="s">
        <v>251</v>
      </c>
      <c r="F39" s="144">
        <v>1</v>
      </c>
      <c r="G39" s="144">
        <v>1</v>
      </c>
      <c r="H39" s="144">
        <v>1</v>
      </c>
      <c r="I39" s="144">
        <v>1</v>
      </c>
      <c r="J39" s="144" t="s">
        <v>251</v>
      </c>
      <c r="K39" s="144">
        <v>1</v>
      </c>
      <c r="L39" s="144">
        <v>1</v>
      </c>
      <c r="M39" s="144" t="s">
        <v>251</v>
      </c>
      <c r="N39" s="136">
        <v>10</v>
      </c>
    </row>
    <row r="40" spans="1:14" s="152" customFormat="1" ht="11.25" customHeight="1" x14ac:dyDescent="0.2">
      <c r="A40" s="152" t="s">
        <v>54</v>
      </c>
      <c r="B40" s="167" t="s">
        <v>251</v>
      </c>
      <c r="C40" s="167" t="s">
        <v>251</v>
      </c>
      <c r="D40" s="167" t="s">
        <v>251</v>
      </c>
      <c r="E40" s="167">
        <v>12</v>
      </c>
      <c r="F40" s="167">
        <v>9</v>
      </c>
      <c r="G40" s="167">
        <v>1</v>
      </c>
      <c r="H40" s="167">
        <v>201</v>
      </c>
      <c r="I40" s="167" t="s">
        <v>251</v>
      </c>
      <c r="J40" s="167">
        <v>62</v>
      </c>
      <c r="K40" s="167">
        <v>52</v>
      </c>
      <c r="L40" s="167" t="s">
        <v>251</v>
      </c>
      <c r="M40" s="167" t="s">
        <v>251</v>
      </c>
      <c r="N40" s="166">
        <v>337</v>
      </c>
    </row>
    <row r="41" spans="1:14" s="152" customFormat="1" ht="11.25" customHeight="1" x14ac:dyDescent="0.2">
      <c r="A41" s="140" t="s">
        <v>55</v>
      </c>
      <c r="B41" s="144">
        <v>1</v>
      </c>
      <c r="C41" s="144" t="s">
        <v>251</v>
      </c>
      <c r="D41" s="144">
        <v>2</v>
      </c>
      <c r="E41" s="144">
        <v>1</v>
      </c>
      <c r="F41" s="144">
        <v>1</v>
      </c>
      <c r="G41" s="144">
        <v>1</v>
      </c>
      <c r="H41" s="144" t="s">
        <v>251</v>
      </c>
      <c r="I41" s="144" t="s">
        <v>251</v>
      </c>
      <c r="J41" s="144" t="s">
        <v>251</v>
      </c>
      <c r="K41" s="144">
        <v>1</v>
      </c>
      <c r="L41" s="144">
        <v>2</v>
      </c>
      <c r="M41" s="144">
        <v>1</v>
      </c>
      <c r="N41" s="136">
        <v>10</v>
      </c>
    </row>
    <row r="42" spans="1:14" s="152" customFormat="1" ht="11.25" customHeight="1" x14ac:dyDescent="0.2"/>
    <row r="43" spans="1:14" s="166" customFormat="1" ht="11.25" customHeight="1" x14ac:dyDescent="0.2">
      <c r="A43" s="163" t="s">
        <v>16</v>
      </c>
      <c r="B43" s="173">
        <f>SUM(B6:B12)</f>
        <v>37</v>
      </c>
      <c r="C43" s="173">
        <f t="shared" ref="C43:N43" si="0">SUM(C6:C12)</f>
        <v>46</v>
      </c>
      <c r="D43" s="173">
        <f t="shared" si="0"/>
        <v>75</v>
      </c>
      <c r="E43" s="173">
        <f t="shared" si="0"/>
        <v>16</v>
      </c>
      <c r="F43" s="173">
        <f t="shared" si="0"/>
        <v>6</v>
      </c>
      <c r="G43" s="173">
        <f t="shared" si="0"/>
        <v>5</v>
      </c>
      <c r="H43" s="173">
        <f t="shared" si="0"/>
        <v>9</v>
      </c>
      <c r="I43" s="173">
        <f t="shared" si="0"/>
        <v>4</v>
      </c>
      <c r="J43" s="173">
        <f t="shared" si="0"/>
        <v>5</v>
      </c>
      <c r="K43" s="173">
        <f t="shared" si="0"/>
        <v>27</v>
      </c>
      <c r="L43" s="173">
        <f t="shared" si="0"/>
        <v>11</v>
      </c>
      <c r="M43" s="173">
        <f t="shared" si="0"/>
        <v>52</v>
      </c>
      <c r="N43" s="173">
        <f t="shared" si="0"/>
        <v>293</v>
      </c>
    </row>
    <row r="44" spans="1:14" s="166" customFormat="1" ht="11.25" customHeight="1" x14ac:dyDescent="0.2">
      <c r="A44" s="163" t="s">
        <v>17</v>
      </c>
      <c r="B44" s="164">
        <f>SUM(B13:B27)</f>
        <v>467</v>
      </c>
      <c r="C44" s="164">
        <f t="shared" ref="C44:N44" si="1">SUM(C13:C27)</f>
        <v>352</v>
      </c>
      <c r="D44" s="164">
        <f t="shared" si="1"/>
        <v>338</v>
      </c>
      <c r="E44" s="164">
        <f t="shared" si="1"/>
        <v>262</v>
      </c>
      <c r="F44" s="164">
        <f t="shared" si="1"/>
        <v>334</v>
      </c>
      <c r="G44" s="164">
        <f t="shared" si="1"/>
        <v>262</v>
      </c>
      <c r="H44" s="164">
        <f t="shared" si="1"/>
        <v>253</v>
      </c>
      <c r="I44" s="164">
        <f t="shared" si="1"/>
        <v>125</v>
      </c>
      <c r="J44" s="164">
        <f t="shared" si="1"/>
        <v>384</v>
      </c>
      <c r="K44" s="164">
        <f t="shared" si="1"/>
        <v>320</v>
      </c>
      <c r="L44" s="164">
        <f t="shared" si="1"/>
        <v>369</v>
      </c>
      <c r="M44" s="164">
        <f t="shared" si="1"/>
        <v>356</v>
      </c>
      <c r="N44" s="164">
        <f t="shared" si="1"/>
        <v>3822</v>
      </c>
    </row>
    <row r="45" spans="1:14" s="166" customFormat="1" ht="11.25" customHeight="1" x14ac:dyDescent="0.2">
      <c r="A45" s="163" t="s">
        <v>18</v>
      </c>
      <c r="B45" s="164">
        <f>SUM(B28:B34)</f>
        <v>13</v>
      </c>
      <c r="C45" s="164">
        <f t="shared" ref="C45:N45" si="2">SUM(C28:C34)</f>
        <v>14</v>
      </c>
      <c r="D45" s="164">
        <f t="shared" si="2"/>
        <v>165</v>
      </c>
      <c r="E45" s="164">
        <f t="shared" si="2"/>
        <v>25</v>
      </c>
      <c r="F45" s="164">
        <f t="shared" si="2"/>
        <v>21</v>
      </c>
      <c r="G45" s="164">
        <f t="shared" si="2"/>
        <v>4</v>
      </c>
      <c r="H45" s="164">
        <f t="shared" si="2"/>
        <v>54</v>
      </c>
      <c r="I45" s="164">
        <f t="shared" si="2"/>
        <v>14</v>
      </c>
      <c r="J45" s="164">
        <f t="shared" si="2"/>
        <v>19</v>
      </c>
      <c r="K45" s="164">
        <f t="shared" si="2"/>
        <v>5</v>
      </c>
      <c r="L45" s="164">
        <f t="shared" si="2"/>
        <v>9</v>
      </c>
      <c r="M45" s="164">
        <f t="shared" si="2"/>
        <v>19</v>
      </c>
      <c r="N45" s="164">
        <f t="shared" si="2"/>
        <v>362</v>
      </c>
    </row>
    <row r="46" spans="1:14" s="166" customFormat="1" ht="11.25" customHeight="1" x14ac:dyDescent="0.2">
      <c r="A46" s="163" t="s">
        <v>19</v>
      </c>
      <c r="B46" s="164">
        <f>SUM(B35:B39)</f>
        <v>5</v>
      </c>
      <c r="C46" s="164">
        <f t="shared" ref="C46:N46" si="3">SUM(C35:C39)</f>
        <v>8</v>
      </c>
      <c r="D46" s="164">
        <f t="shared" si="3"/>
        <v>3</v>
      </c>
      <c r="E46" s="164">
        <f t="shared" si="3"/>
        <v>7</v>
      </c>
      <c r="F46" s="164">
        <f t="shared" si="3"/>
        <v>14</v>
      </c>
      <c r="G46" s="164">
        <f t="shared" si="3"/>
        <v>8</v>
      </c>
      <c r="H46" s="164">
        <f t="shared" si="3"/>
        <v>8</v>
      </c>
      <c r="I46" s="164">
        <f t="shared" si="3"/>
        <v>6</v>
      </c>
      <c r="J46" s="164">
        <f t="shared" si="3"/>
        <v>4</v>
      </c>
      <c r="K46" s="164">
        <f t="shared" si="3"/>
        <v>8</v>
      </c>
      <c r="L46" s="164">
        <f t="shared" si="3"/>
        <v>9</v>
      </c>
      <c r="M46" s="164">
        <f t="shared" si="3"/>
        <v>3</v>
      </c>
      <c r="N46" s="164">
        <f t="shared" si="3"/>
        <v>83</v>
      </c>
    </row>
    <row r="47" spans="1:14" s="166" customFormat="1" ht="11.25" customHeight="1" x14ac:dyDescent="0.2">
      <c r="A47" s="163" t="s">
        <v>20</v>
      </c>
      <c r="B47" s="164">
        <f>SUM(B40:B41)</f>
        <v>1</v>
      </c>
      <c r="C47" s="164">
        <f t="shared" ref="C47:N47" si="4">SUM(C40:C41)</f>
        <v>0</v>
      </c>
      <c r="D47" s="164">
        <f t="shared" si="4"/>
        <v>2</v>
      </c>
      <c r="E47" s="164">
        <f t="shared" si="4"/>
        <v>13</v>
      </c>
      <c r="F47" s="164">
        <f t="shared" si="4"/>
        <v>10</v>
      </c>
      <c r="G47" s="164">
        <f t="shared" si="4"/>
        <v>2</v>
      </c>
      <c r="H47" s="164">
        <f t="shared" si="4"/>
        <v>201</v>
      </c>
      <c r="I47" s="164">
        <f t="shared" si="4"/>
        <v>0</v>
      </c>
      <c r="J47" s="164">
        <f t="shared" si="4"/>
        <v>62</v>
      </c>
      <c r="K47" s="164">
        <f t="shared" si="4"/>
        <v>53</v>
      </c>
      <c r="L47" s="164">
        <f t="shared" si="4"/>
        <v>2</v>
      </c>
      <c r="M47" s="164">
        <f t="shared" si="4"/>
        <v>1</v>
      </c>
      <c r="N47" s="164">
        <f t="shared" si="4"/>
        <v>347</v>
      </c>
    </row>
    <row r="48" spans="1:14" s="166" customFormat="1" ht="11.25" customHeight="1" x14ac:dyDescent="0.2">
      <c r="A48" s="105" t="s">
        <v>21</v>
      </c>
      <c r="B48" s="102">
        <f>SUM(B43:B47)</f>
        <v>523</v>
      </c>
      <c r="C48" s="102">
        <f t="shared" ref="C48:N48" si="5">SUM(C43:C47)</f>
        <v>420</v>
      </c>
      <c r="D48" s="102">
        <f t="shared" si="5"/>
        <v>583</v>
      </c>
      <c r="E48" s="102">
        <f t="shared" si="5"/>
        <v>323</v>
      </c>
      <c r="F48" s="102">
        <f t="shared" si="5"/>
        <v>385</v>
      </c>
      <c r="G48" s="102">
        <f t="shared" si="5"/>
        <v>281</v>
      </c>
      <c r="H48" s="102">
        <f t="shared" si="5"/>
        <v>525</v>
      </c>
      <c r="I48" s="102">
        <f t="shared" si="5"/>
        <v>149</v>
      </c>
      <c r="J48" s="102">
        <f t="shared" si="5"/>
        <v>474</v>
      </c>
      <c r="K48" s="102">
        <f t="shared" si="5"/>
        <v>413</v>
      </c>
      <c r="L48" s="102">
        <f t="shared" si="5"/>
        <v>400</v>
      </c>
      <c r="M48" s="102">
        <f t="shared" si="5"/>
        <v>431</v>
      </c>
      <c r="N48" s="102">
        <f t="shared" si="5"/>
        <v>4907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0" orientation="portrait" horizontalDpi="4294967293" verticalDpi="4294967293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sqref="A1:N1"/>
    </sheetView>
  </sheetViews>
  <sheetFormatPr baseColWidth="10" defaultRowHeight="14.4" x14ac:dyDescent="0.3"/>
  <cols>
    <col min="1" max="1" width="19" bestFit="1" customWidth="1"/>
    <col min="2" max="14" width="6.33203125" customWidth="1"/>
  </cols>
  <sheetData>
    <row r="1" spans="1:14" s="78" customFormat="1" ht="12.75" customHeight="1" x14ac:dyDescent="0.3">
      <c r="A1" s="186" t="s">
        <v>224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</row>
    <row r="2" spans="1:14" s="78" customFormat="1" ht="12.75" customHeight="1" x14ac:dyDescent="0.3">
      <c r="A2" s="186" t="s">
        <v>1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</row>
    <row r="3" spans="1:14" s="78" customFormat="1" ht="12.75" customHeight="1" x14ac:dyDescent="0.3">
      <c r="A3" s="186" t="s">
        <v>2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4" s="78" customFormat="1" ht="12.75" customHeight="1" x14ac:dyDescent="0.3"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</row>
    <row r="5" spans="1:14" s="81" customFormat="1" ht="11.25" customHeight="1" x14ac:dyDescent="0.25">
      <c r="A5" s="49" t="s">
        <v>3</v>
      </c>
      <c r="B5" s="50" t="s">
        <v>4</v>
      </c>
      <c r="C5" s="50" t="s">
        <v>5</v>
      </c>
      <c r="D5" s="50" t="s">
        <v>6</v>
      </c>
      <c r="E5" s="50" t="s">
        <v>7</v>
      </c>
      <c r="F5" s="50" t="s">
        <v>8</v>
      </c>
      <c r="G5" s="50" t="s">
        <v>9</v>
      </c>
      <c r="H5" s="50" t="s">
        <v>10</v>
      </c>
      <c r="I5" s="50" t="s">
        <v>11</v>
      </c>
      <c r="J5" s="50" t="s">
        <v>12</v>
      </c>
      <c r="K5" s="50" t="s">
        <v>13</v>
      </c>
      <c r="L5" s="50" t="s">
        <v>14</v>
      </c>
      <c r="M5" s="50" t="s">
        <v>15</v>
      </c>
      <c r="N5" s="50" t="s">
        <v>0</v>
      </c>
    </row>
    <row r="6" spans="1:14" s="152" customFormat="1" ht="11.25" customHeight="1" x14ac:dyDescent="0.2">
      <c r="A6" s="156" t="s">
        <v>139</v>
      </c>
      <c r="B6" s="178" t="s">
        <v>251</v>
      </c>
      <c r="C6" s="159">
        <v>3</v>
      </c>
      <c r="D6" s="159">
        <v>2</v>
      </c>
      <c r="E6" s="178" t="s">
        <v>251</v>
      </c>
      <c r="F6" s="178" t="s">
        <v>251</v>
      </c>
      <c r="G6" s="178" t="s">
        <v>251</v>
      </c>
      <c r="H6" s="178" t="s">
        <v>251</v>
      </c>
      <c r="I6" s="178" t="s">
        <v>251</v>
      </c>
      <c r="J6" s="178" t="s">
        <v>251</v>
      </c>
      <c r="K6" s="159" t="s">
        <v>251</v>
      </c>
      <c r="L6" s="178" t="s">
        <v>251</v>
      </c>
      <c r="M6" s="178" t="s">
        <v>251</v>
      </c>
      <c r="N6" s="135">
        <v>5</v>
      </c>
    </row>
    <row r="7" spans="1:14" s="152" customFormat="1" ht="11.25" customHeight="1" x14ac:dyDescent="0.2">
      <c r="A7" s="156" t="s">
        <v>156</v>
      </c>
      <c r="B7" s="178" t="s">
        <v>251</v>
      </c>
      <c r="C7" s="159" t="s">
        <v>251</v>
      </c>
      <c r="D7" s="159" t="s">
        <v>251</v>
      </c>
      <c r="E7" s="178" t="s">
        <v>251</v>
      </c>
      <c r="F7" s="178" t="s">
        <v>251</v>
      </c>
      <c r="G7" s="178" t="s">
        <v>251</v>
      </c>
      <c r="H7" s="178" t="s">
        <v>251</v>
      </c>
      <c r="I7" s="178" t="s">
        <v>251</v>
      </c>
      <c r="J7" s="178" t="s">
        <v>251</v>
      </c>
      <c r="K7" s="159">
        <v>1</v>
      </c>
      <c r="L7" s="178" t="s">
        <v>251</v>
      </c>
      <c r="M7" s="178" t="s">
        <v>251</v>
      </c>
      <c r="N7" s="135">
        <v>1</v>
      </c>
    </row>
    <row r="8" spans="1:14" s="152" customFormat="1" ht="11.25" customHeight="1" x14ac:dyDescent="0.2"/>
    <row r="9" spans="1:14" s="166" customFormat="1" ht="11.25" customHeight="1" x14ac:dyDescent="0.2">
      <c r="A9" s="163" t="s">
        <v>16</v>
      </c>
      <c r="B9" s="173">
        <v>0</v>
      </c>
      <c r="C9" s="173">
        <v>0</v>
      </c>
      <c r="D9" s="173">
        <v>0</v>
      </c>
      <c r="E9" s="173">
        <v>0</v>
      </c>
      <c r="F9" s="173">
        <v>0</v>
      </c>
      <c r="G9" s="173">
        <v>0</v>
      </c>
      <c r="H9" s="173">
        <v>0</v>
      </c>
      <c r="I9" s="173">
        <v>0</v>
      </c>
      <c r="J9" s="173">
        <v>0</v>
      </c>
      <c r="K9" s="173">
        <v>0</v>
      </c>
      <c r="L9" s="173">
        <v>0</v>
      </c>
      <c r="M9" s="173">
        <v>0</v>
      </c>
      <c r="N9" s="173">
        <v>0</v>
      </c>
    </row>
    <row r="10" spans="1:14" s="166" customFormat="1" ht="11.25" customHeight="1" x14ac:dyDescent="0.2">
      <c r="A10" s="163" t="s">
        <v>17</v>
      </c>
      <c r="B10" s="164">
        <f>SUM(B6)</f>
        <v>0</v>
      </c>
      <c r="C10" s="164">
        <f t="shared" ref="C10:N10" si="0">SUM(C6)</f>
        <v>3</v>
      </c>
      <c r="D10" s="164">
        <f t="shared" si="0"/>
        <v>2</v>
      </c>
      <c r="E10" s="164">
        <f t="shared" si="0"/>
        <v>0</v>
      </c>
      <c r="F10" s="164">
        <f t="shared" si="0"/>
        <v>0</v>
      </c>
      <c r="G10" s="164">
        <f t="shared" si="0"/>
        <v>0</v>
      </c>
      <c r="H10" s="164">
        <f t="shared" si="0"/>
        <v>0</v>
      </c>
      <c r="I10" s="164">
        <f t="shared" si="0"/>
        <v>0</v>
      </c>
      <c r="J10" s="164">
        <f t="shared" si="0"/>
        <v>0</v>
      </c>
      <c r="K10" s="164">
        <f t="shared" si="0"/>
        <v>0</v>
      </c>
      <c r="L10" s="164">
        <f t="shared" si="0"/>
        <v>0</v>
      </c>
      <c r="M10" s="164">
        <f t="shared" si="0"/>
        <v>0</v>
      </c>
      <c r="N10" s="164">
        <f t="shared" si="0"/>
        <v>5</v>
      </c>
    </row>
    <row r="11" spans="1:14" s="166" customFormat="1" ht="11.25" customHeight="1" x14ac:dyDescent="0.2">
      <c r="A11" s="163" t="s">
        <v>18</v>
      </c>
      <c r="B11" s="164">
        <v>0</v>
      </c>
      <c r="C11" s="164">
        <v>0</v>
      </c>
      <c r="D11" s="164">
        <v>0</v>
      </c>
      <c r="E11" s="164">
        <v>0</v>
      </c>
      <c r="F11" s="164">
        <v>0</v>
      </c>
      <c r="G11" s="164">
        <v>0</v>
      </c>
      <c r="H11" s="164">
        <v>0</v>
      </c>
      <c r="I11" s="164">
        <v>0</v>
      </c>
      <c r="J11" s="164">
        <v>0</v>
      </c>
      <c r="K11" s="164">
        <v>0</v>
      </c>
      <c r="L11" s="164">
        <v>0</v>
      </c>
      <c r="M11" s="164">
        <v>0</v>
      </c>
      <c r="N11" s="164">
        <v>0</v>
      </c>
    </row>
    <row r="12" spans="1:14" s="166" customFormat="1" ht="11.25" customHeight="1" x14ac:dyDescent="0.2">
      <c r="A12" s="163" t="s">
        <v>19</v>
      </c>
      <c r="B12" s="164">
        <f>SUM(B7)</f>
        <v>0</v>
      </c>
      <c r="C12" s="164">
        <f t="shared" ref="C12:N12" si="1">SUM(C7)</f>
        <v>0</v>
      </c>
      <c r="D12" s="164">
        <f t="shared" si="1"/>
        <v>0</v>
      </c>
      <c r="E12" s="164">
        <f t="shared" si="1"/>
        <v>0</v>
      </c>
      <c r="F12" s="164">
        <f t="shared" si="1"/>
        <v>0</v>
      </c>
      <c r="G12" s="164">
        <f t="shared" si="1"/>
        <v>0</v>
      </c>
      <c r="H12" s="164">
        <f t="shared" si="1"/>
        <v>0</v>
      </c>
      <c r="I12" s="164">
        <f t="shared" si="1"/>
        <v>0</v>
      </c>
      <c r="J12" s="164">
        <f t="shared" si="1"/>
        <v>0</v>
      </c>
      <c r="K12" s="164">
        <f t="shared" si="1"/>
        <v>1</v>
      </c>
      <c r="L12" s="164">
        <f t="shared" si="1"/>
        <v>0</v>
      </c>
      <c r="M12" s="164">
        <f t="shared" si="1"/>
        <v>0</v>
      </c>
      <c r="N12" s="164">
        <f t="shared" si="1"/>
        <v>1</v>
      </c>
    </row>
    <row r="13" spans="1:14" s="166" customFormat="1" ht="11.25" customHeight="1" x14ac:dyDescent="0.2">
      <c r="A13" s="163" t="s">
        <v>20</v>
      </c>
      <c r="B13" s="164">
        <v>0</v>
      </c>
      <c r="C13" s="164">
        <v>0</v>
      </c>
      <c r="D13" s="164">
        <v>0</v>
      </c>
      <c r="E13" s="164">
        <v>0</v>
      </c>
      <c r="F13" s="164">
        <v>0</v>
      </c>
      <c r="G13" s="164">
        <v>0</v>
      </c>
      <c r="H13" s="164">
        <v>0</v>
      </c>
      <c r="I13" s="164">
        <v>0</v>
      </c>
      <c r="J13" s="164">
        <v>0</v>
      </c>
      <c r="K13" s="164">
        <v>0</v>
      </c>
      <c r="L13" s="164">
        <v>0</v>
      </c>
      <c r="M13" s="164">
        <v>0</v>
      </c>
      <c r="N13" s="164">
        <v>0</v>
      </c>
    </row>
    <row r="14" spans="1:14" s="166" customFormat="1" ht="11.25" customHeight="1" x14ac:dyDescent="0.2">
      <c r="A14" s="105" t="s">
        <v>21</v>
      </c>
      <c r="B14" s="102">
        <f>SUM(B9:B13)</f>
        <v>0</v>
      </c>
      <c r="C14" s="102">
        <f t="shared" ref="C14:N14" si="2">SUM(C9:C13)</f>
        <v>3</v>
      </c>
      <c r="D14" s="102">
        <f t="shared" si="2"/>
        <v>2</v>
      </c>
      <c r="E14" s="102">
        <f t="shared" si="2"/>
        <v>0</v>
      </c>
      <c r="F14" s="102">
        <f t="shared" si="2"/>
        <v>0</v>
      </c>
      <c r="G14" s="102">
        <f t="shared" si="2"/>
        <v>0</v>
      </c>
      <c r="H14" s="102">
        <f t="shared" si="2"/>
        <v>0</v>
      </c>
      <c r="I14" s="102">
        <f t="shared" si="2"/>
        <v>0</v>
      </c>
      <c r="J14" s="102">
        <f t="shared" si="2"/>
        <v>0</v>
      </c>
      <c r="K14" s="102">
        <f t="shared" si="2"/>
        <v>1</v>
      </c>
      <c r="L14" s="102">
        <f t="shared" si="2"/>
        <v>0</v>
      </c>
      <c r="M14" s="102">
        <f t="shared" si="2"/>
        <v>0</v>
      </c>
      <c r="N14" s="102">
        <f t="shared" si="2"/>
        <v>6</v>
      </c>
    </row>
    <row r="15" spans="1:14" s="152" customFormat="1" ht="11.25" customHeight="1" x14ac:dyDescent="0.2"/>
    <row r="16" spans="1:14" ht="11.25" customHeight="1" x14ac:dyDescent="0.25"/>
    <row r="17" ht="11.25" customHeight="1" x14ac:dyDescent="0.25"/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0" orientation="portrait" horizontalDpi="4294967293" verticalDpi="4294967293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workbookViewId="0">
      <selection sqref="A1:N1"/>
    </sheetView>
  </sheetViews>
  <sheetFormatPr baseColWidth="10" defaultRowHeight="14.4" x14ac:dyDescent="0.3"/>
  <cols>
    <col min="1" max="1" width="24.88671875" bestFit="1" customWidth="1"/>
    <col min="2" max="13" width="6.33203125" customWidth="1"/>
    <col min="14" max="14" width="7.88671875" bestFit="1" customWidth="1"/>
  </cols>
  <sheetData>
    <row r="1" spans="1:14" s="78" customFormat="1" ht="12.75" customHeight="1" x14ac:dyDescent="0.3">
      <c r="A1" s="186" t="s">
        <v>226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</row>
    <row r="2" spans="1:14" s="78" customFormat="1" ht="12.75" customHeight="1" x14ac:dyDescent="0.3">
      <c r="A2" s="186" t="s">
        <v>1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</row>
    <row r="3" spans="1:14" s="78" customFormat="1" ht="12.75" customHeight="1" x14ac:dyDescent="0.3">
      <c r="A3" s="186" t="s">
        <v>2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4" s="88" customFormat="1" ht="12.15" customHeight="1" x14ac:dyDescent="0.3"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</row>
    <row r="5" spans="1:14" s="81" customFormat="1" ht="11.25" customHeight="1" x14ac:dyDescent="0.25">
      <c r="A5" s="51" t="s">
        <v>3</v>
      </c>
      <c r="B5" s="52" t="s">
        <v>4</v>
      </c>
      <c r="C5" s="52" t="s">
        <v>5</v>
      </c>
      <c r="D5" s="52" t="s">
        <v>6</v>
      </c>
      <c r="E5" s="52" t="s">
        <v>7</v>
      </c>
      <c r="F5" s="52" t="s">
        <v>8</v>
      </c>
      <c r="G5" s="52" t="s">
        <v>9</v>
      </c>
      <c r="H5" s="52" t="s">
        <v>10</v>
      </c>
      <c r="I5" s="52" t="s">
        <v>11</v>
      </c>
      <c r="J5" s="52" t="s">
        <v>12</v>
      </c>
      <c r="K5" s="52" t="s">
        <v>13</v>
      </c>
      <c r="L5" s="52" t="s">
        <v>14</v>
      </c>
      <c r="M5" s="52" t="s">
        <v>15</v>
      </c>
      <c r="N5" s="52" t="s">
        <v>0</v>
      </c>
    </row>
    <row r="6" spans="1:14" s="152" customFormat="1" ht="11.25" x14ac:dyDescent="0.2">
      <c r="A6" s="152" t="s">
        <v>225</v>
      </c>
      <c r="B6" s="167" t="s">
        <v>251</v>
      </c>
      <c r="C6" s="167" t="s">
        <v>251</v>
      </c>
      <c r="D6" s="167">
        <v>1</v>
      </c>
      <c r="E6" s="167" t="s">
        <v>251</v>
      </c>
      <c r="F6" s="167" t="s">
        <v>251</v>
      </c>
      <c r="G6" s="167" t="s">
        <v>251</v>
      </c>
      <c r="H6" s="167" t="s">
        <v>251</v>
      </c>
      <c r="I6" s="167" t="s">
        <v>251</v>
      </c>
      <c r="J6" s="167" t="s">
        <v>251</v>
      </c>
      <c r="K6" s="167" t="s">
        <v>251</v>
      </c>
      <c r="L6" s="167" t="s">
        <v>251</v>
      </c>
      <c r="M6" s="167" t="s">
        <v>251</v>
      </c>
      <c r="N6" s="166">
        <v>1</v>
      </c>
    </row>
    <row r="7" spans="1:14" s="152" customFormat="1" ht="11.25" x14ac:dyDescent="0.2">
      <c r="A7" s="152" t="s">
        <v>79</v>
      </c>
      <c r="B7" s="167">
        <v>19</v>
      </c>
      <c r="C7" s="167" t="s">
        <v>251</v>
      </c>
      <c r="D7" s="167">
        <v>3</v>
      </c>
      <c r="E7" s="167">
        <v>1</v>
      </c>
      <c r="F7" s="167">
        <v>6</v>
      </c>
      <c r="G7" s="167">
        <v>8</v>
      </c>
      <c r="H7" s="167" t="s">
        <v>251</v>
      </c>
      <c r="I7" s="167" t="s">
        <v>251</v>
      </c>
      <c r="J7" s="167" t="s">
        <v>251</v>
      </c>
      <c r="K7" s="167">
        <v>33</v>
      </c>
      <c r="L7" s="167">
        <v>9</v>
      </c>
      <c r="M7" s="167">
        <v>10</v>
      </c>
      <c r="N7" s="166">
        <v>89</v>
      </c>
    </row>
    <row r="8" spans="1:14" s="152" customFormat="1" ht="11.25" x14ac:dyDescent="0.2">
      <c r="A8" s="152" t="s">
        <v>108</v>
      </c>
      <c r="B8" s="167">
        <v>211</v>
      </c>
      <c r="C8" s="167">
        <v>145</v>
      </c>
      <c r="D8" s="167">
        <v>226</v>
      </c>
      <c r="E8" s="167">
        <v>93</v>
      </c>
      <c r="F8" s="167">
        <v>133</v>
      </c>
      <c r="G8" s="167">
        <v>79</v>
      </c>
      <c r="H8" s="167">
        <v>256</v>
      </c>
      <c r="I8" s="167">
        <v>1</v>
      </c>
      <c r="J8" s="167">
        <v>139</v>
      </c>
      <c r="K8" s="167">
        <v>61</v>
      </c>
      <c r="L8" s="167">
        <v>104</v>
      </c>
      <c r="M8" s="167">
        <v>144</v>
      </c>
      <c r="N8" s="166">
        <v>1592</v>
      </c>
    </row>
    <row r="9" spans="1:14" s="152" customFormat="1" ht="11.25" x14ac:dyDescent="0.2">
      <c r="A9" s="152" t="s">
        <v>63</v>
      </c>
      <c r="B9" s="167">
        <v>2863</v>
      </c>
      <c r="C9" s="167">
        <v>2661</v>
      </c>
      <c r="D9" s="167">
        <v>1896</v>
      </c>
      <c r="E9" s="167">
        <v>1131</v>
      </c>
      <c r="F9" s="167">
        <v>1158</v>
      </c>
      <c r="G9" s="167">
        <v>590</v>
      </c>
      <c r="H9" s="167">
        <v>625</v>
      </c>
      <c r="I9" s="167">
        <v>65</v>
      </c>
      <c r="J9" s="167">
        <v>269</v>
      </c>
      <c r="K9" s="167">
        <v>800</v>
      </c>
      <c r="L9" s="167">
        <v>1852</v>
      </c>
      <c r="M9" s="167">
        <v>2437</v>
      </c>
      <c r="N9" s="166">
        <v>16347</v>
      </c>
    </row>
    <row r="10" spans="1:14" s="152" customFormat="1" ht="11.25" x14ac:dyDescent="0.2">
      <c r="A10" s="152" t="s">
        <v>45</v>
      </c>
      <c r="B10" s="167" t="s">
        <v>251</v>
      </c>
      <c r="C10" s="167" t="s">
        <v>251</v>
      </c>
      <c r="D10" s="167" t="s">
        <v>251</v>
      </c>
      <c r="E10" s="167" t="s">
        <v>251</v>
      </c>
      <c r="F10" s="167" t="s">
        <v>251</v>
      </c>
      <c r="G10" s="167" t="s">
        <v>251</v>
      </c>
      <c r="H10" s="167" t="s">
        <v>251</v>
      </c>
      <c r="I10" s="167" t="s">
        <v>251</v>
      </c>
      <c r="J10" s="167" t="s">
        <v>251</v>
      </c>
      <c r="K10" s="167" t="s">
        <v>251</v>
      </c>
      <c r="L10" s="167" t="s">
        <v>251</v>
      </c>
      <c r="M10" s="167">
        <v>531</v>
      </c>
      <c r="N10" s="166">
        <v>531</v>
      </c>
    </row>
    <row r="11" spans="1:14" s="152" customFormat="1" ht="11.25" x14ac:dyDescent="0.2">
      <c r="A11" s="152" t="s">
        <v>96</v>
      </c>
      <c r="B11" s="167">
        <v>1</v>
      </c>
      <c r="C11" s="167">
        <v>3</v>
      </c>
      <c r="D11" s="167">
        <v>3</v>
      </c>
      <c r="E11" s="167">
        <v>4</v>
      </c>
      <c r="F11" s="167">
        <v>8</v>
      </c>
      <c r="G11" s="167">
        <v>3</v>
      </c>
      <c r="H11" s="167">
        <v>3</v>
      </c>
      <c r="I11" s="167">
        <v>3</v>
      </c>
      <c r="J11" s="167">
        <v>1</v>
      </c>
      <c r="K11" s="167">
        <v>3</v>
      </c>
      <c r="L11" s="167">
        <v>1</v>
      </c>
      <c r="M11" s="167">
        <v>2</v>
      </c>
      <c r="N11" s="166">
        <v>35</v>
      </c>
    </row>
    <row r="12" spans="1:14" s="152" customFormat="1" ht="11.25" x14ac:dyDescent="0.2">
      <c r="A12" s="152" t="s">
        <v>74</v>
      </c>
      <c r="B12" s="167">
        <v>9</v>
      </c>
      <c r="C12" s="167">
        <v>8</v>
      </c>
      <c r="D12" s="167">
        <v>9</v>
      </c>
      <c r="E12" s="167">
        <v>9</v>
      </c>
      <c r="F12" s="167">
        <v>6</v>
      </c>
      <c r="G12" s="167">
        <v>3</v>
      </c>
      <c r="H12" s="167">
        <v>4</v>
      </c>
      <c r="I12" s="167">
        <v>5</v>
      </c>
      <c r="J12" s="167">
        <v>5</v>
      </c>
      <c r="K12" s="167">
        <v>2</v>
      </c>
      <c r="L12" s="167">
        <v>3</v>
      </c>
      <c r="M12" s="167">
        <v>4</v>
      </c>
      <c r="N12" s="166">
        <v>67</v>
      </c>
    </row>
    <row r="13" spans="1:14" s="152" customFormat="1" ht="11.25" x14ac:dyDescent="0.2">
      <c r="A13" s="152" t="s">
        <v>113</v>
      </c>
      <c r="B13" s="167">
        <v>73</v>
      </c>
      <c r="C13" s="167">
        <v>117</v>
      </c>
      <c r="D13" s="167">
        <v>95</v>
      </c>
      <c r="E13" s="167">
        <v>14</v>
      </c>
      <c r="F13" s="167">
        <v>2</v>
      </c>
      <c r="G13" s="167" t="s">
        <v>251</v>
      </c>
      <c r="H13" s="167">
        <v>1</v>
      </c>
      <c r="I13" s="167">
        <v>4</v>
      </c>
      <c r="J13" s="167">
        <v>1</v>
      </c>
      <c r="K13" s="167" t="s">
        <v>251</v>
      </c>
      <c r="L13" s="167">
        <v>3</v>
      </c>
      <c r="M13" s="167">
        <v>21</v>
      </c>
      <c r="N13" s="166">
        <v>331</v>
      </c>
    </row>
    <row r="14" spans="1:14" s="152" customFormat="1" ht="11.25" x14ac:dyDescent="0.2">
      <c r="A14" s="152" t="s">
        <v>81</v>
      </c>
      <c r="B14" s="167">
        <v>5971</v>
      </c>
      <c r="C14" s="167">
        <v>9090</v>
      </c>
      <c r="D14" s="167">
        <v>5379</v>
      </c>
      <c r="E14" s="167">
        <v>1888</v>
      </c>
      <c r="F14" s="167">
        <v>1150</v>
      </c>
      <c r="G14" s="167">
        <v>12</v>
      </c>
      <c r="H14" s="167">
        <v>55</v>
      </c>
      <c r="I14" s="167">
        <v>1</v>
      </c>
      <c r="J14" s="167" t="s">
        <v>251</v>
      </c>
      <c r="K14" s="167">
        <v>20</v>
      </c>
      <c r="L14" s="167">
        <v>17</v>
      </c>
      <c r="M14" s="167">
        <v>539</v>
      </c>
      <c r="N14" s="166">
        <v>24122</v>
      </c>
    </row>
    <row r="15" spans="1:14" s="152" customFormat="1" ht="11.25" x14ac:dyDescent="0.2">
      <c r="A15" s="152" t="s">
        <v>140</v>
      </c>
      <c r="B15" s="167">
        <v>763</v>
      </c>
      <c r="C15" s="167">
        <v>1066</v>
      </c>
      <c r="D15" s="167">
        <v>1152</v>
      </c>
      <c r="E15" s="167">
        <v>1043</v>
      </c>
      <c r="F15" s="167">
        <v>28</v>
      </c>
      <c r="G15" s="167">
        <v>1</v>
      </c>
      <c r="H15" s="167">
        <v>1</v>
      </c>
      <c r="I15" s="167" t="s">
        <v>251</v>
      </c>
      <c r="J15" s="167" t="s">
        <v>251</v>
      </c>
      <c r="K15" s="167">
        <v>797</v>
      </c>
      <c r="L15" s="167">
        <v>2076</v>
      </c>
      <c r="M15" s="167">
        <v>2207</v>
      </c>
      <c r="N15" s="166">
        <v>9134</v>
      </c>
    </row>
    <row r="16" spans="1:14" s="152" customFormat="1" ht="11.25" x14ac:dyDescent="0.2">
      <c r="A16" s="140" t="s">
        <v>75</v>
      </c>
      <c r="B16" s="144">
        <v>9709</v>
      </c>
      <c r="C16" s="144">
        <v>6266</v>
      </c>
      <c r="D16" s="144">
        <v>4681</v>
      </c>
      <c r="E16" s="144">
        <v>3092</v>
      </c>
      <c r="F16" s="144">
        <v>2943</v>
      </c>
      <c r="G16" s="144">
        <v>2481</v>
      </c>
      <c r="H16" s="144">
        <v>1867</v>
      </c>
      <c r="I16" s="144">
        <v>1524</v>
      </c>
      <c r="J16" s="144">
        <v>2080</v>
      </c>
      <c r="K16" s="144">
        <v>5053</v>
      </c>
      <c r="L16" s="144">
        <v>9439</v>
      </c>
      <c r="M16" s="144">
        <v>8807</v>
      </c>
      <c r="N16" s="136">
        <v>57942</v>
      </c>
    </row>
    <row r="17" spans="1:14" s="152" customFormat="1" ht="11.25" x14ac:dyDescent="0.2">
      <c r="A17" s="152" t="s">
        <v>25</v>
      </c>
      <c r="B17" s="167">
        <v>35</v>
      </c>
      <c r="C17" s="167">
        <v>877</v>
      </c>
      <c r="D17" s="167">
        <v>284</v>
      </c>
      <c r="E17" s="167">
        <v>2</v>
      </c>
      <c r="F17" s="167">
        <v>106</v>
      </c>
      <c r="G17" s="167">
        <v>385</v>
      </c>
      <c r="H17" s="167">
        <v>246</v>
      </c>
      <c r="I17" s="167">
        <v>384</v>
      </c>
      <c r="J17" s="167">
        <v>215</v>
      </c>
      <c r="K17" s="167">
        <v>25</v>
      </c>
      <c r="L17" s="167">
        <v>13</v>
      </c>
      <c r="M17" s="167">
        <v>88</v>
      </c>
      <c r="N17" s="166">
        <v>2660</v>
      </c>
    </row>
    <row r="18" spans="1:14" s="152" customFormat="1" ht="11.25" x14ac:dyDescent="0.2">
      <c r="A18" s="152" t="s">
        <v>137</v>
      </c>
      <c r="B18" s="167" t="s">
        <v>251</v>
      </c>
      <c r="C18" s="167">
        <v>7</v>
      </c>
      <c r="D18" s="167">
        <v>1</v>
      </c>
      <c r="E18" s="167" t="s">
        <v>251</v>
      </c>
      <c r="F18" s="167">
        <v>2</v>
      </c>
      <c r="G18" s="167">
        <v>9</v>
      </c>
      <c r="H18" s="167" t="s">
        <v>251</v>
      </c>
      <c r="I18" s="167">
        <v>4</v>
      </c>
      <c r="J18" s="167">
        <v>1</v>
      </c>
      <c r="K18" s="167" t="s">
        <v>251</v>
      </c>
      <c r="L18" s="167" t="s">
        <v>251</v>
      </c>
      <c r="M18" s="167">
        <v>4</v>
      </c>
      <c r="N18" s="166">
        <v>28</v>
      </c>
    </row>
    <row r="19" spans="1:14" s="152" customFormat="1" ht="11.25" x14ac:dyDescent="0.2">
      <c r="A19" s="152" t="s">
        <v>27</v>
      </c>
      <c r="B19" s="167">
        <v>38</v>
      </c>
      <c r="C19" s="167">
        <v>56</v>
      </c>
      <c r="D19" s="167">
        <v>84</v>
      </c>
      <c r="E19" s="167">
        <v>32</v>
      </c>
      <c r="F19" s="167">
        <v>23</v>
      </c>
      <c r="G19" s="167">
        <v>15</v>
      </c>
      <c r="H19" s="167">
        <v>9</v>
      </c>
      <c r="I19" s="167" t="s">
        <v>251</v>
      </c>
      <c r="J19" s="167">
        <v>4</v>
      </c>
      <c r="K19" s="167">
        <v>17</v>
      </c>
      <c r="L19" s="167">
        <v>30</v>
      </c>
      <c r="M19" s="167">
        <v>1</v>
      </c>
      <c r="N19" s="166">
        <v>309</v>
      </c>
    </row>
    <row r="20" spans="1:14" s="152" customFormat="1" ht="11.25" x14ac:dyDescent="0.2">
      <c r="A20" s="152" t="s">
        <v>93</v>
      </c>
      <c r="B20" s="167" t="s">
        <v>251</v>
      </c>
      <c r="C20" s="167">
        <v>2</v>
      </c>
      <c r="D20" s="167">
        <v>2</v>
      </c>
      <c r="E20" s="167">
        <v>1</v>
      </c>
      <c r="F20" s="167">
        <v>1</v>
      </c>
      <c r="G20" s="167" t="s">
        <v>251</v>
      </c>
      <c r="H20" s="167">
        <v>2</v>
      </c>
      <c r="I20" s="167" t="s">
        <v>251</v>
      </c>
      <c r="J20" s="167" t="s">
        <v>251</v>
      </c>
      <c r="K20" s="167" t="s">
        <v>251</v>
      </c>
      <c r="L20" s="167" t="s">
        <v>251</v>
      </c>
      <c r="M20" s="167">
        <v>1</v>
      </c>
      <c r="N20" s="166">
        <v>9</v>
      </c>
    </row>
    <row r="21" spans="1:14" s="152" customFormat="1" ht="11.25" x14ac:dyDescent="0.2">
      <c r="A21" s="152" t="s">
        <v>71</v>
      </c>
      <c r="B21" s="167">
        <v>3</v>
      </c>
      <c r="C21" s="167">
        <v>2</v>
      </c>
      <c r="D21" s="167">
        <v>6</v>
      </c>
      <c r="E21" s="167">
        <v>1</v>
      </c>
      <c r="F21" s="167" t="s">
        <v>251</v>
      </c>
      <c r="G21" s="167" t="s">
        <v>251</v>
      </c>
      <c r="H21" s="167">
        <v>4</v>
      </c>
      <c r="I21" s="167">
        <v>1</v>
      </c>
      <c r="J21" s="167">
        <v>2</v>
      </c>
      <c r="K21" s="167">
        <v>2</v>
      </c>
      <c r="L21" s="167">
        <v>4</v>
      </c>
      <c r="M21" s="167">
        <v>1</v>
      </c>
      <c r="N21" s="166">
        <v>26</v>
      </c>
    </row>
    <row r="22" spans="1:14" s="152" customFormat="1" ht="11.25" x14ac:dyDescent="0.2">
      <c r="A22" s="152" t="s">
        <v>116</v>
      </c>
      <c r="B22" s="167">
        <v>107</v>
      </c>
      <c r="C22" s="167">
        <v>4</v>
      </c>
      <c r="D22" s="167">
        <v>6</v>
      </c>
      <c r="E22" s="167" t="s">
        <v>251</v>
      </c>
      <c r="F22" s="167">
        <v>5</v>
      </c>
      <c r="G22" s="167">
        <v>3</v>
      </c>
      <c r="H22" s="167">
        <v>9</v>
      </c>
      <c r="I22" s="167">
        <v>22</v>
      </c>
      <c r="J22" s="167">
        <v>37</v>
      </c>
      <c r="K22" s="167">
        <v>26</v>
      </c>
      <c r="L22" s="167">
        <v>52</v>
      </c>
      <c r="M22" s="167">
        <v>81</v>
      </c>
      <c r="N22" s="166">
        <v>352</v>
      </c>
    </row>
    <row r="23" spans="1:14" s="152" customFormat="1" ht="11.25" x14ac:dyDescent="0.2">
      <c r="A23" s="152" t="s">
        <v>32</v>
      </c>
      <c r="B23" s="167">
        <v>8</v>
      </c>
      <c r="C23" s="167">
        <v>7</v>
      </c>
      <c r="D23" s="167">
        <v>1</v>
      </c>
      <c r="E23" s="167">
        <v>1</v>
      </c>
      <c r="F23" s="167">
        <v>1</v>
      </c>
      <c r="G23" s="167" t="s">
        <v>251</v>
      </c>
      <c r="H23" s="167">
        <v>1</v>
      </c>
      <c r="I23" s="167">
        <v>2</v>
      </c>
      <c r="J23" s="167">
        <v>2</v>
      </c>
      <c r="K23" s="167" t="s">
        <v>251</v>
      </c>
      <c r="L23" s="167" t="s">
        <v>251</v>
      </c>
      <c r="M23" s="167">
        <v>2</v>
      </c>
      <c r="N23" s="166">
        <v>25</v>
      </c>
    </row>
    <row r="24" spans="1:14" s="152" customFormat="1" ht="11.25" x14ac:dyDescent="0.2">
      <c r="A24" s="152" t="s">
        <v>34</v>
      </c>
      <c r="B24" s="167" t="s">
        <v>251</v>
      </c>
      <c r="C24" s="167" t="s">
        <v>251</v>
      </c>
      <c r="D24" s="167" t="s">
        <v>251</v>
      </c>
      <c r="E24" s="167" t="s">
        <v>251</v>
      </c>
      <c r="F24" s="167" t="s">
        <v>251</v>
      </c>
      <c r="G24" s="167" t="s">
        <v>251</v>
      </c>
      <c r="H24" s="167" t="s">
        <v>251</v>
      </c>
      <c r="I24" s="167" t="s">
        <v>251</v>
      </c>
      <c r="J24" s="167" t="s">
        <v>251</v>
      </c>
      <c r="K24" s="167" t="s">
        <v>251</v>
      </c>
      <c r="L24" s="167" t="s">
        <v>251</v>
      </c>
      <c r="M24" s="167">
        <v>3</v>
      </c>
      <c r="N24" s="166">
        <v>3</v>
      </c>
    </row>
    <row r="25" spans="1:14" s="152" customFormat="1" ht="11.25" x14ac:dyDescent="0.2">
      <c r="A25" s="152" t="s">
        <v>139</v>
      </c>
      <c r="B25" s="167">
        <v>335</v>
      </c>
      <c r="C25" s="167">
        <v>674</v>
      </c>
      <c r="D25" s="167">
        <v>472</v>
      </c>
      <c r="E25" s="167">
        <v>101</v>
      </c>
      <c r="F25" s="167">
        <v>152</v>
      </c>
      <c r="G25" s="167">
        <v>108</v>
      </c>
      <c r="H25" s="167">
        <v>212</v>
      </c>
      <c r="I25" s="167" t="s">
        <v>251</v>
      </c>
      <c r="J25" s="167">
        <v>70</v>
      </c>
      <c r="K25" s="167">
        <v>44</v>
      </c>
      <c r="L25" s="167">
        <v>154</v>
      </c>
      <c r="M25" s="167">
        <v>550</v>
      </c>
      <c r="N25" s="166">
        <v>2872</v>
      </c>
    </row>
    <row r="26" spans="1:14" s="152" customFormat="1" ht="11.25" x14ac:dyDescent="0.2">
      <c r="A26" s="152" t="s">
        <v>111</v>
      </c>
      <c r="B26" s="167">
        <v>23</v>
      </c>
      <c r="C26" s="167">
        <v>22</v>
      </c>
      <c r="D26" s="167">
        <v>25</v>
      </c>
      <c r="E26" s="167">
        <v>14</v>
      </c>
      <c r="F26" s="167">
        <v>8</v>
      </c>
      <c r="G26" s="167">
        <v>7</v>
      </c>
      <c r="H26" s="167">
        <v>7</v>
      </c>
      <c r="I26" s="167">
        <v>5</v>
      </c>
      <c r="J26" s="167">
        <v>15</v>
      </c>
      <c r="K26" s="167">
        <v>25</v>
      </c>
      <c r="L26" s="167">
        <v>30</v>
      </c>
      <c r="M26" s="167">
        <v>31</v>
      </c>
      <c r="N26" s="166">
        <v>212</v>
      </c>
    </row>
    <row r="27" spans="1:14" s="152" customFormat="1" ht="11.25" x14ac:dyDescent="0.2">
      <c r="A27" s="152" t="s">
        <v>39</v>
      </c>
      <c r="B27" s="167">
        <v>8</v>
      </c>
      <c r="C27" s="167">
        <v>21</v>
      </c>
      <c r="D27" s="167">
        <v>63</v>
      </c>
      <c r="E27" s="167">
        <v>113</v>
      </c>
      <c r="F27" s="167">
        <v>85</v>
      </c>
      <c r="G27" s="167">
        <v>53</v>
      </c>
      <c r="H27" s="167">
        <v>35</v>
      </c>
      <c r="I27" s="167">
        <v>4</v>
      </c>
      <c r="J27" s="167">
        <v>7</v>
      </c>
      <c r="K27" s="167">
        <v>14</v>
      </c>
      <c r="L27" s="167">
        <v>4</v>
      </c>
      <c r="M27" s="167">
        <v>5</v>
      </c>
      <c r="N27" s="166">
        <v>412</v>
      </c>
    </row>
    <row r="28" spans="1:14" s="152" customFormat="1" ht="11.25" x14ac:dyDescent="0.2">
      <c r="A28" s="152" t="s">
        <v>119</v>
      </c>
      <c r="B28" s="167" t="s">
        <v>251</v>
      </c>
      <c r="C28" s="167" t="s">
        <v>251</v>
      </c>
      <c r="D28" s="167" t="s">
        <v>251</v>
      </c>
      <c r="E28" s="167" t="s">
        <v>251</v>
      </c>
      <c r="F28" s="167" t="s">
        <v>251</v>
      </c>
      <c r="G28" s="167" t="s">
        <v>251</v>
      </c>
      <c r="H28" s="167" t="s">
        <v>251</v>
      </c>
      <c r="I28" s="167" t="s">
        <v>251</v>
      </c>
      <c r="J28" s="167" t="s">
        <v>251</v>
      </c>
      <c r="K28" s="167">
        <v>78</v>
      </c>
      <c r="L28" s="167" t="s">
        <v>251</v>
      </c>
      <c r="M28" s="167" t="s">
        <v>251</v>
      </c>
      <c r="N28" s="166">
        <v>78</v>
      </c>
    </row>
    <row r="29" spans="1:14" s="152" customFormat="1" ht="11.25" x14ac:dyDescent="0.2">
      <c r="A29" s="152" t="s">
        <v>120</v>
      </c>
      <c r="B29" s="167" t="s">
        <v>251</v>
      </c>
      <c r="C29" s="167" t="s">
        <v>251</v>
      </c>
      <c r="D29" s="167" t="s">
        <v>251</v>
      </c>
      <c r="E29" s="167" t="s">
        <v>251</v>
      </c>
      <c r="F29" s="167" t="s">
        <v>251</v>
      </c>
      <c r="G29" s="167" t="s">
        <v>251</v>
      </c>
      <c r="H29" s="167" t="s">
        <v>251</v>
      </c>
      <c r="I29" s="167" t="s">
        <v>251</v>
      </c>
      <c r="J29" s="167" t="s">
        <v>251</v>
      </c>
      <c r="K29" s="167">
        <v>424</v>
      </c>
      <c r="L29" s="167" t="s">
        <v>251</v>
      </c>
      <c r="M29" s="167" t="s">
        <v>251</v>
      </c>
      <c r="N29" s="166">
        <v>424</v>
      </c>
    </row>
    <row r="30" spans="1:14" s="152" customFormat="1" ht="11.25" x14ac:dyDescent="0.2">
      <c r="A30" s="152" t="s">
        <v>121</v>
      </c>
      <c r="B30" s="167">
        <v>28</v>
      </c>
      <c r="C30" s="167">
        <v>69</v>
      </c>
      <c r="D30" s="167">
        <v>130</v>
      </c>
      <c r="E30" s="167">
        <v>353</v>
      </c>
      <c r="F30" s="167">
        <v>490</v>
      </c>
      <c r="G30" s="167">
        <v>103</v>
      </c>
      <c r="H30" s="167">
        <v>38</v>
      </c>
      <c r="I30" s="167">
        <v>103</v>
      </c>
      <c r="J30" s="167">
        <v>372</v>
      </c>
      <c r="K30" s="167">
        <v>199</v>
      </c>
      <c r="L30" s="167">
        <v>338</v>
      </c>
      <c r="M30" s="167">
        <v>266</v>
      </c>
      <c r="N30" s="166">
        <v>2489</v>
      </c>
    </row>
    <row r="31" spans="1:14" s="152" customFormat="1" ht="11.25" x14ac:dyDescent="0.2">
      <c r="A31" s="152" t="s">
        <v>130</v>
      </c>
      <c r="B31" s="167">
        <v>4</v>
      </c>
      <c r="C31" s="167">
        <v>4</v>
      </c>
      <c r="D31" s="167">
        <v>4</v>
      </c>
      <c r="E31" s="167">
        <v>7</v>
      </c>
      <c r="F31" s="167">
        <v>4</v>
      </c>
      <c r="G31" s="167">
        <v>4</v>
      </c>
      <c r="H31" s="167">
        <v>2</v>
      </c>
      <c r="I31" s="167">
        <v>1</v>
      </c>
      <c r="J31" s="167">
        <v>1</v>
      </c>
      <c r="K31" s="167">
        <v>2</v>
      </c>
      <c r="L31" s="167">
        <v>2</v>
      </c>
      <c r="M31" s="167">
        <v>2</v>
      </c>
      <c r="N31" s="166">
        <v>37</v>
      </c>
    </row>
    <row r="32" spans="1:14" s="152" customFormat="1" ht="11.25" x14ac:dyDescent="0.2">
      <c r="A32" s="152" t="s">
        <v>84</v>
      </c>
      <c r="B32" s="167">
        <v>1</v>
      </c>
      <c r="C32" s="167">
        <v>3</v>
      </c>
      <c r="D32" s="167">
        <v>1</v>
      </c>
      <c r="E32" s="167" t="s">
        <v>251</v>
      </c>
      <c r="F32" s="167">
        <v>1</v>
      </c>
      <c r="G32" s="167" t="s">
        <v>251</v>
      </c>
      <c r="H32" s="167">
        <v>4</v>
      </c>
      <c r="I32" s="167">
        <v>1</v>
      </c>
      <c r="J32" s="167">
        <v>4</v>
      </c>
      <c r="K32" s="167">
        <v>1</v>
      </c>
      <c r="L32" s="167">
        <v>3</v>
      </c>
      <c r="M32" s="167">
        <v>5</v>
      </c>
      <c r="N32" s="166">
        <v>24</v>
      </c>
    </row>
    <row r="33" spans="1:14" s="152" customFormat="1" ht="11.25" x14ac:dyDescent="0.2">
      <c r="A33" s="152" t="s">
        <v>153</v>
      </c>
      <c r="B33" s="167">
        <v>23322</v>
      </c>
      <c r="C33" s="167">
        <v>19850</v>
      </c>
      <c r="D33" s="167">
        <v>13384</v>
      </c>
      <c r="E33" s="167">
        <v>12382</v>
      </c>
      <c r="F33" s="167">
        <v>10373</v>
      </c>
      <c r="G33" s="167">
        <v>17409</v>
      </c>
      <c r="H33" s="167">
        <v>27548</v>
      </c>
      <c r="I33" s="167">
        <v>27353</v>
      </c>
      <c r="J33" s="167">
        <v>31487</v>
      </c>
      <c r="K33" s="167">
        <v>33016</v>
      </c>
      <c r="L33" s="167">
        <v>26108</v>
      </c>
      <c r="M33" s="167">
        <v>17739</v>
      </c>
      <c r="N33" s="166">
        <v>259971</v>
      </c>
    </row>
    <row r="34" spans="1:14" s="152" customFormat="1" ht="11.25" x14ac:dyDescent="0.2">
      <c r="A34" s="152" t="s">
        <v>154</v>
      </c>
      <c r="B34" s="167">
        <v>33531</v>
      </c>
      <c r="C34" s="167">
        <v>11876</v>
      </c>
      <c r="D34" s="167">
        <v>2423</v>
      </c>
      <c r="E34" s="167">
        <v>145</v>
      </c>
      <c r="F34" s="167">
        <v>42</v>
      </c>
      <c r="G34" s="167">
        <v>5</v>
      </c>
      <c r="H34" s="167">
        <v>1141</v>
      </c>
      <c r="I34" s="167">
        <v>5198</v>
      </c>
      <c r="J34" s="167">
        <v>11189</v>
      </c>
      <c r="K34" s="167">
        <v>27210</v>
      </c>
      <c r="L34" s="167">
        <v>29534</v>
      </c>
      <c r="M34" s="167">
        <v>27424</v>
      </c>
      <c r="N34" s="166">
        <v>149718</v>
      </c>
    </row>
    <row r="35" spans="1:14" s="152" customFormat="1" ht="11.25" x14ac:dyDescent="0.2">
      <c r="A35" s="152" t="s">
        <v>161</v>
      </c>
      <c r="B35" s="167">
        <v>1899</v>
      </c>
      <c r="C35" s="167">
        <v>1804</v>
      </c>
      <c r="D35" s="167">
        <v>1323</v>
      </c>
      <c r="E35" s="167">
        <v>15</v>
      </c>
      <c r="F35" s="167">
        <v>326</v>
      </c>
      <c r="G35" s="167">
        <v>110</v>
      </c>
      <c r="H35" s="167">
        <v>465</v>
      </c>
      <c r="I35" s="167">
        <v>337</v>
      </c>
      <c r="J35" s="167">
        <v>92</v>
      </c>
      <c r="K35" s="167">
        <v>94</v>
      </c>
      <c r="L35" s="167">
        <v>2908</v>
      </c>
      <c r="M35" s="167">
        <v>4841</v>
      </c>
      <c r="N35" s="166">
        <v>14214</v>
      </c>
    </row>
    <row r="36" spans="1:14" s="152" customFormat="1" ht="11.25" x14ac:dyDescent="0.2">
      <c r="A36" s="152" t="s">
        <v>122</v>
      </c>
      <c r="B36" s="167">
        <v>115</v>
      </c>
      <c r="C36" s="167">
        <v>868</v>
      </c>
      <c r="D36" s="167">
        <v>110</v>
      </c>
      <c r="E36" s="167" t="s">
        <v>251</v>
      </c>
      <c r="F36" s="167">
        <v>121</v>
      </c>
      <c r="G36" s="167">
        <v>81</v>
      </c>
      <c r="H36" s="167">
        <v>29</v>
      </c>
      <c r="I36" s="167">
        <v>319</v>
      </c>
      <c r="J36" s="167">
        <v>22</v>
      </c>
      <c r="K36" s="167">
        <v>1</v>
      </c>
      <c r="L36" s="167">
        <v>23</v>
      </c>
      <c r="M36" s="167">
        <v>88</v>
      </c>
      <c r="N36" s="166">
        <v>1777</v>
      </c>
    </row>
    <row r="37" spans="1:14" s="152" customFormat="1" ht="11.25" x14ac:dyDescent="0.2">
      <c r="A37" s="152" t="s">
        <v>107</v>
      </c>
      <c r="B37" s="167">
        <v>1</v>
      </c>
      <c r="C37" s="167">
        <v>2</v>
      </c>
      <c r="D37" s="167" t="s">
        <v>251</v>
      </c>
      <c r="E37" s="167" t="s">
        <v>251</v>
      </c>
      <c r="F37" s="167">
        <v>1</v>
      </c>
      <c r="G37" s="167" t="s">
        <v>251</v>
      </c>
      <c r="H37" s="167" t="s">
        <v>251</v>
      </c>
      <c r="I37" s="167" t="s">
        <v>251</v>
      </c>
      <c r="J37" s="167" t="s">
        <v>251</v>
      </c>
      <c r="K37" s="167" t="s">
        <v>251</v>
      </c>
      <c r="L37" s="167">
        <v>1</v>
      </c>
      <c r="M37" s="167" t="s">
        <v>251</v>
      </c>
      <c r="N37" s="166">
        <v>5</v>
      </c>
    </row>
    <row r="38" spans="1:14" s="152" customFormat="1" ht="11.25" x14ac:dyDescent="0.2">
      <c r="A38" s="152" t="s">
        <v>146</v>
      </c>
      <c r="B38" s="167">
        <v>1</v>
      </c>
      <c r="C38" s="167" t="s">
        <v>251</v>
      </c>
      <c r="D38" s="167" t="s">
        <v>251</v>
      </c>
      <c r="E38" s="167" t="s">
        <v>251</v>
      </c>
      <c r="F38" s="167" t="s">
        <v>251</v>
      </c>
      <c r="G38" s="167" t="s">
        <v>251</v>
      </c>
      <c r="H38" s="167" t="s">
        <v>251</v>
      </c>
      <c r="I38" s="167" t="s">
        <v>251</v>
      </c>
      <c r="J38" s="167" t="s">
        <v>251</v>
      </c>
      <c r="K38" s="167" t="s">
        <v>251</v>
      </c>
      <c r="L38" s="167" t="s">
        <v>251</v>
      </c>
      <c r="M38" s="167" t="s">
        <v>251</v>
      </c>
      <c r="N38" s="166">
        <v>1</v>
      </c>
    </row>
    <row r="39" spans="1:14" s="152" customFormat="1" ht="11.25" x14ac:dyDescent="0.2">
      <c r="A39" s="152" t="s">
        <v>43</v>
      </c>
      <c r="B39" s="167" t="s">
        <v>251</v>
      </c>
      <c r="C39" s="167" t="s">
        <v>251</v>
      </c>
      <c r="D39" s="167" t="s">
        <v>251</v>
      </c>
      <c r="E39" s="167">
        <v>1</v>
      </c>
      <c r="F39" s="167" t="s">
        <v>251</v>
      </c>
      <c r="G39" s="167" t="s">
        <v>251</v>
      </c>
      <c r="H39" s="167" t="s">
        <v>251</v>
      </c>
      <c r="I39" s="167" t="s">
        <v>251</v>
      </c>
      <c r="J39" s="167" t="s">
        <v>251</v>
      </c>
      <c r="K39" s="167" t="s">
        <v>251</v>
      </c>
      <c r="L39" s="167" t="s">
        <v>251</v>
      </c>
      <c r="M39" s="167">
        <v>1</v>
      </c>
      <c r="N39" s="166">
        <v>2</v>
      </c>
    </row>
    <row r="40" spans="1:14" s="152" customFormat="1" ht="10.199999999999999" x14ac:dyDescent="0.2">
      <c r="A40" s="152" t="s">
        <v>131</v>
      </c>
      <c r="B40" s="167">
        <v>7021</v>
      </c>
      <c r="C40" s="167">
        <v>9624</v>
      </c>
      <c r="D40" s="167">
        <v>8447</v>
      </c>
      <c r="E40" s="167">
        <v>6103</v>
      </c>
      <c r="F40" s="167">
        <v>5416</v>
      </c>
      <c r="G40" s="167">
        <v>2145</v>
      </c>
      <c r="H40" s="167">
        <v>2210</v>
      </c>
      <c r="I40" s="167">
        <v>2482</v>
      </c>
      <c r="J40" s="167">
        <v>1797</v>
      </c>
      <c r="K40" s="167">
        <v>1505</v>
      </c>
      <c r="L40" s="167">
        <v>5126</v>
      </c>
      <c r="M40" s="167">
        <v>6592</v>
      </c>
      <c r="N40" s="166">
        <v>58468</v>
      </c>
    </row>
    <row r="41" spans="1:14" s="152" customFormat="1" ht="10.199999999999999" x14ac:dyDescent="0.2">
      <c r="A41" s="140" t="s">
        <v>164</v>
      </c>
      <c r="B41" s="144" t="s">
        <v>251</v>
      </c>
      <c r="C41" s="144" t="s">
        <v>251</v>
      </c>
      <c r="D41" s="144" t="s">
        <v>251</v>
      </c>
      <c r="E41" s="144" t="s">
        <v>251</v>
      </c>
      <c r="F41" s="144" t="s">
        <v>251</v>
      </c>
      <c r="G41" s="144" t="s">
        <v>251</v>
      </c>
      <c r="H41" s="144" t="s">
        <v>251</v>
      </c>
      <c r="I41" s="144">
        <v>1</v>
      </c>
      <c r="J41" s="144" t="s">
        <v>251</v>
      </c>
      <c r="K41" s="144">
        <v>1</v>
      </c>
      <c r="L41" s="144" t="s">
        <v>251</v>
      </c>
      <c r="M41" s="144" t="s">
        <v>251</v>
      </c>
      <c r="N41" s="136">
        <v>2</v>
      </c>
    </row>
    <row r="42" spans="1:14" s="152" customFormat="1" ht="10.199999999999999" x14ac:dyDescent="0.2">
      <c r="A42" s="152" t="s">
        <v>83</v>
      </c>
      <c r="B42" s="167">
        <v>5</v>
      </c>
      <c r="C42" s="167">
        <v>50</v>
      </c>
      <c r="D42" s="167">
        <v>40</v>
      </c>
      <c r="E42" s="167">
        <v>35</v>
      </c>
      <c r="F42" s="167">
        <v>15</v>
      </c>
      <c r="G42" s="167">
        <v>50</v>
      </c>
      <c r="H42" s="167">
        <v>39</v>
      </c>
      <c r="I42" s="167">
        <v>42</v>
      </c>
      <c r="J42" s="167">
        <v>37</v>
      </c>
      <c r="K42" s="167">
        <v>37</v>
      </c>
      <c r="L42" s="167">
        <v>34</v>
      </c>
      <c r="M42" s="167">
        <v>33</v>
      </c>
      <c r="N42" s="166">
        <v>417</v>
      </c>
    </row>
    <row r="43" spans="1:14" s="152" customFormat="1" ht="10.199999999999999" x14ac:dyDescent="0.2">
      <c r="A43" s="152" t="s">
        <v>47</v>
      </c>
      <c r="B43" s="167">
        <v>858</v>
      </c>
      <c r="C43" s="167">
        <v>754</v>
      </c>
      <c r="D43" s="167">
        <v>717</v>
      </c>
      <c r="E43" s="167">
        <v>1215</v>
      </c>
      <c r="F43" s="167">
        <v>715</v>
      </c>
      <c r="G43" s="167">
        <v>600</v>
      </c>
      <c r="H43" s="167">
        <v>873</v>
      </c>
      <c r="I43" s="167">
        <v>842</v>
      </c>
      <c r="J43" s="167">
        <v>1066</v>
      </c>
      <c r="K43" s="167">
        <v>1150</v>
      </c>
      <c r="L43" s="167">
        <v>1077</v>
      </c>
      <c r="M43" s="167">
        <v>1126</v>
      </c>
      <c r="N43" s="166">
        <v>10993</v>
      </c>
    </row>
    <row r="44" spans="1:14" s="152" customFormat="1" ht="10.199999999999999" x14ac:dyDescent="0.2">
      <c r="A44" s="152" t="s">
        <v>158</v>
      </c>
      <c r="B44" s="167" t="s">
        <v>251</v>
      </c>
      <c r="C44" s="167" t="s">
        <v>251</v>
      </c>
      <c r="D44" s="167" t="s">
        <v>251</v>
      </c>
      <c r="E44" s="167" t="s">
        <v>251</v>
      </c>
      <c r="F44" s="167" t="s">
        <v>251</v>
      </c>
      <c r="G44" s="167" t="s">
        <v>251</v>
      </c>
      <c r="H44" s="167">
        <v>3</v>
      </c>
      <c r="I44" s="167" t="s">
        <v>251</v>
      </c>
      <c r="J44" s="167">
        <v>6</v>
      </c>
      <c r="K44" s="167" t="s">
        <v>251</v>
      </c>
      <c r="L44" s="167">
        <v>9</v>
      </c>
      <c r="M44" s="167">
        <v>7</v>
      </c>
      <c r="N44" s="166">
        <v>25</v>
      </c>
    </row>
    <row r="45" spans="1:14" s="152" customFormat="1" ht="10.199999999999999" x14ac:dyDescent="0.2">
      <c r="A45" s="152" t="s">
        <v>141</v>
      </c>
      <c r="B45" s="167">
        <v>1</v>
      </c>
      <c r="C45" s="167" t="s">
        <v>251</v>
      </c>
      <c r="D45" s="167" t="s">
        <v>251</v>
      </c>
      <c r="E45" s="167" t="s">
        <v>251</v>
      </c>
      <c r="F45" s="167" t="s">
        <v>251</v>
      </c>
      <c r="G45" s="167" t="s">
        <v>251</v>
      </c>
      <c r="H45" s="167" t="s">
        <v>251</v>
      </c>
      <c r="I45" s="167" t="s">
        <v>251</v>
      </c>
      <c r="J45" s="167" t="s">
        <v>251</v>
      </c>
      <c r="K45" s="167">
        <v>1</v>
      </c>
      <c r="L45" s="167" t="s">
        <v>251</v>
      </c>
      <c r="M45" s="167" t="s">
        <v>251</v>
      </c>
      <c r="N45" s="166">
        <v>2</v>
      </c>
    </row>
    <row r="46" spans="1:14" s="152" customFormat="1" ht="10.199999999999999" x14ac:dyDescent="0.2">
      <c r="A46" s="152" t="s">
        <v>49</v>
      </c>
      <c r="B46" s="167">
        <v>272</v>
      </c>
      <c r="C46" s="167">
        <v>311</v>
      </c>
      <c r="D46" s="167">
        <v>411</v>
      </c>
      <c r="E46" s="167">
        <v>753</v>
      </c>
      <c r="F46" s="167">
        <v>598</v>
      </c>
      <c r="G46" s="167">
        <v>604</v>
      </c>
      <c r="H46" s="167">
        <v>805</v>
      </c>
      <c r="I46" s="167">
        <v>900</v>
      </c>
      <c r="J46" s="167">
        <v>632</v>
      </c>
      <c r="K46" s="167">
        <v>473</v>
      </c>
      <c r="L46" s="167">
        <v>138</v>
      </c>
      <c r="M46" s="167">
        <v>140</v>
      </c>
      <c r="N46" s="166">
        <v>6037</v>
      </c>
    </row>
    <row r="47" spans="1:14" s="152" customFormat="1" ht="10.199999999999999" x14ac:dyDescent="0.2">
      <c r="A47" s="152" t="s">
        <v>134</v>
      </c>
      <c r="B47" s="167">
        <v>39327</v>
      </c>
      <c r="C47" s="167">
        <v>42285</v>
      </c>
      <c r="D47" s="167">
        <v>41030</v>
      </c>
      <c r="E47" s="167">
        <v>33294</v>
      </c>
      <c r="F47" s="167">
        <v>46830</v>
      </c>
      <c r="G47" s="167">
        <v>51211</v>
      </c>
      <c r="H47" s="167">
        <v>47685</v>
      </c>
      <c r="I47" s="167">
        <v>18028</v>
      </c>
      <c r="J47" s="167">
        <v>4518</v>
      </c>
      <c r="K47" s="167">
        <v>11934</v>
      </c>
      <c r="L47" s="167">
        <v>28831</v>
      </c>
      <c r="M47" s="167">
        <v>35257</v>
      </c>
      <c r="N47" s="166">
        <v>400230</v>
      </c>
    </row>
    <row r="48" spans="1:14" s="152" customFormat="1" ht="10.199999999999999" x14ac:dyDescent="0.2">
      <c r="A48" s="152" t="s">
        <v>50</v>
      </c>
      <c r="B48" s="167">
        <v>191</v>
      </c>
      <c r="C48" s="167">
        <v>192</v>
      </c>
      <c r="D48" s="167">
        <v>163</v>
      </c>
      <c r="E48" s="167">
        <v>244</v>
      </c>
      <c r="F48" s="167">
        <v>162</v>
      </c>
      <c r="G48" s="167">
        <v>177</v>
      </c>
      <c r="H48" s="167">
        <v>211</v>
      </c>
      <c r="I48" s="167">
        <v>196</v>
      </c>
      <c r="J48" s="167">
        <v>217</v>
      </c>
      <c r="K48" s="167">
        <v>176</v>
      </c>
      <c r="L48" s="167">
        <v>104</v>
      </c>
      <c r="M48" s="167">
        <v>139</v>
      </c>
      <c r="N48" s="166">
        <v>2172</v>
      </c>
    </row>
    <row r="49" spans="1:14" s="152" customFormat="1" ht="10.199999999999999" x14ac:dyDescent="0.2">
      <c r="A49" s="152" t="s">
        <v>99</v>
      </c>
      <c r="B49" s="167">
        <v>35</v>
      </c>
      <c r="C49" s="167">
        <v>33</v>
      </c>
      <c r="D49" s="167">
        <v>28</v>
      </c>
      <c r="E49" s="167">
        <v>16</v>
      </c>
      <c r="F49" s="167">
        <v>10</v>
      </c>
      <c r="G49" s="167">
        <v>8</v>
      </c>
      <c r="H49" s="167">
        <v>3</v>
      </c>
      <c r="I49" s="167">
        <v>7</v>
      </c>
      <c r="J49" s="167">
        <v>16</v>
      </c>
      <c r="K49" s="167">
        <v>21</v>
      </c>
      <c r="L49" s="167">
        <v>66</v>
      </c>
      <c r="M49" s="167">
        <v>39</v>
      </c>
      <c r="N49" s="166">
        <v>282</v>
      </c>
    </row>
    <row r="50" spans="1:14" s="152" customFormat="1" ht="10.199999999999999" x14ac:dyDescent="0.2">
      <c r="A50" s="152" t="s">
        <v>142</v>
      </c>
      <c r="B50" s="167">
        <v>78</v>
      </c>
      <c r="C50" s="167">
        <v>68</v>
      </c>
      <c r="D50" s="167">
        <v>53</v>
      </c>
      <c r="E50" s="167">
        <v>23</v>
      </c>
      <c r="F50" s="167" t="s">
        <v>251</v>
      </c>
      <c r="G50" s="167" t="s">
        <v>251</v>
      </c>
      <c r="H50" s="167" t="s">
        <v>251</v>
      </c>
      <c r="I50" s="167">
        <v>15</v>
      </c>
      <c r="J50" s="167">
        <v>24</v>
      </c>
      <c r="K50" s="167">
        <v>27</v>
      </c>
      <c r="L50" s="167">
        <v>7</v>
      </c>
      <c r="M50" s="167">
        <v>33</v>
      </c>
      <c r="N50" s="166">
        <v>328</v>
      </c>
    </row>
    <row r="51" spans="1:14" s="152" customFormat="1" ht="10.199999999999999" x14ac:dyDescent="0.2">
      <c r="A51" s="152" t="s">
        <v>65</v>
      </c>
      <c r="B51" s="167" t="s">
        <v>251</v>
      </c>
      <c r="C51" s="167">
        <v>1</v>
      </c>
      <c r="D51" s="167" t="s">
        <v>251</v>
      </c>
      <c r="E51" s="167" t="s">
        <v>251</v>
      </c>
      <c r="F51" s="167" t="s">
        <v>251</v>
      </c>
      <c r="G51" s="167" t="s">
        <v>251</v>
      </c>
      <c r="H51" s="167" t="s">
        <v>251</v>
      </c>
      <c r="I51" s="167" t="s">
        <v>251</v>
      </c>
      <c r="J51" s="167" t="s">
        <v>251</v>
      </c>
      <c r="K51" s="167" t="s">
        <v>251</v>
      </c>
      <c r="L51" s="167" t="s">
        <v>251</v>
      </c>
      <c r="M51" s="167" t="s">
        <v>251</v>
      </c>
      <c r="N51" s="166">
        <v>1</v>
      </c>
    </row>
    <row r="52" spans="1:14" s="152" customFormat="1" ht="10.199999999999999" x14ac:dyDescent="0.2">
      <c r="A52" s="152" t="s">
        <v>157</v>
      </c>
      <c r="B52" s="167">
        <v>177</v>
      </c>
      <c r="C52" s="167">
        <v>318</v>
      </c>
      <c r="D52" s="167">
        <v>341</v>
      </c>
      <c r="E52" s="167">
        <v>63</v>
      </c>
      <c r="F52" s="167">
        <v>202</v>
      </c>
      <c r="G52" s="167">
        <v>64</v>
      </c>
      <c r="H52" s="167">
        <v>50</v>
      </c>
      <c r="I52" s="167">
        <v>47</v>
      </c>
      <c r="J52" s="167">
        <v>105</v>
      </c>
      <c r="K52" s="167">
        <v>376</v>
      </c>
      <c r="L52" s="167">
        <v>378</v>
      </c>
      <c r="M52" s="167">
        <v>383</v>
      </c>
      <c r="N52" s="166">
        <v>2504</v>
      </c>
    </row>
    <row r="53" spans="1:14" s="152" customFormat="1" ht="10.199999999999999" x14ac:dyDescent="0.2">
      <c r="A53" s="152" t="s">
        <v>51</v>
      </c>
      <c r="B53" s="167" t="s">
        <v>251</v>
      </c>
      <c r="C53" s="167" t="s">
        <v>251</v>
      </c>
      <c r="D53" s="167" t="s">
        <v>251</v>
      </c>
      <c r="E53" s="167">
        <v>1</v>
      </c>
      <c r="F53" s="167" t="s">
        <v>251</v>
      </c>
      <c r="G53" s="167" t="s">
        <v>251</v>
      </c>
      <c r="H53" s="167" t="s">
        <v>251</v>
      </c>
      <c r="I53" s="167" t="s">
        <v>251</v>
      </c>
      <c r="J53" s="167" t="s">
        <v>251</v>
      </c>
      <c r="K53" s="167" t="s">
        <v>251</v>
      </c>
      <c r="L53" s="167" t="s">
        <v>251</v>
      </c>
      <c r="M53" s="167" t="s">
        <v>251</v>
      </c>
      <c r="N53" s="166">
        <v>1</v>
      </c>
    </row>
    <row r="54" spans="1:14" s="152" customFormat="1" ht="10.199999999999999" x14ac:dyDescent="0.2">
      <c r="A54" s="152" t="s">
        <v>66</v>
      </c>
      <c r="B54" s="167" t="s">
        <v>251</v>
      </c>
      <c r="C54" s="167">
        <v>24</v>
      </c>
      <c r="D54" s="167">
        <v>35</v>
      </c>
      <c r="E54" s="167">
        <v>200</v>
      </c>
      <c r="F54" s="167">
        <v>54</v>
      </c>
      <c r="G54" s="167">
        <v>79</v>
      </c>
      <c r="H54" s="167">
        <v>304</v>
      </c>
      <c r="I54" s="167">
        <v>20</v>
      </c>
      <c r="J54" s="167">
        <v>91</v>
      </c>
      <c r="K54" s="167" t="s">
        <v>251</v>
      </c>
      <c r="L54" s="167" t="s">
        <v>251</v>
      </c>
      <c r="M54" s="167" t="s">
        <v>251</v>
      </c>
      <c r="N54" s="166">
        <v>807</v>
      </c>
    </row>
    <row r="55" spans="1:14" s="152" customFormat="1" ht="10.199999999999999" x14ac:dyDescent="0.2">
      <c r="A55" s="152" t="s">
        <v>87</v>
      </c>
      <c r="B55" s="167">
        <v>19</v>
      </c>
      <c r="C55" s="167">
        <v>9</v>
      </c>
      <c r="D55" s="167">
        <v>6</v>
      </c>
      <c r="E55" s="167">
        <v>5</v>
      </c>
      <c r="F55" s="167">
        <v>9</v>
      </c>
      <c r="G55" s="167">
        <v>1</v>
      </c>
      <c r="H55" s="167">
        <v>6</v>
      </c>
      <c r="I55" s="167">
        <v>1</v>
      </c>
      <c r="J55" s="167">
        <v>4</v>
      </c>
      <c r="K55" s="167">
        <v>1</v>
      </c>
      <c r="L55" s="167">
        <v>6</v>
      </c>
      <c r="M55" s="167">
        <v>4</v>
      </c>
      <c r="N55" s="166">
        <v>71</v>
      </c>
    </row>
    <row r="56" spans="1:14" s="152" customFormat="1" ht="10.199999999999999" x14ac:dyDescent="0.2">
      <c r="A56" s="152" t="s">
        <v>136</v>
      </c>
      <c r="B56" s="167">
        <v>5</v>
      </c>
      <c r="C56" s="167">
        <v>12</v>
      </c>
      <c r="D56" s="167">
        <v>20</v>
      </c>
      <c r="E56" s="167">
        <v>17</v>
      </c>
      <c r="F56" s="167">
        <v>16</v>
      </c>
      <c r="G56" s="167">
        <v>5</v>
      </c>
      <c r="H56" s="167">
        <v>7</v>
      </c>
      <c r="I56" s="167">
        <v>17</v>
      </c>
      <c r="J56" s="167">
        <v>18</v>
      </c>
      <c r="K56" s="167">
        <v>29</v>
      </c>
      <c r="L56" s="167">
        <v>42</v>
      </c>
      <c r="M56" s="167">
        <v>33</v>
      </c>
      <c r="N56" s="166">
        <v>221</v>
      </c>
    </row>
    <row r="57" spans="1:14" s="152" customFormat="1" ht="10.199999999999999" x14ac:dyDescent="0.2">
      <c r="A57" s="152" t="s">
        <v>159</v>
      </c>
      <c r="B57" s="167">
        <v>34</v>
      </c>
      <c r="C57" s="167">
        <v>30</v>
      </c>
      <c r="D57" s="167">
        <v>19</v>
      </c>
      <c r="E57" s="167">
        <v>22</v>
      </c>
      <c r="F57" s="167">
        <v>22</v>
      </c>
      <c r="G57" s="167">
        <v>30</v>
      </c>
      <c r="H57" s="167">
        <v>29</v>
      </c>
      <c r="I57" s="167">
        <v>38</v>
      </c>
      <c r="J57" s="167">
        <v>47</v>
      </c>
      <c r="K57" s="167">
        <v>41</v>
      </c>
      <c r="L57" s="167">
        <v>40</v>
      </c>
      <c r="M57" s="167">
        <v>49</v>
      </c>
      <c r="N57" s="166">
        <v>401</v>
      </c>
    </row>
    <row r="58" spans="1:14" s="152" customFormat="1" ht="10.199999999999999" x14ac:dyDescent="0.2">
      <c r="A58" s="152" t="s">
        <v>100</v>
      </c>
      <c r="B58" s="167">
        <v>2</v>
      </c>
      <c r="C58" s="167" t="s">
        <v>251</v>
      </c>
      <c r="D58" s="167">
        <v>1</v>
      </c>
      <c r="E58" s="167">
        <v>1</v>
      </c>
      <c r="F58" s="167" t="s">
        <v>251</v>
      </c>
      <c r="G58" s="167" t="s">
        <v>251</v>
      </c>
      <c r="H58" s="167" t="s">
        <v>251</v>
      </c>
      <c r="I58" s="167">
        <v>1</v>
      </c>
      <c r="J58" s="167">
        <v>5</v>
      </c>
      <c r="K58" s="167">
        <v>3</v>
      </c>
      <c r="L58" s="167">
        <v>5</v>
      </c>
      <c r="M58" s="167">
        <v>5</v>
      </c>
      <c r="N58" s="166">
        <v>23</v>
      </c>
    </row>
    <row r="59" spans="1:14" s="152" customFormat="1" ht="10.199999999999999" x14ac:dyDescent="0.2">
      <c r="A59" s="152" t="s">
        <v>160</v>
      </c>
      <c r="B59" s="167" t="s">
        <v>251</v>
      </c>
      <c r="C59" s="167" t="s">
        <v>251</v>
      </c>
      <c r="D59" s="167">
        <v>50</v>
      </c>
      <c r="E59" s="167">
        <v>43</v>
      </c>
      <c r="F59" s="167">
        <v>43</v>
      </c>
      <c r="G59" s="167">
        <v>29</v>
      </c>
      <c r="H59" s="167">
        <v>69</v>
      </c>
      <c r="I59" s="167">
        <v>40</v>
      </c>
      <c r="J59" s="167">
        <v>44</v>
      </c>
      <c r="K59" s="167">
        <v>51</v>
      </c>
      <c r="L59" s="167" t="s">
        <v>251</v>
      </c>
      <c r="M59" s="167" t="s">
        <v>251</v>
      </c>
      <c r="N59" s="166">
        <v>369</v>
      </c>
    </row>
    <row r="60" spans="1:14" s="152" customFormat="1" ht="10.199999999999999" x14ac:dyDescent="0.2">
      <c r="A60" s="140" t="s">
        <v>144</v>
      </c>
      <c r="B60" s="144">
        <v>27</v>
      </c>
      <c r="C60" s="144">
        <v>21</v>
      </c>
      <c r="D60" s="144">
        <v>17</v>
      </c>
      <c r="E60" s="144">
        <v>15</v>
      </c>
      <c r="F60" s="144">
        <v>6</v>
      </c>
      <c r="G60" s="144">
        <v>4</v>
      </c>
      <c r="H60" s="144">
        <v>13</v>
      </c>
      <c r="I60" s="144">
        <v>9</v>
      </c>
      <c r="J60" s="144">
        <v>6</v>
      </c>
      <c r="K60" s="144">
        <v>11</v>
      </c>
      <c r="L60" s="144">
        <v>21</v>
      </c>
      <c r="M60" s="144">
        <v>9</v>
      </c>
      <c r="N60" s="136">
        <v>159</v>
      </c>
    </row>
    <row r="61" spans="1:14" s="152" customFormat="1" ht="10.199999999999999" x14ac:dyDescent="0.2">
      <c r="A61" s="152" t="s">
        <v>156</v>
      </c>
      <c r="B61" s="167" t="s">
        <v>251</v>
      </c>
      <c r="C61" s="167">
        <v>20</v>
      </c>
      <c r="D61" s="167">
        <v>25</v>
      </c>
      <c r="E61" s="167">
        <v>29</v>
      </c>
      <c r="F61" s="167">
        <v>39</v>
      </c>
      <c r="G61" s="167">
        <v>35</v>
      </c>
      <c r="H61" s="167">
        <v>48</v>
      </c>
      <c r="I61" s="167">
        <v>37</v>
      </c>
      <c r="J61" s="167">
        <v>77</v>
      </c>
      <c r="K61" s="167">
        <v>86</v>
      </c>
      <c r="L61" s="167">
        <v>127</v>
      </c>
      <c r="M61" s="167">
        <v>32</v>
      </c>
      <c r="N61" s="166">
        <v>555</v>
      </c>
    </row>
    <row r="62" spans="1:14" s="152" customFormat="1" ht="10.199999999999999" x14ac:dyDescent="0.2">
      <c r="A62" s="152" t="s">
        <v>85</v>
      </c>
      <c r="B62" s="167">
        <v>286</v>
      </c>
      <c r="C62" s="167">
        <v>383</v>
      </c>
      <c r="D62" s="167">
        <v>310</v>
      </c>
      <c r="E62" s="167">
        <v>100</v>
      </c>
      <c r="F62" s="167">
        <v>138</v>
      </c>
      <c r="G62" s="167">
        <v>126</v>
      </c>
      <c r="H62" s="167">
        <v>186</v>
      </c>
      <c r="I62" s="167">
        <v>140</v>
      </c>
      <c r="J62" s="167">
        <v>175</v>
      </c>
      <c r="K62" s="167">
        <v>233</v>
      </c>
      <c r="L62" s="167">
        <v>282</v>
      </c>
      <c r="M62" s="167">
        <v>272</v>
      </c>
      <c r="N62" s="166">
        <v>2631</v>
      </c>
    </row>
    <row r="63" spans="1:14" s="152" customFormat="1" ht="10.199999999999999" x14ac:dyDescent="0.2">
      <c r="A63" s="152" t="s">
        <v>88</v>
      </c>
      <c r="B63" s="167" t="s">
        <v>251</v>
      </c>
      <c r="C63" s="167">
        <v>3</v>
      </c>
      <c r="D63" s="167" t="s">
        <v>251</v>
      </c>
      <c r="E63" s="167" t="s">
        <v>251</v>
      </c>
      <c r="F63" s="167" t="s">
        <v>251</v>
      </c>
      <c r="G63" s="167" t="s">
        <v>251</v>
      </c>
      <c r="H63" s="167" t="s">
        <v>251</v>
      </c>
      <c r="I63" s="167" t="s">
        <v>251</v>
      </c>
      <c r="J63" s="167">
        <v>1</v>
      </c>
      <c r="K63" s="167">
        <v>1</v>
      </c>
      <c r="L63" s="167" t="s">
        <v>251</v>
      </c>
      <c r="M63" s="167" t="s">
        <v>251</v>
      </c>
      <c r="N63" s="166">
        <v>5</v>
      </c>
    </row>
    <row r="64" spans="1:14" s="152" customFormat="1" ht="10.199999999999999" x14ac:dyDescent="0.2">
      <c r="A64" s="152" t="s">
        <v>150</v>
      </c>
      <c r="B64" s="167" t="s">
        <v>251</v>
      </c>
      <c r="C64" s="167" t="s">
        <v>251</v>
      </c>
      <c r="D64" s="167">
        <v>1</v>
      </c>
      <c r="E64" s="167">
        <v>1</v>
      </c>
      <c r="F64" s="167">
        <v>5</v>
      </c>
      <c r="G64" s="167">
        <v>5</v>
      </c>
      <c r="H64" s="167">
        <v>4</v>
      </c>
      <c r="I64" s="167">
        <v>4</v>
      </c>
      <c r="J64" s="167">
        <v>4</v>
      </c>
      <c r="K64" s="167" t="s">
        <v>251</v>
      </c>
      <c r="L64" s="167" t="s">
        <v>251</v>
      </c>
      <c r="M64" s="167" t="s">
        <v>251</v>
      </c>
      <c r="N64" s="166">
        <v>24</v>
      </c>
    </row>
    <row r="65" spans="1:14" s="152" customFormat="1" ht="10.199999999999999" x14ac:dyDescent="0.2">
      <c r="A65" s="152" t="s">
        <v>67</v>
      </c>
      <c r="B65" s="167">
        <v>1</v>
      </c>
      <c r="C65" s="167">
        <v>2</v>
      </c>
      <c r="D65" s="167">
        <v>2</v>
      </c>
      <c r="E65" s="167" t="s">
        <v>251</v>
      </c>
      <c r="F65" s="167">
        <v>3</v>
      </c>
      <c r="G65" s="167">
        <v>1</v>
      </c>
      <c r="H65" s="167">
        <v>5</v>
      </c>
      <c r="I65" s="167">
        <v>1</v>
      </c>
      <c r="J65" s="167">
        <v>4</v>
      </c>
      <c r="K65" s="167" t="s">
        <v>251</v>
      </c>
      <c r="L65" s="167" t="s">
        <v>251</v>
      </c>
      <c r="M65" s="167" t="s">
        <v>251</v>
      </c>
      <c r="N65" s="166">
        <v>19</v>
      </c>
    </row>
    <row r="66" spans="1:14" s="152" customFormat="1" ht="10.199999999999999" x14ac:dyDescent="0.2">
      <c r="A66" s="152" t="s">
        <v>145</v>
      </c>
      <c r="B66" s="167" t="s">
        <v>251</v>
      </c>
      <c r="C66" s="167" t="s">
        <v>251</v>
      </c>
      <c r="D66" s="167" t="s">
        <v>251</v>
      </c>
      <c r="E66" s="167" t="s">
        <v>251</v>
      </c>
      <c r="F66" s="167" t="s">
        <v>251</v>
      </c>
      <c r="G66" s="167" t="s">
        <v>251</v>
      </c>
      <c r="H66" s="167" t="s">
        <v>251</v>
      </c>
      <c r="I66" s="167" t="s">
        <v>251</v>
      </c>
      <c r="J66" s="167" t="s">
        <v>251</v>
      </c>
      <c r="K66" s="167" t="s">
        <v>251</v>
      </c>
      <c r="L66" s="167" t="s">
        <v>251</v>
      </c>
      <c r="M66" s="167">
        <v>3</v>
      </c>
      <c r="N66" s="166">
        <v>3</v>
      </c>
    </row>
    <row r="67" spans="1:14" s="152" customFormat="1" ht="10.199999999999999" x14ac:dyDescent="0.2">
      <c r="A67" s="152" t="s">
        <v>112</v>
      </c>
      <c r="B67" s="167" t="s">
        <v>251</v>
      </c>
      <c r="C67" s="167">
        <v>2</v>
      </c>
      <c r="D67" s="167" t="s">
        <v>251</v>
      </c>
      <c r="E67" s="167" t="s">
        <v>251</v>
      </c>
      <c r="F67" s="167">
        <v>1</v>
      </c>
      <c r="G67" s="167" t="s">
        <v>251</v>
      </c>
      <c r="H67" s="167" t="s">
        <v>251</v>
      </c>
      <c r="I67" s="167" t="s">
        <v>251</v>
      </c>
      <c r="J67" s="167">
        <v>1</v>
      </c>
      <c r="K67" s="167" t="s">
        <v>251</v>
      </c>
      <c r="L67" s="167">
        <v>1</v>
      </c>
      <c r="M67" s="167">
        <v>3</v>
      </c>
      <c r="N67" s="166">
        <v>8</v>
      </c>
    </row>
    <row r="68" spans="1:14" s="152" customFormat="1" ht="10.199999999999999" x14ac:dyDescent="0.2">
      <c r="A68" s="152" t="s">
        <v>162</v>
      </c>
      <c r="B68" s="167">
        <v>1</v>
      </c>
      <c r="C68" s="167" t="s">
        <v>251</v>
      </c>
      <c r="D68" s="167">
        <v>4</v>
      </c>
      <c r="E68" s="167" t="s">
        <v>251</v>
      </c>
      <c r="F68" s="167">
        <v>1</v>
      </c>
      <c r="G68" s="167">
        <v>3</v>
      </c>
      <c r="H68" s="167" t="s">
        <v>251</v>
      </c>
      <c r="I68" s="167" t="s">
        <v>251</v>
      </c>
      <c r="J68" s="167" t="s">
        <v>251</v>
      </c>
      <c r="K68" s="167" t="s">
        <v>251</v>
      </c>
      <c r="L68" s="167" t="s">
        <v>251</v>
      </c>
      <c r="M68" s="167" t="s">
        <v>251</v>
      </c>
      <c r="N68" s="166">
        <v>9</v>
      </c>
    </row>
    <row r="69" spans="1:14" s="152" customFormat="1" ht="10.199999999999999" x14ac:dyDescent="0.2">
      <c r="A69" s="140" t="s">
        <v>105</v>
      </c>
      <c r="B69" s="144">
        <v>27</v>
      </c>
      <c r="C69" s="144">
        <v>13</v>
      </c>
      <c r="D69" s="144">
        <v>7</v>
      </c>
      <c r="E69" s="144">
        <v>12</v>
      </c>
      <c r="F69" s="144">
        <v>6</v>
      </c>
      <c r="G69" s="144">
        <v>9</v>
      </c>
      <c r="H69" s="144">
        <v>15</v>
      </c>
      <c r="I69" s="144">
        <v>18</v>
      </c>
      <c r="J69" s="144">
        <v>24</v>
      </c>
      <c r="K69" s="144">
        <v>22</v>
      </c>
      <c r="L69" s="144">
        <v>25</v>
      </c>
      <c r="M69" s="144">
        <v>26</v>
      </c>
      <c r="N69" s="136">
        <v>204</v>
      </c>
    </row>
    <row r="70" spans="1:14" s="152" customFormat="1" ht="10.199999999999999" x14ac:dyDescent="0.2">
      <c r="A70" s="152" t="s">
        <v>54</v>
      </c>
      <c r="B70" s="167">
        <v>39</v>
      </c>
      <c r="C70" s="167">
        <v>39</v>
      </c>
      <c r="D70" s="167" t="s">
        <v>251</v>
      </c>
      <c r="E70" s="167">
        <v>2129</v>
      </c>
      <c r="F70" s="167">
        <v>4240</v>
      </c>
      <c r="G70" s="167">
        <v>2095</v>
      </c>
      <c r="H70" s="167">
        <v>2362</v>
      </c>
      <c r="I70" s="167">
        <v>177</v>
      </c>
      <c r="J70" s="167">
        <v>456</v>
      </c>
      <c r="K70" s="167">
        <v>325</v>
      </c>
      <c r="L70" s="167" t="s">
        <v>251</v>
      </c>
      <c r="M70" s="167" t="s">
        <v>251</v>
      </c>
      <c r="N70" s="166">
        <v>11862</v>
      </c>
    </row>
    <row r="71" spans="1:14" s="152" customFormat="1" ht="10.199999999999999" x14ac:dyDescent="0.2">
      <c r="A71" s="140" t="s">
        <v>55</v>
      </c>
      <c r="B71" s="144">
        <v>146</v>
      </c>
      <c r="C71" s="144">
        <v>126</v>
      </c>
      <c r="D71" s="144">
        <v>116</v>
      </c>
      <c r="E71" s="144">
        <v>95</v>
      </c>
      <c r="F71" s="144">
        <v>78</v>
      </c>
      <c r="G71" s="144">
        <v>66</v>
      </c>
      <c r="H71" s="144">
        <v>100</v>
      </c>
      <c r="I71" s="144">
        <v>102</v>
      </c>
      <c r="J71" s="144">
        <v>116</v>
      </c>
      <c r="K71" s="144">
        <v>119</v>
      </c>
      <c r="L71" s="144">
        <v>121</v>
      </c>
      <c r="M71" s="144">
        <v>149</v>
      </c>
      <c r="N71" s="136">
        <v>1334</v>
      </c>
    </row>
    <row r="72" spans="1:14" s="152" customFormat="1" ht="10.199999999999999" x14ac:dyDescent="0.2">
      <c r="B72" s="166"/>
      <c r="C72" s="166"/>
      <c r="D72" s="166"/>
      <c r="E72" s="166"/>
      <c r="F72" s="166"/>
      <c r="G72" s="166"/>
      <c r="H72" s="166"/>
      <c r="I72" s="166"/>
      <c r="J72" s="166"/>
      <c r="K72" s="166"/>
      <c r="L72" s="166"/>
      <c r="M72" s="166"/>
      <c r="N72" s="166"/>
    </row>
    <row r="73" spans="1:14" s="152" customFormat="1" ht="11.25" customHeight="1" x14ac:dyDescent="0.2">
      <c r="A73" s="163" t="s">
        <v>16</v>
      </c>
      <c r="B73" s="173">
        <f>SUM(B6:B16)</f>
        <v>19619</v>
      </c>
      <c r="C73" s="173">
        <f t="shared" ref="C73:N73" si="0">SUM(C6:C16)</f>
        <v>19356</v>
      </c>
      <c r="D73" s="173">
        <f t="shared" si="0"/>
        <v>13445</v>
      </c>
      <c r="E73" s="173">
        <f t="shared" si="0"/>
        <v>7275</v>
      </c>
      <c r="F73" s="173">
        <f t="shared" si="0"/>
        <v>5434</v>
      </c>
      <c r="G73" s="173">
        <f t="shared" si="0"/>
        <v>3177</v>
      </c>
      <c r="H73" s="173">
        <f t="shared" si="0"/>
        <v>2812</v>
      </c>
      <c r="I73" s="173">
        <f t="shared" si="0"/>
        <v>1603</v>
      </c>
      <c r="J73" s="173">
        <f t="shared" si="0"/>
        <v>2495</v>
      </c>
      <c r="K73" s="173">
        <f t="shared" si="0"/>
        <v>6769</v>
      </c>
      <c r="L73" s="173">
        <f t="shared" si="0"/>
        <v>13504</v>
      </c>
      <c r="M73" s="173">
        <f t="shared" si="0"/>
        <v>14702</v>
      </c>
      <c r="N73" s="173">
        <f t="shared" si="0"/>
        <v>110191</v>
      </c>
    </row>
    <row r="74" spans="1:14" s="152" customFormat="1" ht="11.25" customHeight="1" x14ac:dyDescent="0.2">
      <c r="A74" s="163" t="s">
        <v>17</v>
      </c>
      <c r="B74" s="164">
        <f>SUM(B17:B41)</f>
        <v>66480</v>
      </c>
      <c r="C74" s="164">
        <f t="shared" ref="C74:N74" si="1">SUM(C17:C41)</f>
        <v>45772</v>
      </c>
      <c r="D74" s="164">
        <f t="shared" si="1"/>
        <v>26766</v>
      </c>
      <c r="E74" s="164">
        <f t="shared" si="1"/>
        <v>19271</v>
      </c>
      <c r="F74" s="164">
        <f t="shared" si="1"/>
        <v>17157</v>
      </c>
      <c r="G74" s="164">
        <f t="shared" si="1"/>
        <v>20437</v>
      </c>
      <c r="H74" s="164">
        <f t="shared" si="1"/>
        <v>31962</v>
      </c>
      <c r="I74" s="164">
        <f t="shared" si="1"/>
        <v>36217</v>
      </c>
      <c r="J74" s="164">
        <f t="shared" si="1"/>
        <v>45317</v>
      </c>
      <c r="K74" s="164">
        <f t="shared" si="1"/>
        <v>62684</v>
      </c>
      <c r="L74" s="164">
        <f t="shared" si="1"/>
        <v>64330</v>
      </c>
      <c r="M74" s="164">
        <f t="shared" si="1"/>
        <v>57725</v>
      </c>
      <c r="N74" s="164">
        <f t="shared" si="1"/>
        <v>494118</v>
      </c>
    </row>
    <row r="75" spans="1:14" s="152" customFormat="1" ht="11.25" customHeight="1" x14ac:dyDescent="0.2">
      <c r="A75" s="163" t="s">
        <v>18</v>
      </c>
      <c r="B75" s="164">
        <f>SUM(B42:B60)</f>
        <v>41031</v>
      </c>
      <c r="C75" s="164">
        <f t="shared" ref="C75:N75" si="2">SUM(C42:C60)</f>
        <v>44108</v>
      </c>
      <c r="D75" s="164">
        <f t="shared" si="2"/>
        <v>42931</v>
      </c>
      <c r="E75" s="164">
        <f t="shared" si="2"/>
        <v>35947</v>
      </c>
      <c r="F75" s="164">
        <f t="shared" si="2"/>
        <v>48682</v>
      </c>
      <c r="G75" s="164">
        <f t="shared" si="2"/>
        <v>52862</v>
      </c>
      <c r="H75" s="164">
        <f t="shared" si="2"/>
        <v>50097</v>
      </c>
      <c r="I75" s="164">
        <f t="shared" si="2"/>
        <v>20203</v>
      </c>
      <c r="J75" s="164">
        <f t="shared" si="2"/>
        <v>6836</v>
      </c>
      <c r="K75" s="164">
        <f t="shared" si="2"/>
        <v>14331</v>
      </c>
      <c r="L75" s="164">
        <f t="shared" si="2"/>
        <v>30758</v>
      </c>
      <c r="M75" s="164">
        <f t="shared" si="2"/>
        <v>37257</v>
      </c>
      <c r="N75" s="164">
        <f t="shared" si="2"/>
        <v>425043</v>
      </c>
    </row>
    <row r="76" spans="1:14" s="152" customFormat="1" ht="11.25" customHeight="1" x14ac:dyDescent="0.2">
      <c r="A76" s="163" t="s">
        <v>19</v>
      </c>
      <c r="B76" s="164">
        <f>SUM(B61:B69)</f>
        <v>315</v>
      </c>
      <c r="C76" s="164">
        <f t="shared" ref="C76:N76" si="3">SUM(C61:C69)</f>
        <v>423</v>
      </c>
      <c r="D76" s="164">
        <f t="shared" si="3"/>
        <v>349</v>
      </c>
      <c r="E76" s="164">
        <f t="shared" si="3"/>
        <v>142</v>
      </c>
      <c r="F76" s="164">
        <f t="shared" si="3"/>
        <v>193</v>
      </c>
      <c r="G76" s="164">
        <f t="shared" si="3"/>
        <v>179</v>
      </c>
      <c r="H76" s="164">
        <f t="shared" si="3"/>
        <v>258</v>
      </c>
      <c r="I76" s="164">
        <f t="shared" si="3"/>
        <v>200</v>
      </c>
      <c r="J76" s="164">
        <f t="shared" si="3"/>
        <v>286</v>
      </c>
      <c r="K76" s="164">
        <f t="shared" si="3"/>
        <v>342</v>
      </c>
      <c r="L76" s="164">
        <f t="shared" si="3"/>
        <v>435</v>
      </c>
      <c r="M76" s="164">
        <f t="shared" si="3"/>
        <v>336</v>
      </c>
      <c r="N76" s="164">
        <f t="shared" si="3"/>
        <v>3458</v>
      </c>
    </row>
    <row r="77" spans="1:14" s="152" customFormat="1" ht="11.25" customHeight="1" x14ac:dyDescent="0.2">
      <c r="A77" s="163" t="s">
        <v>20</v>
      </c>
      <c r="B77" s="164">
        <f>SUM(B70:B71)</f>
        <v>185</v>
      </c>
      <c r="C77" s="164">
        <f t="shared" ref="C77:N77" si="4">SUM(C70:C71)</f>
        <v>165</v>
      </c>
      <c r="D77" s="164">
        <f t="shared" si="4"/>
        <v>116</v>
      </c>
      <c r="E77" s="164">
        <f t="shared" si="4"/>
        <v>2224</v>
      </c>
      <c r="F77" s="164">
        <f t="shared" si="4"/>
        <v>4318</v>
      </c>
      <c r="G77" s="164">
        <f t="shared" si="4"/>
        <v>2161</v>
      </c>
      <c r="H77" s="164">
        <f t="shared" si="4"/>
        <v>2462</v>
      </c>
      <c r="I77" s="164">
        <f t="shared" si="4"/>
        <v>279</v>
      </c>
      <c r="J77" s="164">
        <f t="shared" si="4"/>
        <v>572</v>
      </c>
      <c r="K77" s="164">
        <f t="shared" si="4"/>
        <v>444</v>
      </c>
      <c r="L77" s="164">
        <f t="shared" si="4"/>
        <v>121</v>
      </c>
      <c r="M77" s="164">
        <f t="shared" si="4"/>
        <v>149</v>
      </c>
      <c r="N77" s="164">
        <f t="shared" si="4"/>
        <v>13196</v>
      </c>
    </row>
    <row r="78" spans="1:14" s="152" customFormat="1" ht="12" customHeight="1" x14ac:dyDescent="0.2">
      <c r="A78" s="105" t="s">
        <v>21</v>
      </c>
      <c r="B78" s="102">
        <f>SUM(B73:B77)</f>
        <v>127630</v>
      </c>
      <c r="C78" s="102">
        <f t="shared" ref="C78:N78" si="5">SUM(C73:C77)</f>
        <v>109824</v>
      </c>
      <c r="D78" s="102">
        <f t="shared" si="5"/>
        <v>83607</v>
      </c>
      <c r="E78" s="102">
        <f t="shared" si="5"/>
        <v>64859</v>
      </c>
      <c r="F78" s="102">
        <f t="shared" si="5"/>
        <v>75784</v>
      </c>
      <c r="G78" s="102">
        <f t="shared" si="5"/>
        <v>78816</v>
      </c>
      <c r="H78" s="102">
        <f t="shared" si="5"/>
        <v>87591</v>
      </c>
      <c r="I78" s="102">
        <f t="shared" si="5"/>
        <v>58502</v>
      </c>
      <c r="J78" s="102">
        <f t="shared" si="5"/>
        <v>55506</v>
      </c>
      <c r="K78" s="102">
        <f t="shared" si="5"/>
        <v>84570</v>
      </c>
      <c r="L78" s="102">
        <f t="shared" si="5"/>
        <v>109148</v>
      </c>
      <c r="M78" s="102">
        <f t="shared" si="5"/>
        <v>110169</v>
      </c>
      <c r="N78" s="102">
        <f t="shared" si="5"/>
        <v>1046006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0" orientation="portrait" horizontalDpi="4294967293" verticalDpi="4294967293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workbookViewId="0">
      <selection sqref="A1:N1"/>
    </sheetView>
  </sheetViews>
  <sheetFormatPr baseColWidth="10" defaultRowHeight="14.4" x14ac:dyDescent="0.3"/>
  <cols>
    <col min="1" max="1" width="24.88671875" bestFit="1" customWidth="1"/>
    <col min="2" max="14" width="6.33203125" customWidth="1"/>
  </cols>
  <sheetData>
    <row r="1" spans="1:15" s="78" customFormat="1" ht="12.75" customHeight="1" x14ac:dyDescent="0.3">
      <c r="A1" s="186" t="s">
        <v>227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</row>
    <row r="2" spans="1:15" s="78" customFormat="1" ht="12.75" customHeight="1" x14ac:dyDescent="0.3">
      <c r="A2" s="186" t="s">
        <v>1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</row>
    <row r="3" spans="1:15" s="78" customFormat="1" ht="12.75" customHeight="1" x14ac:dyDescent="0.3">
      <c r="A3" s="186" t="s">
        <v>2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5" s="78" customFormat="1" ht="12.75" customHeight="1" x14ac:dyDescent="0.3"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</row>
    <row r="5" spans="1:15" s="81" customFormat="1" ht="11.25" customHeight="1" x14ac:dyDescent="0.25">
      <c r="A5" s="53" t="s">
        <v>3</v>
      </c>
      <c r="B5" s="54" t="s">
        <v>4</v>
      </c>
      <c r="C5" s="54" t="s">
        <v>5</v>
      </c>
      <c r="D5" s="54" t="s">
        <v>6</v>
      </c>
      <c r="E5" s="54" t="s">
        <v>7</v>
      </c>
      <c r="F5" s="54" t="s">
        <v>8</v>
      </c>
      <c r="G5" s="54" t="s">
        <v>9</v>
      </c>
      <c r="H5" s="54" t="s">
        <v>10</v>
      </c>
      <c r="I5" s="54" t="s">
        <v>11</v>
      </c>
      <c r="J5" s="54" t="s">
        <v>12</v>
      </c>
      <c r="K5" s="54" t="s">
        <v>13</v>
      </c>
      <c r="L5" s="54" t="s">
        <v>14</v>
      </c>
      <c r="M5" s="54" t="s">
        <v>15</v>
      </c>
      <c r="N5" s="54" t="s">
        <v>0</v>
      </c>
    </row>
    <row r="6" spans="1:15" s="152" customFormat="1" ht="11.25" customHeight="1" x14ac:dyDescent="0.2">
      <c r="A6" s="152" t="s">
        <v>225</v>
      </c>
      <c r="B6" s="167" t="s">
        <v>251</v>
      </c>
      <c r="C6" s="167" t="s">
        <v>251</v>
      </c>
      <c r="D6" s="167">
        <v>1</v>
      </c>
      <c r="E6" s="167" t="s">
        <v>251</v>
      </c>
      <c r="F6" s="167" t="s">
        <v>251</v>
      </c>
      <c r="G6" s="167" t="s">
        <v>251</v>
      </c>
      <c r="H6" s="167" t="s">
        <v>251</v>
      </c>
      <c r="I6" s="167" t="s">
        <v>251</v>
      </c>
      <c r="J6" s="167" t="s">
        <v>251</v>
      </c>
      <c r="K6" s="167" t="s">
        <v>251</v>
      </c>
      <c r="L6" s="167" t="s">
        <v>251</v>
      </c>
      <c r="M6" s="167" t="s">
        <v>251</v>
      </c>
      <c r="N6" s="166">
        <v>1</v>
      </c>
    </row>
    <row r="7" spans="1:15" s="152" customFormat="1" ht="11.25" customHeight="1" x14ac:dyDescent="0.2">
      <c r="A7" s="152" t="s">
        <v>79</v>
      </c>
      <c r="B7" s="167">
        <v>19</v>
      </c>
      <c r="C7" s="167" t="s">
        <v>251</v>
      </c>
      <c r="D7" s="167">
        <v>3</v>
      </c>
      <c r="E7" s="167">
        <v>1</v>
      </c>
      <c r="F7" s="167">
        <v>6</v>
      </c>
      <c r="G7" s="167">
        <v>8</v>
      </c>
      <c r="H7" s="167" t="s">
        <v>251</v>
      </c>
      <c r="I7" s="167" t="s">
        <v>251</v>
      </c>
      <c r="J7" s="167" t="s">
        <v>251</v>
      </c>
      <c r="K7" s="167">
        <v>33</v>
      </c>
      <c r="L7" s="167">
        <v>9</v>
      </c>
      <c r="M7" s="167">
        <v>10</v>
      </c>
      <c r="N7" s="166">
        <v>89</v>
      </c>
    </row>
    <row r="8" spans="1:15" s="152" customFormat="1" ht="11.25" customHeight="1" x14ac:dyDescent="0.2">
      <c r="A8" s="152" t="s">
        <v>108</v>
      </c>
      <c r="B8" s="167" t="s">
        <v>251</v>
      </c>
      <c r="C8" s="167">
        <v>1</v>
      </c>
      <c r="D8" s="167" t="s">
        <v>251</v>
      </c>
      <c r="E8" s="167">
        <v>4</v>
      </c>
      <c r="F8" s="167" t="s">
        <v>251</v>
      </c>
      <c r="G8" s="167">
        <v>1</v>
      </c>
      <c r="H8" s="167">
        <v>14</v>
      </c>
      <c r="I8" s="167" t="s">
        <v>251</v>
      </c>
      <c r="J8" s="167" t="s">
        <v>251</v>
      </c>
      <c r="K8" s="167" t="s">
        <v>251</v>
      </c>
      <c r="L8" s="167" t="s">
        <v>251</v>
      </c>
      <c r="M8" s="167" t="s">
        <v>251</v>
      </c>
      <c r="N8" s="166">
        <v>20</v>
      </c>
    </row>
    <row r="9" spans="1:15" s="152" customFormat="1" ht="11.25" customHeight="1" x14ac:dyDescent="0.2">
      <c r="A9" s="152" t="s">
        <v>63</v>
      </c>
      <c r="B9" s="167">
        <v>17</v>
      </c>
      <c r="C9" s="167" t="s">
        <v>251</v>
      </c>
      <c r="D9" s="167" t="s">
        <v>251</v>
      </c>
      <c r="E9" s="167" t="s">
        <v>251</v>
      </c>
      <c r="F9" s="167" t="s">
        <v>251</v>
      </c>
      <c r="G9" s="167" t="s">
        <v>251</v>
      </c>
      <c r="H9" s="167" t="s">
        <v>251</v>
      </c>
      <c r="I9" s="167" t="s">
        <v>251</v>
      </c>
      <c r="J9" s="167" t="s">
        <v>251</v>
      </c>
      <c r="K9" s="167" t="s">
        <v>251</v>
      </c>
      <c r="L9" s="167" t="s">
        <v>251</v>
      </c>
      <c r="M9" s="167" t="s">
        <v>251</v>
      </c>
      <c r="N9" s="166">
        <v>17</v>
      </c>
    </row>
    <row r="10" spans="1:15" s="152" customFormat="1" ht="11.25" customHeight="1" x14ac:dyDescent="0.2">
      <c r="A10" s="152" t="s">
        <v>74</v>
      </c>
      <c r="B10" s="167" t="s">
        <v>251</v>
      </c>
      <c r="C10" s="167" t="s">
        <v>251</v>
      </c>
      <c r="D10" s="167" t="s">
        <v>251</v>
      </c>
      <c r="E10" s="167" t="s">
        <v>251</v>
      </c>
      <c r="F10" s="167" t="s">
        <v>251</v>
      </c>
      <c r="G10" s="167" t="s">
        <v>251</v>
      </c>
      <c r="H10" s="167" t="s">
        <v>251</v>
      </c>
      <c r="I10" s="167">
        <v>1</v>
      </c>
      <c r="J10" s="167">
        <v>1</v>
      </c>
      <c r="K10" s="167" t="s">
        <v>251</v>
      </c>
      <c r="L10" s="167" t="s">
        <v>251</v>
      </c>
      <c r="M10" s="167" t="s">
        <v>251</v>
      </c>
      <c r="N10" s="166">
        <v>2</v>
      </c>
    </row>
    <row r="11" spans="1:15" s="152" customFormat="1" ht="11.25" customHeight="1" x14ac:dyDescent="0.2">
      <c r="A11" s="152" t="s">
        <v>113</v>
      </c>
      <c r="B11" s="167">
        <v>7</v>
      </c>
      <c r="C11" s="167">
        <v>7</v>
      </c>
      <c r="D11" s="167">
        <v>39</v>
      </c>
      <c r="E11" s="167" t="s">
        <v>251</v>
      </c>
      <c r="F11" s="167" t="s">
        <v>251</v>
      </c>
      <c r="G11" s="167" t="s">
        <v>251</v>
      </c>
      <c r="H11" s="167" t="s">
        <v>251</v>
      </c>
      <c r="I11" s="167" t="s">
        <v>251</v>
      </c>
      <c r="J11" s="167" t="s">
        <v>251</v>
      </c>
      <c r="K11" s="167" t="s">
        <v>251</v>
      </c>
      <c r="L11" s="167" t="s">
        <v>251</v>
      </c>
      <c r="M11" s="167" t="s">
        <v>251</v>
      </c>
      <c r="N11" s="166">
        <v>53</v>
      </c>
    </row>
    <row r="12" spans="1:15" s="152" customFormat="1" ht="11.25" customHeight="1" x14ac:dyDescent="0.2">
      <c r="A12" s="152" t="s">
        <v>81</v>
      </c>
      <c r="B12" s="167">
        <v>636</v>
      </c>
      <c r="C12" s="167">
        <v>707</v>
      </c>
      <c r="D12" s="167">
        <v>426</v>
      </c>
      <c r="E12" s="167">
        <v>23</v>
      </c>
      <c r="F12" s="167" t="s">
        <v>251</v>
      </c>
      <c r="G12" s="167" t="s">
        <v>251</v>
      </c>
      <c r="H12" s="167" t="s">
        <v>251</v>
      </c>
      <c r="I12" s="167" t="s">
        <v>251</v>
      </c>
      <c r="J12" s="167" t="s">
        <v>251</v>
      </c>
      <c r="K12" s="167" t="s">
        <v>251</v>
      </c>
      <c r="L12" s="167" t="s">
        <v>251</v>
      </c>
      <c r="M12" s="167">
        <v>225</v>
      </c>
      <c r="N12" s="166">
        <v>2017</v>
      </c>
    </row>
    <row r="13" spans="1:15" s="152" customFormat="1" ht="11.25" customHeight="1" x14ac:dyDescent="0.2">
      <c r="A13" s="152" t="s">
        <v>140</v>
      </c>
      <c r="B13" s="167">
        <v>71</v>
      </c>
      <c r="C13" s="167">
        <v>36</v>
      </c>
      <c r="D13" s="167">
        <v>44</v>
      </c>
      <c r="E13" s="167" t="s">
        <v>251</v>
      </c>
      <c r="F13" s="167">
        <v>22</v>
      </c>
      <c r="G13" s="167" t="s">
        <v>251</v>
      </c>
      <c r="H13" s="167" t="s">
        <v>251</v>
      </c>
      <c r="I13" s="167" t="s">
        <v>251</v>
      </c>
      <c r="J13" s="167" t="s">
        <v>251</v>
      </c>
      <c r="K13" s="167">
        <v>5</v>
      </c>
      <c r="L13" s="167">
        <v>17</v>
      </c>
      <c r="M13" s="167">
        <v>148</v>
      </c>
      <c r="N13" s="166">
        <v>343</v>
      </c>
    </row>
    <row r="14" spans="1:15" s="152" customFormat="1" ht="11.25" customHeight="1" x14ac:dyDescent="0.2">
      <c r="A14" s="140" t="s">
        <v>75</v>
      </c>
      <c r="B14" s="144">
        <v>4063</v>
      </c>
      <c r="C14" s="144">
        <v>2743</v>
      </c>
      <c r="D14" s="144">
        <v>2043</v>
      </c>
      <c r="E14" s="144">
        <v>1593</v>
      </c>
      <c r="F14" s="144">
        <v>2026</v>
      </c>
      <c r="G14" s="144">
        <v>1858</v>
      </c>
      <c r="H14" s="144">
        <v>1359</v>
      </c>
      <c r="I14" s="144">
        <v>906</v>
      </c>
      <c r="J14" s="144">
        <v>1100</v>
      </c>
      <c r="K14" s="144">
        <v>2749</v>
      </c>
      <c r="L14" s="144">
        <v>4315</v>
      </c>
      <c r="M14" s="144">
        <v>4243</v>
      </c>
      <c r="N14" s="136">
        <v>28998</v>
      </c>
      <c r="O14" s="141"/>
    </row>
    <row r="15" spans="1:15" s="152" customFormat="1" ht="11.25" customHeight="1" x14ac:dyDescent="0.2">
      <c r="A15" s="152" t="s">
        <v>93</v>
      </c>
      <c r="B15" s="167" t="s">
        <v>251</v>
      </c>
      <c r="C15" s="167">
        <v>2</v>
      </c>
      <c r="D15" s="167">
        <v>2</v>
      </c>
      <c r="E15" s="167" t="s">
        <v>251</v>
      </c>
      <c r="F15" s="167">
        <v>1</v>
      </c>
      <c r="G15" s="167" t="s">
        <v>251</v>
      </c>
      <c r="H15" s="167">
        <v>2</v>
      </c>
      <c r="I15" s="167" t="s">
        <v>251</v>
      </c>
      <c r="J15" s="167" t="s">
        <v>251</v>
      </c>
      <c r="K15" s="167" t="s">
        <v>251</v>
      </c>
      <c r="L15" s="167" t="s">
        <v>251</v>
      </c>
      <c r="M15" s="167" t="s">
        <v>251</v>
      </c>
      <c r="N15" s="166">
        <v>7</v>
      </c>
    </row>
    <row r="16" spans="1:15" s="152" customFormat="1" ht="11.25" customHeight="1" x14ac:dyDescent="0.2">
      <c r="A16" s="152" t="s">
        <v>71</v>
      </c>
      <c r="B16" s="167">
        <v>1</v>
      </c>
      <c r="C16" s="167" t="s">
        <v>251</v>
      </c>
      <c r="D16" s="167">
        <v>1</v>
      </c>
      <c r="E16" s="167" t="s">
        <v>251</v>
      </c>
      <c r="F16" s="167" t="s">
        <v>251</v>
      </c>
      <c r="G16" s="167" t="s">
        <v>251</v>
      </c>
      <c r="H16" s="167" t="s">
        <v>251</v>
      </c>
      <c r="I16" s="167" t="s">
        <v>251</v>
      </c>
      <c r="J16" s="167" t="s">
        <v>251</v>
      </c>
      <c r="K16" s="167" t="s">
        <v>251</v>
      </c>
      <c r="L16" s="167" t="s">
        <v>251</v>
      </c>
      <c r="M16" s="167" t="s">
        <v>251</v>
      </c>
      <c r="N16" s="166">
        <v>2</v>
      </c>
    </row>
    <row r="17" spans="1:14" s="152" customFormat="1" ht="11.25" customHeight="1" x14ac:dyDescent="0.2">
      <c r="A17" s="152" t="s">
        <v>116</v>
      </c>
      <c r="B17" s="167">
        <v>4</v>
      </c>
      <c r="C17" s="167" t="s">
        <v>251</v>
      </c>
      <c r="D17" s="167">
        <v>2</v>
      </c>
      <c r="E17" s="167" t="s">
        <v>251</v>
      </c>
      <c r="F17" s="167">
        <v>2</v>
      </c>
      <c r="G17" s="167">
        <v>2</v>
      </c>
      <c r="H17" s="167">
        <v>1</v>
      </c>
      <c r="I17" s="167">
        <v>4</v>
      </c>
      <c r="J17" s="167">
        <v>3</v>
      </c>
      <c r="K17" s="167">
        <v>2</v>
      </c>
      <c r="L17" s="167">
        <v>4</v>
      </c>
      <c r="M17" s="167">
        <v>2</v>
      </c>
      <c r="N17" s="166">
        <v>26</v>
      </c>
    </row>
    <row r="18" spans="1:14" s="152" customFormat="1" ht="11.25" customHeight="1" x14ac:dyDescent="0.2">
      <c r="A18" s="152" t="s">
        <v>32</v>
      </c>
      <c r="B18" s="167">
        <v>5</v>
      </c>
      <c r="C18" s="167">
        <v>5</v>
      </c>
      <c r="D18" s="167">
        <v>1</v>
      </c>
      <c r="E18" s="167" t="s">
        <v>251</v>
      </c>
      <c r="F18" s="167" t="s">
        <v>251</v>
      </c>
      <c r="G18" s="167" t="s">
        <v>251</v>
      </c>
      <c r="H18" s="167" t="s">
        <v>251</v>
      </c>
      <c r="I18" s="167" t="s">
        <v>251</v>
      </c>
      <c r="J18" s="167" t="s">
        <v>251</v>
      </c>
      <c r="K18" s="167" t="s">
        <v>251</v>
      </c>
      <c r="L18" s="167" t="s">
        <v>251</v>
      </c>
      <c r="M18" s="167">
        <v>1</v>
      </c>
      <c r="N18" s="166">
        <v>12</v>
      </c>
    </row>
    <row r="19" spans="1:14" s="152" customFormat="1" ht="11.25" customHeight="1" x14ac:dyDescent="0.2">
      <c r="A19" s="152" t="s">
        <v>139</v>
      </c>
      <c r="B19" s="167">
        <v>10</v>
      </c>
      <c r="C19" s="167">
        <v>38</v>
      </c>
      <c r="D19" s="167">
        <v>16</v>
      </c>
      <c r="E19" s="167">
        <v>2</v>
      </c>
      <c r="F19" s="167">
        <v>6</v>
      </c>
      <c r="G19" s="167">
        <v>3</v>
      </c>
      <c r="H19" s="167">
        <v>6</v>
      </c>
      <c r="I19" s="167" t="s">
        <v>251</v>
      </c>
      <c r="J19" s="167">
        <v>8</v>
      </c>
      <c r="K19" s="167" t="s">
        <v>251</v>
      </c>
      <c r="L19" s="167">
        <v>5</v>
      </c>
      <c r="M19" s="167">
        <v>10</v>
      </c>
      <c r="N19" s="166">
        <v>104</v>
      </c>
    </row>
    <row r="20" spans="1:14" s="152" customFormat="1" ht="11.25" customHeight="1" x14ac:dyDescent="0.2">
      <c r="A20" s="152" t="s">
        <v>111</v>
      </c>
      <c r="B20" s="167">
        <v>5</v>
      </c>
      <c r="C20" s="167">
        <v>5</v>
      </c>
      <c r="D20" s="167">
        <v>4</v>
      </c>
      <c r="E20" s="167">
        <v>3</v>
      </c>
      <c r="F20" s="167">
        <v>2</v>
      </c>
      <c r="G20" s="167">
        <v>3</v>
      </c>
      <c r="H20" s="167">
        <v>2</v>
      </c>
      <c r="I20" s="167" t="s">
        <v>251</v>
      </c>
      <c r="J20" s="167">
        <v>1</v>
      </c>
      <c r="K20" s="167">
        <v>8</v>
      </c>
      <c r="L20" s="167">
        <v>8</v>
      </c>
      <c r="M20" s="167">
        <v>16</v>
      </c>
      <c r="N20" s="166">
        <v>57</v>
      </c>
    </row>
    <row r="21" spans="1:14" s="152" customFormat="1" ht="11.25" customHeight="1" x14ac:dyDescent="0.2">
      <c r="A21" s="152" t="s">
        <v>39</v>
      </c>
      <c r="B21" s="167">
        <v>2</v>
      </c>
      <c r="C21" s="167">
        <v>4</v>
      </c>
      <c r="D21" s="167">
        <v>6</v>
      </c>
      <c r="E21" s="167">
        <v>7</v>
      </c>
      <c r="F21" s="167">
        <v>2</v>
      </c>
      <c r="G21" s="167">
        <v>1</v>
      </c>
      <c r="H21" s="167" t="s">
        <v>251</v>
      </c>
      <c r="I21" s="167">
        <v>1</v>
      </c>
      <c r="J21" s="167">
        <v>5</v>
      </c>
      <c r="K21" s="167">
        <v>6</v>
      </c>
      <c r="L21" s="167">
        <v>2</v>
      </c>
      <c r="M21" s="167">
        <v>3</v>
      </c>
      <c r="N21" s="166">
        <v>39</v>
      </c>
    </row>
    <row r="22" spans="1:14" s="152" customFormat="1" ht="11.25" customHeight="1" x14ac:dyDescent="0.2">
      <c r="A22" s="152" t="s">
        <v>120</v>
      </c>
      <c r="B22" s="167" t="s">
        <v>251</v>
      </c>
      <c r="C22" s="167" t="s">
        <v>251</v>
      </c>
      <c r="D22" s="167" t="s">
        <v>251</v>
      </c>
      <c r="E22" s="167" t="s">
        <v>251</v>
      </c>
      <c r="F22" s="167" t="s">
        <v>251</v>
      </c>
      <c r="G22" s="167" t="s">
        <v>251</v>
      </c>
      <c r="H22" s="167" t="s">
        <v>251</v>
      </c>
      <c r="I22" s="167" t="s">
        <v>251</v>
      </c>
      <c r="J22" s="167" t="s">
        <v>251</v>
      </c>
      <c r="K22" s="167">
        <v>6</v>
      </c>
      <c r="L22" s="167" t="s">
        <v>251</v>
      </c>
      <c r="M22" s="167" t="s">
        <v>251</v>
      </c>
      <c r="N22" s="166">
        <v>6</v>
      </c>
    </row>
    <row r="23" spans="1:14" s="152" customFormat="1" ht="11.25" customHeight="1" x14ac:dyDescent="0.2">
      <c r="A23" s="152" t="s">
        <v>121</v>
      </c>
      <c r="B23" s="167" t="s">
        <v>251</v>
      </c>
      <c r="C23" s="167" t="s">
        <v>251</v>
      </c>
      <c r="D23" s="167" t="s">
        <v>251</v>
      </c>
      <c r="E23" s="167">
        <v>6</v>
      </c>
      <c r="F23" s="167" t="s">
        <v>251</v>
      </c>
      <c r="G23" s="167" t="s">
        <v>251</v>
      </c>
      <c r="H23" s="167" t="s">
        <v>251</v>
      </c>
      <c r="I23" s="167" t="s">
        <v>251</v>
      </c>
      <c r="J23" s="167" t="s">
        <v>251</v>
      </c>
      <c r="K23" s="167" t="s">
        <v>251</v>
      </c>
      <c r="L23" s="167" t="s">
        <v>251</v>
      </c>
      <c r="M23" s="167">
        <v>6</v>
      </c>
      <c r="N23" s="166">
        <v>12</v>
      </c>
    </row>
    <row r="24" spans="1:14" s="152" customFormat="1" ht="11.25" customHeight="1" x14ac:dyDescent="0.2">
      <c r="A24" s="152" t="s">
        <v>130</v>
      </c>
      <c r="B24" s="167" t="s">
        <v>251</v>
      </c>
      <c r="C24" s="167" t="s">
        <v>251</v>
      </c>
      <c r="D24" s="167" t="s">
        <v>251</v>
      </c>
      <c r="E24" s="167">
        <v>1</v>
      </c>
      <c r="F24" s="167" t="s">
        <v>251</v>
      </c>
      <c r="G24" s="167" t="s">
        <v>251</v>
      </c>
      <c r="H24" s="167" t="s">
        <v>251</v>
      </c>
      <c r="I24" s="167" t="s">
        <v>251</v>
      </c>
      <c r="J24" s="167" t="s">
        <v>251</v>
      </c>
      <c r="K24" s="167" t="s">
        <v>251</v>
      </c>
      <c r="L24" s="167" t="s">
        <v>251</v>
      </c>
      <c r="M24" s="167" t="s">
        <v>251</v>
      </c>
      <c r="N24" s="166">
        <v>1</v>
      </c>
    </row>
    <row r="25" spans="1:14" s="152" customFormat="1" ht="11.25" customHeight="1" x14ac:dyDescent="0.2">
      <c r="A25" s="152" t="s">
        <v>84</v>
      </c>
      <c r="B25" s="167" t="s">
        <v>251</v>
      </c>
      <c r="C25" s="167" t="s">
        <v>251</v>
      </c>
      <c r="D25" s="167" t="s">
        <v>251</v>
      </c>
      <c r="E25" s="167" t="s">
        <v>251</v>
      </c>
      <c r="F25" s="167">
        <v>1</v>
      </c>
      <c r="G25" s="167" t="s">
        <v>251</v>
      </c>
      <c r="H25" s="167">
        <v>3</v>
      </c>
      <c r="I25" s="167">
        <v>1</v>
      </c>
      <c r="J25" s="167">
        <v>2</v>
      </c>
      <c r="K25" s="167">
        <v>1</v>
      </c>
      <c r="L25" s="167" t="s">
        <v>251</v>
      </c>
      <c r="M25" s="167">
        <v>1</v>
      </c>
      <c r="N25" s="166">
        <v>9</v>
      </c>
    </row>
    <row r="26" spans="1:14" s="152" customFormat="1" ht="11.25" customHeight="1" x14ac:dyDescent="0.2">
      <c r="A26" s="152" t="s">
        <v>153</v>
      </c>
      <c r="B26" s="167">
        <v>6735</v>
      </c>
      <c r="C26" s="167">
        <v>10244</v>
      </c>
      <c r="D26" s="167">
        <v>5897</v>
      </c>
      <c r="E26" s="167">
        <v>4060</v>
      </c>
      <c r="F26" s="167">
        <v>1898</v>
      </c>
      <c r="G26" s="167">
        <v>1012</v>
      </c>
      <c r="H26" s="167">
        <v>1622</v>
      </c>
      <c r="I26" s="167">
        <v>3267</v>
      </c>
      <c r="J26" s="167">
        <v>3490</v>
      </c>
      <c r="K26" s="167">
        <v>2288</v>
      </c>
      <c r="L26" s="167">
        <v>3090</v>
      </c>
      <c r="M26" s="167">
        <v>3154</v>
      </c>
      <c r="N26" s="166">
        <v>46757</v>
      </c>
    </row>
    <row r="27" spans="1:14" s="152" customFormat="1" ht="11.25" customHeight="1" x14ac:dyDescent="0.2">
      <c r="A27" s="152" t="s">
        <v>154</v>
      </c>
      <c r="B27" s="167" t="s">
        <v>251</v>
      </c>
      <c r="C27" s="167" t="s">
        <v>251</v>
      </c>
      <c r="D27" s="167" t="s">
        <v>251</v>
      </c>
      <c r="E27" s="167" t="s">
        <v>251</v>
      </c>
      <c r="F27" s="167" t="s">
        <v>251</v>
      </c>
      <c r="G27" s="167" t="s">
        <v>251</v>
      </c>
      <c r="H27" s="167" t="s">
        <v>251</v>
      </c>
      <c r="I27" s="167" t="s">
        <v>251</v>
      </c>
      <c r="J27" s="167">
        <v>208</v>
      </c>
      <c r="K27" s="167">
        <v>80</v>
      </c>
      <c r="L27" s="167" t="s">
        <v>251</v>
      </c>
      <c r="M27" s="167" t="s">
        <v>251</v>
      </c>
      <c r="N27" s="166">
        <v>288</v>
      </c>
    </row>
    <row r="28" spans="1:14" s="152" customFormat="1" ht="11.25" customHeight="1" x14ac:dyDescent="0.2">
      <c r="A28" s="152" t="s">
        <v>146</v>
      </c>
      <c r="B28" s="167">
        <v>1</v>
      </c>
      <c r="C28" s="167" t="s">
        <v>251</v>
      </c>
      <c r="D28" s="167" t="s">
        <v>251</v>
      </c>
      <c r="E28" s="167" t="s">
        <v>251</v>
      </c>
      <c r="F28" s="167" t="s">
        <v>251</v>
      </c>
      <c r="G28" s="167" t="s">
        <v>251</v>
      </c>
      <c r="H28" s="167" t="s">
        <v>251</v>
      </c>
      <c r="I28" s="167" t="s">
        <v>251</v>
      </c>
      <c r="J28" s="167" t="s">
        <v>251</v>
      </c>
      <c r="K28" s="167" t="s">
        <v>251</v>
      </c>
      <c r="L28" s="167" t="s">
        <v>251</v>
      </c>
      <c r="M28" s="167" t="s">
        <v>251</v>
      </c>
      <c r="N28" s="166">
        <v>1</v>
      </c>
    </row>
    <row r="29" spans="1:14" s="152" customFormat="1" ht="11.25" customHeight="1" x14ac:dyDescent="0.2">
      <c r="A29" s="152" t="s">
        <v>43</v>
      </c>
      <c r="B29" s="167" t="s">
        <v>251</v>
      </c>
      <c r="C29" s="167" t="s">
        <v>251</v>
      </c>
      <c r="D29" s="167" t="s">
        <v>251</v>
      </c>
      <c r="E29" s="167">
        <v>1</v>
      </c>
      <c r="F29" s="167" t="s">
        <v>251</v>
      </c>
      <c r="G29" s="167" t="s">
        <v>251</v>
      </c>
      <c r="H29" s="167" t="s">
        <v>251</v>
      </c>
      <c r="I29" s="167" t="s">
        <v>251</v>
      </c>
      <c r="J29" s="167" t="s">
        <v>251</v>
      </c>
      <c r="K29" s="167" t="s">
        <v>251</v>
      </c>
      <c r="L29" s="167" t="s">
        <v>251</v>
      </c>
      <c r="M29" s="167">
        <v>1</v>
      </c>
      <c r="N29" s="166">
        <v>2</v>
      </c>
    </row>
    <row r="30" spans="1:14" s="152" customFormat="1" ht="11.25" customHeight="1" x14ac:dyDescent="0.2">
      <c r="A30" s="140" t="s">
        <v>131</v>
      </c>
      <c r="B30" s="144">
        <v>1840</v>
      </c>
      <c r="C30" s="144">
        <v>2221</v>
      </c>
      <c r="D30" s="144">
        <v>1829</v>
      </c>
      <c r="E30" s="144">
        <v>757</v>
      </c>
      <c r="F30" s="144" t="s">
        <v>251</v>
      </c>
      <c r="G30" s="144" t="s">
        <v>251</v>
      </c>
      <c r="H30" s="144" t="s">
        <v>251</v>
      </c>
      <c r="I30" s="144" t="s">
        <v>251</v>
      </c>
      <c r="J30" s="144" t="s">
        <v>251</v>
      </c>
      <c r="K30" s="144" t="s">
        <v>251</v>
      </c>
      <c r="L30" s="144" t="s">
        <v>251</v>
      </c>
      <c r="M30" s="144">
        <v>1681</v>
      </c>
      <c r="N30" s="136">
        <v>8328</v>
      </c>
    </row>
    <row r="31" spans="1:14" s="152" customFormat="1" ht="11.25" customHeight="1" x14ac:dyDescent="0.2">
      <c r="A31" s="152" t="s">
        <v>47</v>
      </c>
      <c r="B31" s="167">
        <v>84</v>
      </c>
      <c r="C31" s="167">
        <v>66</v>
      </c>
      <c r="D31" s="167">
        <v>50</v>
      </c>
      <c r="E31" s="167">
        <v>71</v>
      </c>
      <c r="F31" s="167">
        <v>41</v>
      </c>
      <c r="G31" s="167">
        <v>30</v>
      </c>
      <c r="H31" s="167">
        <v>58</v>
      </c>
      <c r="I31" s="167">
        <v>74</v>
      </c>
      <c r="J31" s="167">
        <v>86</v>
      </c>
      <c r="K31" s="167">
        <v>103</v>
      </c>
      <c r="L31" s="167">
        <v>62</v>
      </c>
      <c r="M31" s="167">
        <v>39</v>
      </c>
      <c r="N31" s="166">
        <v>764</v>
      </c>
    </row>
    <row r="32" spans="1:14" s="152" customFormat="1" ht="11.25" customHeight="1" x14ac:dyDescent="0.2">
      <c r="A32" s="152" t="s">
        <v>158</v>
      </c>
      <c r="B32" s="167" t="s">
        <v>251</v>
      </c>
      <c r="C32" s="167" t="s">
        <v>251</v>
      </c>
      <c r="D32" s="167" t="s">
        <v>251</v>
      </c>
      <c r="E32" s="167" t="s">
        <v>251</v>
      </c>
      <c r="F32" s="167" t="s">
        <v>251</v>
      </c>
      <c r="G32" s="167" t="s">
        <v>251</v>
      </c>
      <c r="H32" s="167">
        <v>1</v>
      </c>
      <c r="I32" s="167" t="s">
        <v>251</v>
      </c>
      <c r="J32" s="167" t="s">
        <v>251</v>
      </c>
      <c r="K32" s="167" t="s">
        <v>251</v>
      </c>
      <c r="L32" s="167">
        <v>2</v>
      </c>
      <c r="M32" s="167" t="s">
        <v>251</v>
      </c>
      <c r="N32" s="166">
        <v>3</v>
      </c>
    </row>
    <row r="33" spans="1:14" s="152" customFormat="1" ht="11.25" customHeight="1" x14ac:dyDescent="0.2">
      <c r="A33" s="152" t="s">
        <v>49</v>
      </c>
      <c r="B33" s="167">
        <v>5</v>
      </c>
      <c r="C33" s="167">
        <v>4</v>
      </c>
      <c r="D33" s="167">
        <v>3</v>
      </c>
      <c r="E33" s="167">
        <v>3</v>
      </c>
      <c r="F33" s="167" t="s">
        <v>251</v>
      </c>
      <c r="G33" s="167">
        <v>2</v>
      </c>
      <c r="H33" s="167">
        <v>16</v>
      </c>
      <c r="I33" s="167">
        <v>5</v>
      </c>
      <c r="J33" s="167">
        <v>6</v>
      </c>
      <c r="K33" s="167">
        <v>7</v>
      </c>
      <c r="L33" s="167">
        <v>4</v>
      </c>
      <c r="M33" s="167">
        <v>5</v>
      </c>
      <c r="N33" s="166">
        <v>60</v>
      </c>
    </row>
    <row r="34" spans="1:14" s="152" customFormat="1" ht="11.25" customHeight="1" x14ac:dyDescent="0.2">
      <c r="A34" s="152" t="s">
        <v>134</v>
      </c>
      <c r="B34" s="167">
        <v>1500</v>
      </c>
      <c r="C34" s="167">
        <v>5302</v>
      </c>
      <c r="D34" s="167">
        <v>10571</v>
      </c>
      <c r="E34" s="167">
        <v>9346</v>
      </c>
      <c r="F34" s="167">
        <v>9893</v>
      </c>
      <c r="G34" s="167">
        <v>6130</v>
      </c>
      <c r="H34" s="167">
        <v>7161</v>
      </c>
      <c r="I34" s="167">
        <v>5244</v>
      </c>
      <c r="J34" s="167">
        <v>506</v>
      </c>
      <c r="K34" s="167">
        <v>381</v>
      </c>
      <c r="L34" s="167">
        <v>1901</v>
      </c>
      <c r="M34" s="167">
        <v>3697</v>
      </c>
      <c r="N34" s="166">
        <v>61632</v>
      </c>
    </row>
    <row r="35" spans="1:14" s="152" customFormat="1" ht="11.25" customHeight="1" x14ac:dyDescent="0.2">
      <c r="A35" s="152" t="s">
        <v>50</v>
      </c>
      <c r="B35" s="167">
        <v>7</v>
      </c>
      <c r="C35" s="167">
        <v>5</v>
      </c>
      <c r="D35" s="167">
        <v>5</v>
      </c>
      <c r="E35" s="167">
        <v>25</v>
      </c>
      <c r="F35" s="167">
        <v>23</v>
      </c>
      <c r="G35" s="167">
        <v>3</v>
      </c>
      <c r="H35" s="167">
        <v>14</v>
      </c>
      <c r="I35" s="167">
        <v>29</v>
      </c>
      <c r="J35" s="167">
        <v>54</v>
      </c>
      <c r="K35" s="167">
        <v>53</v>
      </c>
      <c r="L35" s="167">
        <v>35</v>
      </c>
      <c r="M35" s="167">
        <v>23</v>
      </c>
      <c r="N35" s="166">
        <v>276</v>
      </c>
    </row>
    <row r="36" spans="1:14" s="152" customFormat="1" ht="11.25" customHeight="1" x14ac:dyDescent="0.2">
      <c r="A36" s="152" t="s">
        <v>99</v>
      </c>
      <c r="B36" s="167">
        <v>1</v>
      </c>
      <c r="C36" s="167">
        <v>3</v>
      </c>
      <c r="D36" s="167" t="s">
        <v>251</v>
      </c>
      <c r="E36" s="167" t="s">
        <v>251</v>
      </c>
      <c r="F36" s="167" t="s">
        <v>251</v>
      </c>
      <c r="G36" s="167" t="s">
        <v>251</v>
      </c>
      <c r="H36" s="167" t="s">
        <v>251</v>
      </c>
      <c r="I36" s="167" t="s">
        <v>251</v>
      </c>
      <c r="J36" s="167" t="s">
        <v>251</v>
      </c>
      <c r="K36" s="167" t="s">
        <v>251</v>
      </c>
      <c r="L36" s="167" t="s">
        <v>251</v>
      </c>
      <c r="M36" s="167" t="s">
        <v>251</v>
      </c>
      <c r="N36" s="166">
        <v>4</v>
      </c>
    </row>
    <row r="37" spans="1:14" s="152" customFormat="1" ht="11.25" customHeight="1" x14ac:dyDescent="0.2">
      <c r="A37" s="152" t="s">
        <v>142</v>
      </c>
      <c r="B37" s="167">
        <v>3</v>
      </c>
      <c r="C37" s="167">
        <v>3</v>
      </c>
      <c r="D37" s="167" t="s">
        <v>251</v>
      </c>
      <c r="E37" s="167" t="s">
        <v>251</v>
      </c>
      <c r="F37" s="167" t="s">
        <v>251</v>
      </c>
      <c r="G37" s="167" t="s">
        <v>251</v>
      </c>
      <c r="H37" s="167" t="s">
        <v>251</v>
      </c>
      <c r="I37" s="167" t="s">
        <v>251</v>
      </c>
      <c r="J37" s="167">
        <v>2</v>
      </c>
      <c r="K37" s="167">
        <v>4</v>
      </c>
      <c r="L37" s="167" t="s">
        <v>251</v>
      </c>
      <c r="M37" s="167" t="s">
        <v>251</v>
      </c>
      <c r="N37" s="166">
        <v>12</v>
      </c>
    </row>
    <row r="38" spans="1:14" s="152" customFormat="1" ht="11.25" customHeight="1" x14ac:dyDescent="0.2">
      <c r="A38" s="152" t="s">
        <v>66</v>
      </c>
      <c r="B38" s="167" t="s">
        <v>251</v>
      </c>
      <c r="C38" s="167">
        <v>18</v>
      </c>
      <c r="D38" s="167">
        <v>11</v>
      </c>
      <c r="E38" s="167">
        <v>79</v>
      </c>
      <c r="F38" s="167">
        <v>53</v>
      </c>
      <c r="G38" s="167">
        <v>40</v>
      </c>
      <c r="H38" s="167">
        <v>89</v>
      </c>
      <c r="I38" s="167">
        <v>4</v>
      </c>
      <c r="J38" s="167">
        <v>24</v>
      </c>
      <c r="K38" s="167" t="s">
        <v>251</v>
      </c>
      <c r="L38" s="167" t="s">
        <v>251</v>
      </c>
      <c r="M38" s="167" t="s">
        <v>251</v>
      </c>
      <c r="N38" s="166">
        <v>318</v>
      </c>
    </row>
    <row r="39" spans="1:14" s="152" customFormat="1" ht="11.25" customHeight="1" x14ac:dyDescent="0.2">
      <c r="A39" s="152" t="s">
        <v>136</v>
      </c>
      <c r="B39" s="167">
        <v>1</v>
      </c>
      <c r="C39" s="167" t="s">
        <v>251</v>
      </c>
      <c r="D39" s="167">
        <v>1</v>
      </c>
      <c r="E39" s="167" t="s">
        <v>251</v>
      </c>
      <c r="F39" s="167" t="s">
        <v>251</v>
      </c>
      <c r="G39" s="167" t="s">
        <v>251</v>
      </c>
      <c r="H39" s="167" t="s">
        <v>251</v>
      </c>
      <c r="I39" s="167" t="s">
        <v>251</v>
      </c>
      <c r="J39" s="167" t="s">
        <v>251</v>
      </c>
      <c r="K39" s="167" t="s">
        <v>251</v>
      </c>
      <c r="L39" s="167" t="s">
        <v>251</v>
      </c>
      <c r="M39" s="167" t="s">
        <v>251</v>
      </c>
      <c r="N39" s="166">
        <v>2</v>
      </c>
    </row>
    <row r="40" spans="1:14" s="152" customFormat="1" ht="11.25" customHeight="1" x14ac:dyDescent="0.2">
      <c r="A40" s="152" t="s">
        <v>159</v>
      </c>
      <c r="B40" s="167">
        <v>33</v>
      </c>
      <c r="C40" s="167">
        <v>29</v>
      </c>
      <c r="D40" s="167">
        <v>18</v>
      </c>
      <c r="E40" s="167">
        <v>19</v>
      </c>
      <c r="F40" s="167">
        <v>21</v>
      </c>
      <c r="G40" s="167">
        <v>26</v>
      </c>
      <c r="H40" s="167">
        <v>27</v>
      </c>
      <c r="I40" s="167">
        <v>37</v>
      </c>
      <c r="J40" s="167">
        <v>43</v>
      </c>
      <c r="K40" s="167">
        <v>38</v>
      </c>
      <c r="L40" s="167">
        <v>36</v>
      </c>
      <c r="M40" s="167">
        <v>47</v>
      </c>
      <c r="N40" s="166">
        <v>374</v>
      </c>
    </row>
    <row r="41" spans="1:14" s="152" customFormat="1" ht="11.25" customHeight="1" x14ac:dyDescent="0.2">
      <c r="A41" s="152" t="s">
        <v>100</v>
      </c>
      <c r="B41" s="167">
        <v>2</v>
      </c>
      <c r="C41" s="167" t="s">
        <v>251</v>
      </c>
      <c r="D41" s="167">
        <v>1</v>
      </c>
      <c r="E41" s="167">
        <v>1</v>
      </c>
      <c r="F41" s="167" t="s">
        <v>251</v>
      </c>
      <c r="G41" s="167" t="s">
        <v>251</v>
      </c>
      <c r="H41" s="167" t="s">
        <v>251</v>
      </c>
      <c r="I41" s="167">
        <v>1</v>
      </c>
      <c r="J41" s="167">
        <v>5</v>
      </c>
      <c r="K41" s="167">
        <v>2</v>
      </c>
      <c r="L41" s="167">
        <v>1</v>
      </c>
      <c r="M41" s="167">
        <v>1</v>
      </c>
      <c r="N41" s="166">
        <v>14</v>
      </c>
    </row>
    <row r="42" spans="1:14" s="152" customFormat="1" ht="11.25" customHeight="1" x14ac:dyDescent="0.2">
      <c r="A42" s="152" t="s">
        <v>160</v>
      </c>
      <c r="B42" s="167" t="s">
        <v>251</v>
      </c>
      <c r="C42" s="167" t="s">
        <v>251</v>
      </c>
      <c r="D42" s="167">
        <v>16</v>
      </c>
      <c r="E42" s="167">
        <v>5</v>
      </c>
      <c r="F42" s="167">
        <v>3</v>
      </c>
      <c r="G42" s="167">
        <v>3</v>
      </c>
      <c r="H42" s="167">
        <v>16</v>
      </c>
      <c r="I42" s="167">
        <v>9</v>
      </c>
      <c r="J42" s="167">
        <v>13</v>
      </c>
      <c r="K42" s="167">
        <v>7</v>
      </c>
      <c r="L42" s="167" t="s">
        <v>251</v>
      </c>
      <c r="M42" s="167" t="s">
        <v>251</v>
      </c>
      <c r="N42" s="166">
        <v>72</v>
      </c>
    </row>
    <row r="43" spans="1:14" s="152" customFormat="1" ht="11.25" customHeight="1" x14ac:dyDescent="0.2">
      <c r="A43" s="140" t="s">
        <v>144</v>
      </c>
      <c r="B43" s="144">
        <v>1</v>
      </c>
      <c r="C43" s="144" t="s">
        <v>251</v>
      </c>
      <c r="D43" s="144" t="s">
        <v>251</v>
      </c>
      <c r="E43" s="144" t="s">
        <v>251</v>
      </c>
      <c r="F43" s="144" t="s">
        <v>251</v>
      </c>
      <c r="G43" s="144" t="s">
        <v>251</v>
      </c>
      <c r="H43" s="144" t="s">
        <v>251</v>
      </c>
      <c r="I43" s="144" t="s">
        <v>251</v>
      </c>
      <c r="J43" s="144" t="s">
        <v>251</v>
      </c>
      <c r="K43" s="144" t="s">
        <v>251</v>
      </c>
      <c r="L43" s="144" t="s">
        <v>251</v>
      </c>
      <c r="M43" s="144" t="s">
        <v>251</v>
      </c>
      <c r="N43" s="136">
        <v>1</v>
      </c>
    </row>
    <row r="44" spans="1:14" s="152" customFormat="1" ht="11.25" customHeight="1" x14ac:dyDescent="0.2">
      <c r="A44" s="152" t="s">
        <v>156</v>
      </c>
      <c r="B44" s="167" t="s">
        <v>251</v>
      </c>
      <c r="C44" s="167">
        <v>1</v>
      </c>
      <c r="D44" s="167" t="s">
        <v>251</v>
      </c>
      <c r="E44" s="167">
        <v>4</v>
      </c>
      <c r="F44" s="167">
        <v>14</v>
      </c>
      <c r="G44" s="167">
        <v>16</v>
      </c>
      <c r="H44" s="167">
        <v>23</v>
      </c>
      <c r="I44" s="167">
        <v>7</v>
      </c>
      <c r="J44" s="167">
        <v>11</v>
      </c>
      <c r="K44" s="167">
        <v>6</v>
      </c>
      <c r="L44" s="167">
        <v>6</v>
      </c>
      <c r="M44" s="167">
        <v>2</v>
      </c>
      <c r="N44" s="166">
        <v>90</v>
      </c>
    </row>
    <row r="45" spans="1:14" s="152" customFormat="1" ht="11.25" customHeight="1" x14ac:dyDescent="0.2">
      <c r="A45" s="152" t="s">
        <v>85</v>
      </c>
      <c r="B45" s="167">
        <v>83</v>
      </c>
      <c r="C45" s="167">
        <v>66</v>
      </c>
      <c r="D45" s="167">
        <v>67</v>
      </c>
      <c r="E45" s="167">
        <v>23</v>
      </c>
      <c r="F45" s="167">
        <v>30</v>
      </c>
      <c r="G45" s="167">
        <v>24</v>
      </c>
      <c r="H45" s="167">
        <v>41</v>
      </c>
      <c r="I45" s="167">
        <v>37</v>
      </c>
      <c r="J45" s="167">
        <v>53</v>
      </c>
      <c r="K45" s="167">
        <v>86</v>
      </c>
      <c r="L45" s="167">
        <v>86</v>
      </c>
      <c r="M45" s="167">
        <v>72</v>
      </c>
      <c r="N45" s="166">
        <v>668</v>
      </c>
    </row>
    <row r="46" spans="1:14" s="152" customFormat="1" ht="11.25" customHeight="1" x14ac:dyDescent="0.2">
      <c r="A46" s="152" t="s">
        <v>150</v>
      </c>
      <c r="B46" s="167" t="s">
        <v>251</v>
      </c>
      <c r="C46" s="167" t="s">
        <v>251</v>
      </c>
      <c r="D46" s="167">
        <v>1</v>
      </c>
      <c r="E46" s="167">
        <v>1</v>
      </c>
      <c r="F46" s="167">
        <v>2</v>
      </c>
      <c r="G46" s="167">
        <v>3</v>
      </c>
      <c r="H46" s="167">
        <v>3</v>
      </c>
      <c r="I46" s="167">
        <v>2</v>
      </c>
      <c r="J46" s="167">
        <v>2</v>
      </c>
      <c r="K46" s="167" t="s">
        <v>251</v>
      </c>
      <c r="L46" s="167" t="s">
        <v>251</v>
      </c>
      <c r="M46" s="167" t="s">
        <v>251</v>
      </c>
      <c r="N46" s="166">
        <v>14</v>
      </c>
    </row>
    <row r="47" spans="1:14" s="152" customFormat="1" ht="11.25" customHeight="1" x14ac:dyDescent="0.2">
      <c r="A47" s="152" t="s">
        <v>67</v>
      </c>
      <c r="B47" s="167">
        <v>1</v>
      </c>
      <c r="C47" s="167">
        <v>2</v>
      </c>
      <c r="D47" s="167">
        <v>2</v>
      </c>
      <c r="E47" s="167" t="s">
        <v>251</v>
      </c>
      <c r="F47" s="167" t="s">
        <v>251</v>
      </c>
      <c r="G47" s="167" t="s">
        <v>251</v>
      </c>
      <c r="H47" s="167">
        <v>1</v>
      </c>
      <c r="I47" s="167" t="s">
        <v>251</v>
      </c>
      <c r="J47" s="167" t="s">
        <v>251</v>
      </c>
      <c r="K47" s="167" t="s">
        <v>251</v>
      </c>
      <c r="L47" s="167" t="s">
        <v>251</v>
      </c>
      <c r="M47" s="167" t="s">
        <v>251</v>
      </c>
      <c r="N47" s="166">
        <v>6</v>
      </c>
    </row>
    <row r="48" spans="1:14" s="152" customFormat="1" ht="11.25" customHeight="1" x14ac:dyDescent="0.2">
      <c r="A48" s="152" t="s">
        <v>112</v>
      </c>
      <c r="B48" s="167" t="s">
        <v>251</v>
      </c>
      <c r="C48" s="167" t="s">
        <v>251</v>
      </c>
      <c r="D48" s="167" t="s">
        <v>251</v>
      </c>
      <c r="E48" s="167" t="s">
        <v>251</v>
      </c>
      <c r="F48" s="167">
        <v>1</v>
      </c>
      <c r="G48" s="167" t="s">
        <v>251</v>
      </c>
      <c r="H48" s="167" t="s">
        <v>251</v>
      </c>
      <c r="I48" s="167" t="s">
        <v>251</v>
      </c>
      <c r="J48" s="167" t="s">
        <v>251</v>
      </c>
      <c r="K48" s="167" t="s">
        <v>251</v>
      </c>
      <c r="L48" s="167" t="s">
        <v>251</v>
      </c>
      <c r="M48" s="167" t="s">
        <v>251</v>
      </c>
      <c r="N48" s="166">
        <v>1</v>
      </c>
    </row>
    <row r="49" spans="1:15" s="152" customFormat="1" ht="11.25" customHeight="1" x14ac:dyDescent="0.2">
      <c r="A49" s="140" t="s">
        <v>105</v>
      </c>
      <c r="B49" s="144" t="s">
        <v>251</v>
      </c>
      <c r="C49" s="144" t="s">
        <v>251</v>
      </c>
      <c r="D49" s="144" t="s">
        <v>251</v>
      </c>
      <c r="E49" s="144" t="s">
        <v>251</v>
      </c>
      <c r="F49" s="144" t="s">
        <v>251</v>
      </c>
      <c r="G49" s="144" t="s">
        <v>251</v>
      </c>
      <c r="H49" s="144" t="s">
        <v>251</v>
      </c>
      <c r="I49" s="144">
        <v>2</v>
      </c>
      <c r="J49" s="144">
        <v>3</v>
      </c>
      <c r="K49" s="144">
        <v>1</v>
      </c>
      <c r="L49" s="144">
        <v>2</v>
      </c>
      <c r="M49" s="144">
        <v>2</v>
      </c>
      <c r="N49" s="136">
        <v>10</v>
      </c>
    </row>
    <row r="50" spans="1:15" s="152" customFormat="1" ht="11.25" customHeight="1" x14ac:dyDescent="0.2">
      <c r="A50" s="152" t="s">
        <v>54</v>
      </c>
      <c r="B50" s="167">
        <v>5</v>
      </c>
      <c r="C50" s="167">
        <v>4</v>
      </c>
      <c r="D50" s="167" t="s">
        <v>251</v>
      </c>
      <c r="E50" s="167">
        <v>43</v>
      </c>
      <c r="F50" s="167">
        <v>55</v>
      </c>
      <c r="G50" s="167">
        <v>40</v>
      </c>
      <c r="H50" s="167">
        <v>78</v>
      </c>
      <c r="I50" s="167">
        <v>16</v>
      </c>
      <c r="J50" s="167">
        <v>17</v>
      </c>
      <c r="K50" s="167">
        <v>18</v>
      </c>
      <c r="L50" s="167" t="s">
        <v>251</v>
      </c>
      <c r="M50" s="167" t="s">
        <v>251</v>
      </c>
      <c r="N50" s="166">
        <v>276</v>
      </c>
    </row>
    <row r="51" spans="1:15" s="152" customFormat="1" ht="11.25" customHeight="1" x14ac:dyDescent="0.2">
      <c r="A51" s="140" t="s">
        <v>55</v>
      </c>
      <c r="B51" s="144" t="s">
        <v>251</v>
      </c>
      <c r="C51" s="144" t="s">
        <v>251</v>
      </c>
      <c r="D51" s="144">
        <v>4</v>
      </c>
      <c r="E51" s="144">
        <v>2</v>
      </c>
      <c r="F51" s="144" t="s">
        <v>251</v>
      </c>
      <c r="G51" s="144" t="s">
        <v>251</v>
      </c>
      <c r="H51" s="144" t="s">
        <v>251</v>
      </c>
      <c r="I51" s="144" t="s">
        <v>251</v>
      </c>
      <c r="J51" s="144" t="s">
        <v>251</v>
      </c>
      <c r="K51" s="144" t="s">
        <v>251</v>
      </c>
      <c r="L51" s="144" t="s">
        <v>251</v>
      </c>
      <c r="M51" s="144" t="s">
        <v>251</v>
      </c>
      <c r="N51" s="136">
        <v>6</v>
      </c>
    </row>
    <row r="52" spans="1:15" s="152" customFormat="1" ht="11.25" customHeight="1" x14ac:dyDescent="0.2">
      <c r="B52" s="166"/>
      <c r="C52" s="166"/>
      <c r="D52" s="166"/>
      <c r="E52" s="166"/>
      <c r="F52" s="166"/>
      <c r="G52" s="166"/>
      <c r="H52" s="166"/>
      <c r="I52" s="166"/>
      <c r="J52" s="166"/>
      <c r="K52" s="166"/>
      <c r="L52" s="166"/>
      <c r="M52" s="166"/>
      <c r="N52" s="166"/>
    </row>
    <row r="53" spans="1:15" s="152" customFormat="1" ht="11.25" customHeight="1" x14ac:dyDescent="0.2">
      <c r="A53" s="163" t="s">
        <v>16</v>
      </c>
      <c r="B53" s="173">
        <f>SUM(B6:B14)</f>
        <v>4813</v>
      </c>
      <c r="C53" s="173">
        <f t="shared" ref="C53:N53" si="0">SUM(C6:C14)</f>
        <v>3494</v>
      </c>
      <c r="D53" s="173">
        <f t="shared" si="0"/>
        <v>2556</v>
      </c>
      <c r="E53" s="173">
        <f t="shared" si="0"/>
        <v>1621</v>
      </c>
      <c r="F53" s="173">
        <f t="shared" si="0"/>
        <v>2054</v>
      </c>
      <c r="G53" s="173">
        <f t="shared" si="0"/>
        <v>1867</v>
      </c>
      <c r="H53" s="173">
        <f t="shared" si="0"/>
        <v>1373</v>
      </c>
      <c r="I53" s="173">
        <f t="shared" si="0"/>
        <v>907</v>
      </c>
      <c r="J53" s="173">
        <f t="shared" si="0"/>
        <v>1101</v>
      </c>
      <c r="K53" s="173">
        <f t="shared" si="0"/>
        <v>2787</v>
      </c>
      <c r="L53" s="173">
        <f t="shared" si="0"/>
        <v>4341</v>
      </c>
      <c r="M53" s="173">
        <f t="shared" si="0"/>
        <v>4626</v>
      </c>
      <c r="N53" s="173">
        <f t="shared" si="0"/>
        <v>31540</v>
      </c>
    </row>
    <row r="54" spans="1:15" s="152" customFormat="1" ht="11.25" customHeight="1" x14ac:dyDescent="0.2">
      <c r="A54" s="163" t="s">
        <v>17</v>
      </c>
      <c r="B54" s="164">
        <f>SUM(B15:B30)</f>
        <v>8603</v>
      </c>
      <c r="C54" s="164">
        <f t="shared" ref="C54:N54" si="1">SUM(C15:C30)</f>
        <v>12519</v>
      </c>
      <c r="D54" s="164">
        <f t="shared" si="1"/>
        <v>7758</v>
      </c>
      <c r="E54" s="164">
        <f t="shared" si="1"/>
        <v>4837</v>
      </c>
      <c r="F54" s="164">
        <f t="shared" si="1"/>
        <v>1912</v>
      </c>
      <c r="G54" s="164">
        <f t="shared" si="1"/>
        <v>1021</v>
      </c>
      <c r="H54" s="164">
        <f t="shared" si="1"/>
        <v>1636</v>
      </c>
      <c r="I54" s="164">
        <f t="shared" si="1"/>
        <v>3273</v>
      </c>
      <c r="J54" s="164">
        <f t="shared" si="1"/>
        <v>3717</v>
      </c>
      <c r="K54" s="164">
        <f t="shared" si="1"/>
        <v>2391</v>
      </c>
      <c r="L54" s="164">
        <f t="shared" si="1"/>
        <v>3109</v>
      </c>
      <c r="M54" s="164">
        <f t="shared" si="1"/>
        <v>4875</v>
      </c>
      <c r="N54" s="164">
        <f t="shared" si="1"/>
        <v>55651</v>
      </c>
      <c r="O54" s="164"/>
    </row>
    <row r="55" spans="1:15" s="152" customFormat="1" ht="11.25" customHeight="1" x14ac:dyDescent="0.2">
      <c r="A55" s="163" t="s">
        <v>18</v>
      </c>
      <c r="B55" s="164">
        <f>SUM(B31:B43)</f>
        <v>1637</v>
      </c>
      <c r="C55" s="164">
        <f t="shared" ref="C55:N55" si="2">SUM(C31:C43)</f>
        <v>5430</v>
      </c>
      <c r="D55" s="164">
        <f t="shared" si="2"/>
        <v>10676</v>
      </c>
      <c r="E55" s="164">
        <f t="shared" si="2"/>
        <v>9549</v>
      </c>
      <c r="F55" s="164">
        <f t="shared" si="2"/>
        <v>10034</v>
      </c>
      <c r="G55" s="164">
        <f t="shared" si="2"/>
        <v>6234</v>
      </c>
      <c r="H55" s="164">
        <f t="shared" si="2"/>
        <v>7382</v>
      </c>
      <c r="I55" s="164">
        <f t="shared" si="2"/>
        <v>5403</v>
      </c>
      <c r="J55" s="164">
        <f t="shared" si="2"/>
        <v>739</v>
      </c>
      <c r="K55" s="164">
        <f t="shared" si="2"/>
        <v>595</v>
      </c>
      <c r="L55" s="164">
        <f t="shared" si="2"/>
        <v>2041</v>
      </c>
      <c r="M55" s="164">
        <f t="shared" si="2"/>
        <v>3812</v>
      </c>
      <c r="N55" s="164">
        <f t="shared" si="2"/>
        <v>63532</v>
      </c>
    </row>
    <row r="56" spans="1:15" s="152" customFormat="1" ht="11.25" customHeight="1" x14ac:dyDescent="0.2">
      <c r="A56" s="163" t="s">
        <v>19</v>
      </c>
      <c r="B56" s="164">
        <f>SUM(B44:B49)</f>
        <v>84</v>
      </c>
      <c r="C56" s="164">
        <f t="shared" ref="C56:N56" si="3">SUM(C44:C49)</f>
        <v>69</v>
      </c>
      <c r="D56" s="164">
        <f t="shared" si="3"/>
        <v>70</v>
      </c>
      <c r="E56" s="164">
        <f t="shared" si="3"/>
        <v>28</v>
      </c>
      <c r="F56" s="164">
        <f t="shared" si="3"/>
        <v>47</v>
      </c>
      <c r="G56" s="164">
        <f t="shared" si="3"/>
        <v>43</v>
      </c>
      <c r="H56" s="164">
        <f t="shared" si="3"/>
        <v>68</v>
      </c>
      <c r="I56" s="164">
        <f t="shared" si="3"/>
        <v>48</v>
      </c>
      <c r="J56" s="164">
        <f t="shared" si="3"/>
        <v>69</v>
      </c>
      <c r="K56" s="164">
        <f t="shared" si="3"/>
        <v>93</v>
      </c>
      <c r="L56" s="164">
        <f t="shared" si="3"/>
        <v>94</v>
      </c>
      <c r="M56" s="164">
        <f t="shared" si="3"/>
        <v>76</v>
      </c>
      <c r="N56" s="164">
        <f t="shared" si="3"/>
        <v>789</v>
      </c>
    </row>
    <row r="57" spans="1:15" s="152" customFormat="1" ht="11.25" customHeight="1" x14ac:dyDescent="0.2">
      <c r="A57" s="163" t="s">
        <v>20</v>
      </c>
      <c r="B57" s="164">
        <f>SUM(B50:B51)</f>
        <v>5</v>
      </c>
      <c r="C57" s="164">
        <f t="shared" ref="C57:N57" si="4">SUM(C50:C51)</f>
        <v>4</v>
      </c>
      <c r="D57" s="164">
        <f t="shared" si="4"/>
        <v>4</v>
      </c>
      <c r="E57" s="164">
        <f t="shared" si="4"/>
        <v>45</v>
      </c>
      <c r="F57" s="164">
        <f t="shared" si="4"/>
        <v>55</v>
      </c>
      <c r="G57" s="164">
        <f t="shared" si="4"/>
        <v>40</v>
      </c>
      <c r="H57" s="164">
        <f t="shared" si="4"/>
        <v>78</v>
      </c>
      <c r="I57" s="164">
        <f t="shared" si="4"/>
        <v>16</v>
      </c>
      <c r="J57" s="164">
        <f t="shared" si="4"/>
        <v>17</v>
      </c>
      <c r="K57" s="164">
        <f t="shared" si="4"/>
        <v>18</v>
      </c>
      <c r="L57" s="164">
        <f t="shared" si="4"/>
        <v>0</v>
      </c>
      <c r="M57" s="164">
        <f t="shared" si="4"/>
        <v>0</v>
      </c>
      <c r="N57" s="164">
        <f t="shared" si="4"/>
        <v>282</v>
      </c>
    </row>
    <row r="58" spans="1:15" s="152" customFormat="1" ht="11.25" customHeight="1" x14ac:dyDescent="0.2">
      <c r="A58" s="105" t="s">
        <v>21</v>
      </c>
      <c r="B58" s="102">
        <f>SUM(SUM(B53:B57))</f>
        <v>15142</v>
      </c>
      <c r="C58" s="102">
        <f t="shared" ref="C58:N58" si="5">SUM(SUM(C53:C57))</f>
        <v>21516</v>
      </c>
      <c r="D58" s="102">
        <f t="shared" si="5"/>
        <v>21064</v>
      </c>
      <c r="E58" s="102">
        <f t="shared" si="5"/>
        <v>16080</v>
      </c>
      <c r="F58" s="102">
        <f t="shared" si="5"/>
        <v>14102</v>
      </c>
      <c r="G58" s="102">
        <f t="shared" si="5"/>
        <v>9205</v>
      </c>
      <c r="H58" s="102">
        <f t="shared" si="5"/>
        <v>10537</v>
      </c>
      <c r="I58" s="102">
        <f t="shared" si="5"/>
        <v>9647</v>
      </c>
      <c r="J58" s="102">
        <f t="shared" si="5"/>
        <v>5643</v>
      </c>
      <c r="K58" s="102">
        <f t="shared" si="5"/>
        <v>5884</v>
      </c>
      <c r="L58" s="102">
        <f t="shared" si="5"/>
        <v>9585</v>
      </c>
      <c r="M58" s="102">
        <f t="shared" si="5"/>
        <v>13389</v>
      </c>
      <c r="N58" s="102">
        <f t="shared" si="5"/>
        <v>151794</v>
      </c>
    </row>
    <row r="59" spans="1:15" s="152" customFormat="1" ht="11.25" customHeight="1" x14ac:dyDescent="0.2"/>
    <row r="60" spans="1:15" s="152" customFormat="1" ht="11.25" customHeight="1" x14ac:dyDescent="0.2"/>
    <row r="61" spans="1:15" s="152" customFormat="1" ht="11.25" customHeight="1" x14ac:dyDescent="0.2"/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0" orientation="portrait" horizontalDpi="4294967293" verticalDpi="4294967293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zoomScaleNormal="100" workbookViewId="0">
      <selection sqref="A1:N1"/>
    </sheetView>
  </sheetViews>
  <sheetFormatPr baseColWidth="10" defaultRowHeight="14.4" x14ac:dyDescent="0.3"/>
  <cols>
    <col min="1" max="1" width="20" bestFit="1" customWidth="1"/>
    <col min="2" max="14" width="6.33203125" customWidth="1"/>
  </cols>
  <sheetData>
    <row r="1" spans="1:14" s="78" customFormat="1" ht="12.75" customHeight="1" x14ac:dyDescent="0.3">
      <c r="A1" s="186" t="s">
        <v>228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</row>
    <row r="2" spans="1:14" s="78" customFormat="1" ht="12.75" customHeight="1" x14ac:dyDescent="0.3">
      <c r="A2" s="186" t="s">
        <v>1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</row>
    <row r="3" spans="1:14" s="78" customFormat="1" ht="12.75" customHeight="1" x14ac:dyDescent="0.3">
      <c r="A3" s="186" t="s">
        <v>2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4" s="78" customFormat="1" ht="12.75" customHeight="1" x14ac:dyDescent="0.3"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</row>
    <row r="5" spans="1:14" s="81" customFormat="1" ht="11.25" customHeight="1" x14ac:dyDescent="0.25">
      <c r="A5" s="53" t="s">
        <v>3</v>
      </c>
      <c r="B5" s="54" t="s">
        <v>4</v>
      </c>
      <c r="C5" s="54" t="s">
        <v>5</v>
      </c>
      <c r="D5" s="54" t="s">
        <v>6</v>
      </c>
      <c r="E5" s="54" t="s">
        <v>7</v>
      </c>
      <c r="F5" s="54" t="s">
        <v>8</v>
      </c>
      <c r="G5" s="54" t="s">
        <v>9</v>
      </c>
      <c r="H5" s="54" t="s">
        <v>10</v>
      </c>
      <c r="I5" s="54" t="s">
        <v>11</v>
      </c>
      <c r="J5" s="54" t="s">
        <v>12</v>
      </c>
      <c r="K5" s="54" t="s">
        <v>13</v>
      </c>
      <c r="L5" s="54" t="s">
        <v>14</v>
      </c>
      <c r="M5" s="54" t="s">
        <v>15</v>
      </c>
      <c r="N5" s="54" t="s">
        <v>0</v>
      </c>
    </row>
    <row r="6" spans="1:14" s="152" customFormat="1" ht="11.25" customHeight="1" x14ac:dyDescent="0.2">
      <c r="A6" s="152" t="s">
        <v>74</v>
      </c>
      <c r="B6" s="167">
        <v>1</v>
      </c>
      <c r="C6" s="167">
        <v>1</v>
      </c>
      <c r="D6" s="167">
        <v>2</v>
      </c>
      <c r="E6" s="167">
        <v>2</v>
      </c>
      <c r="F6" s="167">
        <v>1</v>
      </c>
      <c r="G6" s="167" t="s">
        <v>251</v>
      </c>
      <c r="H6" s="167" t="s">
        <v>251</v>
      </c>
      <c r="I6" s="167" t="s">
        <v>251</v>
      </c>
      <c r="J6" s="167" t="s">
        <v>251</v>
      </c>
      <c r="K6" s="167" t="s">
        <v>251</v>
      </c>
      <c r="L6" s="167" t="s">
        <v>251</v>
      </c>
      <c r="M6" s="167" t="s">
        <v>251</v>
      </c>
      <c r="N6" s="166">
        <v>7</v>
      </c>
    </row>
    <row r="7" spans="1:14" s="152" customFormat="1" ht="11.25" customHeight="1" x14ac:dyDescent="0.2">
      <c r="A7" s="152" t="s">
        <v>113</v>
      </c>
      <c r="B7" s="167">
        <v>26</v>
      </c>
      <c r="C7" s="167">
        <v>41</v>
      </c>
      <c r="D7" s="167">
        <v>20</v>
      </c>
      <c r="E7" s="167">
        <v>11</v>
      </c>
      <c r="F7" s="167" t="s">
        <v>251</v>
      </c>
      <c r="G7" s="167" t="s">
        <v>251</v>
      </c>
      <c r="H7" s="167" t="s">
        <v>251</v>
      </c>
      <c r="I7" s="167" t="s">
        <v>251</v>
      </c>
      <c r="J7" s="167" t="s">
        <v>251</v>
      </c>
      <c r="K7" s="167" t="s">
        <v>251</v>
      </c>
      <c r="L7" s="167" t="s">
        <v>251</v>
      </c>
      <c r="M7" s="167" t="s">
        <v>251</v>
      </c>
      <c r="N7" s="166">
        <v>98</v>
      </c>
    </row>
    <row r="8" spans="1:14" s="152" customFormat="1" ht="11.25" customHeight="1" x14ac:dyDescent="0.2">
      <c r="A8" s="152" t="s">
        <v>81</v>
      </c>
      <c r="B8" s="167">
        <v>274</v>
      </c>
      <c r="C8" s="167">
        <v>221</v>
      </c>
      <c r="D8" s="167">
        <v>217</v>
      </c>
      <c r="E8" s="167">
        <v>92</v>
      </c>
      <c r="F8" s="167" t="s">
        <v>251</v>
      </c>
      <c r="G8" s="167" t="s">
        <v>251</v>
      </c>
      <c r="H8" s="167" t="s">
        <v>251</v>
      </c>
      <c r="I8" s="167" t="s">
        <v>251</v>
      </c>
      <c r="J8" s="167" t="s">
        <v>251</v>
      </c>
      <c r="K8" s="167" t="s">
        <v>251</v>
      </c>
      <c r="L8" s="167" t="s">
        <v>251</v>
      </c>
      <c r="M8" s="167" t="s">
        <v>251</v>
      </c>
      <c r="N8" s="166">
        <v>804</v>
      </c>
    </row>
    <row r="9" spans="1:14" s="152" customFormat="1" ht="11.25" customHeight="1" x14ac:dyDescent="0.2">
      <c r="A9" s="152" t="s">
        <v>140</v>
      </c>
      <c r="B9" s="167" t="s">
        <v>251</v>
      </c>
      <c r="C9" s="167" t="s">
        <v>251</v>
      </c>
      <c r="D9" s="167" t="s">
        <v>251</v>
      </c>
      <c r="E9" s="167" t="s">
        <v>251</v>
      </c>
      <c r="F9" s="167" t="s">
        <v>251</v>
      </c>
      <c r="G9" s="167">
        <v>1</v>
      </c>
      <c r="H9" s="167" t="s">
        <v>251</v>
      </c>
      <c r="I9" s="167" t="s">
        <v>251</v>
      </c>
      <c r="J9" s="167" t="s">
        <v>251</v>
      </c>
      <c r="K9" s="167" t="s">
        <v>251</v>
      </c>
      <c r="L9" s="167" t="s">
        <v>251</v>
      </c>
      <c r="M9" s="167" t="s">
        <v>251</v>
      </c>
      <c r="N9" s="166">
        <v>1</v>
      </c>
    </row>
    <row r="10" spans="1:14" s="152" customFormat="1" ht="11.25" customHeight="1" x14ac:dyDescent="0.2">
      <c r="A10" s="140" t="s">
        <v>75</v>
      </c>
      <c r="B10" s="144">
        <v>9</v>
      </c>
      <c r="C10" s="144">
        <v>5</v>
      </c>
      <c r="D10" s="144" t="s">
        <v>251</v>
      </c>
      <c r="E10" s="144">
        <v>1</v>
      </c>
      <c r="F10" s="144">
        <v>1</v>
      </c>
      <c r="G10" s="144" t="s">
        <v>251</v>
      </c>
      <c r="H10" s="144" t="s">
        <v>251</v>
      </c>
      <c r="I10" s="144" t="s">
        <v>251</v>
      </c>
      <c r="J10" s="144" t="s">
        <v>251</v>
      </c>
      <c r="K10" s="144" t="s">
        <v>251</v>
      </c>
      <c r="L10" s="144">
        <v>135</v>
      </c>
      <c r="M10" s="144">
        <v>73</v>
      </c>
      <c r="N10" s="136">
        <v>224</v>
      </c>
    </row>
    <row r="11" spans="1:14" s="152" customFormat="1" ht="11.25" customHeight="1" x14ac:dyDescent="0.2">
      <c r="A11" s="152" t="s">
        <v>25</v>
      </c>
      <c r="B11" s="167">
        <v>35</v>
      </c>
      <c r="C11" s="167">
        <v>877</v>
      </c>
      <c r="D11" s="167">
        <v>284</v>
      </c>
      <c r="E11" s="167">
        <v>2</v>
      </c>
      <c r="F11" s="167">
        <v>106</v>
      </c>
      <c r="G11" s="167">
        <v>385</v>
      </c>
      <c r="H11" s="167">
        <v>246</v>
      </c>
      <c r="I11" s="167">
        <v>384</v>
      </c>
      <c r="J11" s="167">
        <v>215</v>
      </c>
      <c r="K11" s="167">
        <v>25</v>
      </c>
      <c r="L11" s="167">
        <v>13</v>
      </c>
      <c r="M11" s="167">
        <v>85</v>
      </c>
      <c r="N11" s="166">
        <v>2657</v>
      </c>
    </row>
    <row r="12" spans="1:14" s="152" customFormat="1" ht="11.25" customHeight="1" x14ac:dyDescent="0.2">
      <c r="A12" s="152" t="s">
        <v>137</v>
      </c>
      <c r="B12" s="167" t="s">
        <v>251</v>
      </c>
      <c r="C12" s="167">
        <v>7</v>
      </c>
      <c r="D12" s="167">
        <v>1</v>
      </c>
      <c r="E12" s="167" t="s">
        <v>251</v>
      </c>
      <c r="F12" s="167">
        <v>2</v>
      </c>
      <c r="G12" s="167">
        <v>9</v>
      </c>
      <c r="H12" s="167" t="s">
        <v>251</v>
      </c>
      <c r="I12" s="167">
        <v>4</v>
      </c>
      <c r="J12" s="167">
        <v>1</v>
      </c>
      <c r="K12" s="167" t="s">
        <v>251</v>
      </c>
      <c r="L12" s="167" t="s">
        <v>251</v>
      </c>
      <c r="M12" s="167">
        <v>4</v>
      </c>
      <c r="N12" s="166">
        <v>28</v>
      </c>
    </row>
    <row r="13" spans="1:14" s="152" customFormat="1" ht="11.25" customHeight="1" x14ac:dyDescent="0.2">
      <c r="A13" s="152" t="s">
        <v>27</v>
      </c>
      <c r="B13" s="167" t="s">
        <v>251</v>
      </c>
      <c r="C13" s="167" t="s">
        <v>251</v>
      </c>
      <c r="D13" s="167">
        <v>3</v>
      </c>
      <c r="E13" s="167" t="s">
        <v>251</v>
      </c>
      <c r="F13" s="167" t="s">
        <v>251</v>
      </c>
      <c r="G13" s="167" t="s">
        <v>251</v>
      </c>
      <c r="H13" s="167" t="s">
        <v>251</v>
      </c>
      <c r="I13" s="167" t="s">
        <v>251</v>
      </c>
      <c r="J13" s="167" t="s">
        <v>251</v>
      </c>
      <c r="K13" s="167" t="s">
        <v>251</v>
      </c>
      <c r="L13" s="167" t="s">
        <v>251</v>
      </c>
      <c r="M13" s="167" t="s">
        <v>251</v>
      </c>
      <c r="N13" s="166">
        <v>3</v>
      </c>
    </row>
    <row r="14" spans="1:14" s="152" customFormat="1" ht="11.25" customHeight="1" x14ac:dyDescent="0.2">
      <c r="A14" s="152" t="s">
        <v>116</v>
      </c>
      <c r="B14" s="167">
        <v>5</v>
      </c>
      <c r="C14" s="167" t="s">
        <v>251</v>
      </c>
      <c r="D14" s="167" t="s">
        <v>251</v>
      </c>
      <c r="E14" s="167" t="s">
        <v>251</v>
      </c>
      <c r="F14" s="167">
        <v>1</v>
      </c>
      <c r="G14" s="167" t="s">
        <v>251</v>
      </c>
      <c r="H14" s="167" t="s">
        <v>251</v>
      </c>
      <c r="I14" s="167" t="s">
        <v>251</v>
      </c>
      <c r="J14" s="167">
        <v>8</v>
      </c>
      <c r="K14" s="167">
        <v>9</v>
      </c>
      <c r="L14" s="167">
        <v>8</v>
      </c>
      <c r="M14" s="167">
        <v>10</v>
      </c>
      <c r="N14" s="166">
        <v>41</v>
      </c>
    </row>
    <row r="15" spans="1:14" s="152" customFormat="1" ht="11.25" customHeight="1" x14ac:dyDescent="0.2">
      <c r="A15" s="152" t="s">
        <v>34</v>
      </c>
      <c r="B15" s="167" t="s">
        <v>251</v>
      </c>
      <c r="C15" s="167" t="s">
        <v>251</v>
      </c>
      <c r="D15" s="167" t="s">
        <v>251</v>
      </c>
      <c r="E15" s="167" t="s">
        <v>251</v>
      </c>
      <c r="F15" s="167" t="s">
        <v>251</v>
      </c>
      <c r="G15" s="167" t="s">
        <v>251</v>
      </c>
      <c r="H15" s="167" t="s">
        <v>251</v>
      </c>
      <c r="I15" s="167" t="s">
        <v>251</v>
      </c>
      <c r="J15" s="167" t="s">
        <v>251</v>
      </c>
      <c r="K15" s="167" t="s">
        <v>251</v>
      </c>
      <c r="L15" s="167" t="s">
        <v>251</v>
      </c>
      <c r="M15" s="167">
        <v>3</v>
      </c>
      <c r="N15" s="166">
        <v>3</v>
      </c>
    </row>
    <row r="16" spans="1:14" s="152" customFormat="1" ht="11.25" customHeight="1" x14ac:dyDescent="0.2">
      <c r="A16" s="152" t="s">
        <v>139</v>
      </c>
      <c r="B16" s="167">
        <v>108</v>
      </c>
      <c r="C16" s="167">
        <v>154</v>
      </c>
      <c r="D16" s="167">
        <v>83</v>
      </c>
      <c r="E16" s="167">
        <v>53</v>
      </c>
      <c r="F16" s="167">
        <v>33</v>
      </c>
      <c r="G16" s="167">
        <v>22</v>
      </c>
      <c r="H16" s="167">
        <v>37</v>
      </c>
      <c r="I16" s="167" t="s">
        <v>251</v>
      </c>
      <c r="J16" s="167">
        <v>10</v>
      </c>
      <c r="K16" s="167">
        <v>17</v>
      </c>
      <c r="L16" s="167">
        <v>79</v>
      </c>
      <c r="M16" s="167">
        <v>214</v>
      </c>
      <c r="N16" s="166">
        <v>810</v>
      </c>
    </row>
    <row r="17" spans="1:14" s="152" customFormat="1" ht="11.25" customHeight="1" x14ac:dyDescent="0.2">
      <c r="A17" s="152" t="s">
        <v>111</v>
      </c>
      <c r="B17" s="167">
        <v>4</v>
      </c>
      <c r="C17" s="167" t="s">
        <v>251</v>
      </c>
      <c r="D17" s="167">
        <v>2</v>
      </c>
      <c r="E17" s="167">
        <v>4</v>
      </c>
      <c r="F17" s="167" t="s">
        <v>251</v>
      </c>
      <c r="G17" s="167" t="s">
        <v>251</v>
      </c>
      <c r="H17" s="167" t="s">
        <v>251</v>
      </c>
      <c r="I17" s="167" t="s">
        <v>251</v>
      </c>
      <c r="J17" s="167" t="s">
        <v>251</v>
      </c>
      <c r="K17" s="167">
        <v>2</v>
      </c>
      <c r="L17" s="167" t="s">
        <v>251</v>
      </c>
      <c r="M17" s="167">
        <v>3</v>
      </c>
      <c r="N17" s="166">
        <v>15</v>
      </c>
    </row>
    <row r="18" spans="1:14" s="152" customFormat="1" ht="11.25" customHeight="1" x14ac:dyDescent="0.2">
      <c r="A18" s="152" t="s">
        <v>39</v>
      </c>
      <c r="B18" s="167">
        <v>6</v>
      </c>
      <c r="C18" s="167">
        <v>13</v>
      </c>
      <c r="D18" s="167">
        <v>17</v>
      </c>
      <c r="E18" s="167">
        <v>17</v>
      </c>
      <c r="F18" s="167">
        <v>12</v>
      </c>
      <c r="G18" s="167">
        <v>3</v>
      </c>
      <c r="H18" s="167">
        <v>2</v>
      </c>
      <c r="I18" s="167">
        <v>1</v>
      </c>
      <c r="J18" s="167" t="s">
        <v>251</v>
      </c>
      <c r="K18" s="167" t="s">
        <v>251</v>
      </c>
      <c r="L18" s="167" t="s">
        <v>251</v>
      </c>
      <c r="M18" s="167" t="s">
        <v>251</v>
      </c>
      <c r="N18" s="166">
        <v>71</v>
      </c>
    </row>
    <row r="19" spans="1:14" s="152" customFormat="1" ht="11.25" customHeight="1" x14ac:dyDescent="0.2">
      <c r="A19" s="152" t="s">
        <v>119</v>
      </c>
      <c r="B19" s="167" t="s">
        <v>251</v>
      </c>
      <c r="C19" s="167" t="s">
        <v>251</v>
      </c>
      <c r="D19" s="167" t="s">
        <v>251</v>
      </c>
      <c r="E19" s="167" t="s">
        <v>251</v>
      </c>
      <c r="F19" s="167" t="s">
        <v>251</v>
      </c>
      <c r="G19" s="167" t="s">
        <v>251</v>
      </c>
      <c r="H19" s="167" t="s">
        <v>251</v>
      </c>
      <c r="I19" s="167" t="s">
        <v>251</v>
      </c>
      <c r="J19" s="167" t="s">
        <v>251</v>
      </c>
      <c r="K19" s="167">
        <v>39</v>
      </c>
      <c r="L19" s="167" t="s">
        <v>251</v>
      </c>
      <c r="M19" s="167" t="s">
        <v>251</v>
      </c>
      <c r="N19" s="166">
        <v>39</v>
      </c>
    </row>
    <row r="20" spans="1:14" s="152" customFormat="1" ht="11.25" customHeight="1" x14ac:dyDescent="0.2">
      <c r="A20" s="152" t="s">
        <v>120</v>
      </c>
      <c r="B20" s="167" t="s">
        <v>251</v>
      </c>
      <c r="C20" s="167" t="s">
        <v>251</v>
      </c>
      <c r="D20" s="167" t="s">
        <v>251</v>
      </c>
      <c r="E20" s="167" t="s">
        <v>251</v>
      </c>
      <c r="F20" s="167" t="s">
        <v>251</v>
      </c>
      <c r="G20" s="167" t="s">
        <v>251</v>
      </c>
      <c r="H20" s="167" t="s">
        <v>251</v>
      </c>
      <c r="I20" s="167" t="s">
        <v>251</v>
      </c>
      <c r="J20" s="167" t="s">
        <v>251</v>
      </c>
      <c r="K20" s="167">
        <v>95</v>
      </c>
      <c r="L20" s="167" t="s">
        <v>251</v>
      </c>
      <c r="M20" s="167" t="s">
        <v>251</v>
      </c>
      <c r="N20" s="166">
        <v>95</v>
      </c>
    </row>
    <row r="21" spans="1:14" s="152" customFormat="1" ht="11.25" customHeight="1" x14ac:dyDescent="0.2">
      <c r="A21" s="152" t="s">
        <v>121</v>
      </c>
      <c r="B21" s="167">
        <v>2</v>
      </c>
      <c r="C21" s="167">
        <v>10</v>
      </c>
      <c r="D21" s="167">
        <v>55</v>
      </c>
      <c r="E21" s="167">
        <v>59</v>
      </c>
      <c r="F21" s="167">
        <v>119</v>
      </c>
      <c r="G21" s="167">
        <v>8</v>
      </c>
      <c r="H21" s="167">
        <v>10</v>
      </c>
      <c r="I21" s="167">
        <v>45</v>
      </c>
      <c r="J21" s="167">
        <v>85</v>
      </c>
      <c r="K21" s="167">
        <v>67</v>
      </c>
      <c r="L21" s="167">
        <v>80</v>
      </c>
      <c r="M21" s="167">
        <v>54</v>
      </c>
      <c r="N21" s="166">
        <v>594</v>
      </c>
    </row>
    <row r="22" spans="1:14" s="152" customFormat="1" ht="11.25" customHeight="1" x14ac:dyDescent="0.2">
      <c r="A22" s="152" t="s">
        <v>130</v>
      </c>
      <c r="B22" s="167" t="s">
        <v>251</v>
      </c>
      <c r="C22" s="167" t="s">
        <v>251</v>
      </c>
      <c r="D22" s="167" t="s">
        <v>251</v>
      </c>
      <c r="E22" s="167" t="s">
        <v>251</v>
      </c>
      <c r="F22" s="167" t="s">
        <v>251</v>
      </c>
      <c r="G22" s="167">
        <v>1</v>
      </c>
      <c r="H22" s="167" t="s">
        <v>251</v>
      </c>
      <c r="I22" s="167" t="s">
        <v>251</v>
      </c>
      <c r="J22" s="167" t="s">
        <v>251</v>
      </c>
      <c r="K22" s="167" t="s">
        <v>251</v>
      </c>
      <c r="L22" s="167" t="s">
        <v>251</v>
      </c>
      <c r="M22" s="167" t="s">
        <v>251</v>
      </c>
      <c r="N22" s="166">
        <v>1</v>
      </c>
    </row>
    <row r="23" spans="1:14" s="152" customFormat="1" ht="11.25" customHeight="1" x14ac:dyDescent="0.2">
      <c r="A23" s="152" t="s">
        <v>153</v>
      </c>
      <c r="B23" s="167">
        <v>22</v>
      </c>
      <c r="C23" s="167" t="s">
        <v>251</v>
      </c>
      <c r="D23" s="167" t="s">
        <v>251</v>
      </c>
      <c r="E23" s="167">
        <v>95</v>
      </c>
      <c r="F23" s="167">
        <v>1383</v>
      </c>
      <c r="G23" s="167">
        <v>286</v>
      </c>
      <c r="H23" s="167">
        <v>1163</v>
      </c>
      <c r="I23" s="167">
        <v>2435</v>
      </c>
      <c r="J23" s="167">
        <v>5066</v>
      </c>
      <c r="K23" s="167">
        <v>8784</v>
      </c>
      <c r="L23" s="167">
        <v>6535</v>
      </c>
      <c r="M23" s="167" t="s">
        <v>251</v>
      </c>
      <c r="N23" s="166">
        <v>25769</v>
      </c>
    </row>
    <row r="24" spans="1:14" s="152" customFormat="1" ht="11.25" customHeight="1" x14ac:dyDescent="0.2">
      <c r="A24" s="152" t="s">
        <v>154</v>
      </c>
      <c r="B24" s="167">
        <v>2901</v>
      </c>
      <c r="C24" s="167">
        <v>2379</v>
      </c>
      <c r="D24" s="167">
        <v>60</v>
      </c>
      <c r="E24" s="167" t="s">
        <v>251</v>
      </c>
      <c r="F24" s="167" t="s">
        <v>251</v>
      </c>
      <c r="G24" s="167" t="s">
        <v>251</v>
      </c>
      <c r="H24" s="167">
        <v>32</v>
      </c>
      <c r="I24" s="167">
        <v>167</v>
      </c>
      <c r="J24" s="167">
        <v>4756</v>
      </c>
      <c r="K24" s="167">
        <v>9599</v>
      </c>
      <c r="L24" s="167">
        <v>7480</v>
      </c>
      <c r="M24" s="167">
        <v>5916</v>
      </c>
      <c r="N24" s="166">
        <v>33290</v>
      </c>
    </row>
    <row r="25" spans="1:14" s="152" customFormat="1" ht="11.25" customHeight="1" x14ac:dyDescent="0.2">
      <c r="A25" s="152" t="s">
        <v>161</v>
      </c>
      <c r="B25" s="167">
        <v>1825</v>
      </c>
      <c r="C25" s="167">
        <v>1734</v>
      </c>
      <c r="D25" s="167">
        <v>1286</v>
      </c>
      <c r="E25" s="167">
        <v>15</v>
      </c>
      <c r="F25" s="167">
        <v>326</v>
      </c>
      <c r="G25" s="167">
        <v>110</v>
      </c>
      <c r="H25" s="167">
        <v>465</v>
      </c>
      <c r="I25" s="167">
        <v>337</v>
      </c>
      <c r="J25" s="167">
        <v>92</v>
      </c>
      <c r="K25" s="167">
        <v>94</v>
      </c>
      <c r="L25" s="167">
        <v>2908</v>
      </c>
      <c r="M25" s="167">
        <v>4839</v>
      </c>
      <c r="N25" s="166">
        <v>14031</v>
      </c>
    </row>
    <row r="26" spans="1:14" s="152" customFormat="1" ht="11.25" customHeight="1" x14ac:dyDescent="0.2">
      <c r="A26" s="140" t="s">
        <v>122</v>
      </c>
      <c r="B26" s="144">
        <v>115</v>
      </c>
      <c r="C26" s="144">
        <v>865</v>
      </c>
      <c r="D26" s="144">
        <v>110</v>
      </c>
      <c r="E26" s="144" t="s">
        <v>251</v>
      </c>
      <c r="F26" s="144">
        <v>121</v>
      </c>
      <c r="G26" s="144">
        <v>81</v>
      </c>
      <c r="H26" s="144">
        <v>29</v>
      </c>
      <c r="I26" s="144">
        <v>319</v>
      </c>
      <c r="J26" s="144">
        <v>22</v>
      </c>
      <c r="K26" s="144">
        <v>1</v>
      </c>
      <c r="L26" s="144">
        <v>23</v>
      </c>
      <c r="M26" s="144">
        <v>88</v>
      </c>
      <c r="N26" s="136">
        <v>1774</v>
      </c>
    </row>
    <row r="27" spans="1:14" s="152" customFormat="1" ht="11.25" customHeight="1" x14ac:dyDescent="0.2">
      <c r="A27" s="152" t="s">
        <v>47</v>
      </c>
      <c r="B27" s="167">
        <v>56</v>
      </c>
      <c r="C27" s="167">
        <v>66</v>
      </c>
      <c r="D27" s="167">
        <v>33</v>
      </c>
      <c r="E27" s="167">
        <v>254</v>
      </c>
      <c r="F27" s="167">
        <v>156</v>
      </c>
      <c r="G27" s="167">
        <v>191</v>
      </c>
      <c r="H27" s="167">
        <v>213</v>
      </c>
      <c r="I27" s="167">
        <v>212</v>
      </c>
      <c r="J27" s="167">
        <v>213</v>
      </c>
      <c r="K27" s="167">
        <v>142</v>
      </c>
      <c r="L27" s="167">
        <v>168</v>
      </c>
      <c r="M27" s="167">
        <v>130</v>
      </c>
      <c r="N27" s="166">
        <v>1834</v>
      </c>
    </row>
    <row r="28" spans="1:14" s="152" customFormat="1" ht="11.25" customHeight="1" x14ac:dyDescent="0.2">
      <c r="A28" s="152" t="s">
        <v>49</v>
      </c>
      <c r="B28" s="167">
        <v>48</v>
      </c>
      <c r="C28" s="167">
        <v>33</v>
      </c>
      <c r="D28" s="167">
        <v>75</v>
      </c>
      <c r="E28" s="167">
        <v>130</v>
      </c>
      <c r="F28" s="167">
        <v>58</v>
      </c>
      <c r="G28" s="167">
        <v>78</v>
      </c>
      <c r="H28" s="167">
        <v>69</v>
      </c>
      <c r="I28" s="167">
        <v>75</v>
      </c>
      <c r="J28" s="167">
        <v>48</v>
      </c>
      <c r="K28" s="167">
        <v>38</v>
      </c>
      <c r="L28" s="167">
        <v>63</v>
      </c>
      <c r="M28" s="167">
        <v>48</v>
      </c>
      <c r="N28" s="166">
        <v>763</v>
      </c>
    </row>
    <row r="29" spans="1:14" s="152" customFormat="1" ht="11.25" customHeight="1" x14ac:dyDescent="0.2">
      <c r="A29" s="152" t="s">
        <v>134</v>
      </c>
      <c r="B29" s="167">
        <v>2551</v>
      </c>
      <c r="C29" s="167">
        <v>3114</v>
      </c>
      <c r="D29" s="167">
        <v>5231</v>
      </c>
      <c r="E29" s="167">
        <v>5085</v>
      </c>
      <c r="F29" s="167">
        <v>2503</v>
      </c>
      <c r="G29" s="167">
        <v>5151</v>
      </c>
      <c r="H29" s="167">
        <v>3930</v>
      </c>
      <c r="I29" s="167">
        <v>1500</v>
      </c>
      <c r="J29" s="167">
        <v>449</v>
      </c>
      <c r="K29" s="167">
        <v>3299</v>
      </c>
      <c r="L29" s="167">
        <v>6575</v>
      </c>
      <c r="M29" s="167">
        <v>3952</v>
      </c>
      <c r="N29" s="166">
        <v>43340</v>
      </c>
    </row>
    <row r="30" spans="1:14" s="152" customFormat="1" ht="11.25" customHeight="1" x14ac:dyDescent="0.2">
      <c r="A30" s="152" t="s">
        <v>50</v>
      </c>
      <c r="B30" s="167">
        <v>24</v>
      </c>
      <c r="C30" s="167">
        <v>20</v>
      </c>
      <c r="D30" s="167">
        <v>11</v>
      </c>
      <c r="E30" s="167">
        <v>62</v>
      </c>
      <c r="F30" s="167">
        <v>8</v>
      </c>
      <c r="G30" s="167">
        <v>11</v>
      </c>
      <c r="H30" s="167">
        <v>2</v>
      </c>
      <c r="I30" s="167">
        <v>15</v>
      </c>
      <c r="J30" s="167">
        <v>9</v>
      </c>
      <c r="K30" s="167">
        <v>22</v>
      </c>
      <c r="L30" s="167">
        <v>31</v>
      </c>
      <c r="M30" s="167">
        <v>68</v>
      </c>
      <c r="N30" s="166">
        <v>283</v>
      </c>
    </row>
    <row r="31" spans="1:14" s="152" customFormat="1" ht="11.25" customHeight="1" x14ac:dyDescent="0.2">
      <c r="A31" s="152" t="s">
        <v>99</v>
      </c>
      <c r="B31" s="167">
        <v>11</v>
      </c>
      <c r="C31" s="167">
        <v>8</v>
      </c>
      <c r="D31" s="167">
        <v>8</v>
      </c>
      <c r="E31" s="167">
        <v>1</v>
      </c>
      <c r="F31" s="167">
        <v>4</v>
      </c>
      <c r="G31" s="167">
        <v>3</v>
      </c>
      <c r="H31" s="167" t="s">
        <v>251</v>
      </c>
      <c r="I31" s="167">
        <v>1</v>
      </c>
      <c r="J31" s="167">
        <v>6</v>
      </c>
      <c r="K31" s="167">
        <v>2</v>
      </c>
      <c r="L31" s="167">
        <v>38</v>
      </c>
      <c r="M31" s="167">
        <v>24</v>
      </c>
      <c r="N31" s="166">
        <v>106</v>
      </c>
    </row>
    <row r="32" spans="1:14" s="152" customFormat="1" ht="11.25" customHeight="1" x14ac:dyDescent="0.2">
      <c r="A32" s="152" t="s">
        <v>142</v>
      </c>
      <c r="B32" s="167">
        <v>21</v>
      </c>
      <c r="C32" s="167">
        <v>21</v>
      </c>
      <c r="D32" s="167">
        <v>9</v>
      </c>
      <c r="E32" s="167">
        <v>1</v>
      </c>
      <c r="F32" s="167" t="s">
        <v>251</v>
      </c>
      <c r="G32" s="167" t="s">
        <v>251</v>
      </c>
      <c r="H32" s="167" t="s">
        <v>251</v>
      </c>
      <c r="I32" s="167" t="s">
        <v>251</v>
      </c>
      <c r="J32" s="167">
        <v>1</v>
      </c>
      <c r="K32" s="167">
        <v>1</v>
      </c>
      <c r="L32" s="167" t="s">
        <v>251</v>
      </c>
      <c r="M32" s="167" t="s">
        <v>251</v>
      </c>
      <c r="N32" s="166">
        <v>54</v>
      </c>
    </row>
    <row r="33" spans="1:14" s="152" customFormat="1" ht="11.25" customHeight="1" x14ac:dyDescent="0.2">
      <c r="A33" s="152" t="s">
        <v>136</v>
      </c>
      <c r="B33" s="167">
        <v>3</v>
      </c>
      <c r="C33" s="167">
        <v>7</v>
      </c>
      <c r="D33" s="167">
        <v>11</v>
      </c>
      <c r="E33" s="167">
        <v>4</v>
      </c>
      <c r="F33" s="167">
        <v>4</v>
      </c>
      <c r="G33" s="167">
        <v>3</v>
      </c>
      <c r="H33" s="167">
        <v>6</v>
      </c>
      <c r="I33" s="167">
        <v>13</v>
      </c>
      <c r="J33" s="167">
        <v>10</v>
      </c>
      <c r="K33" s="167">
        <v>13</v>
      </c>
      <c r="L33" s="167">
        <v>15</v>
      </c>
      <c r="M33" s="167">
        <v>12</v>
      </c>
      <c r="N33" s="166">
        <v>101</v>
      </c>
    </row>
    <row r="34" spans="1:14" s="152" customFormat="1" ht="11.25" customHeight="1" x14ac:dyDescent="0.2">
      <c r="A34" s="152" t="s">
        <v>159</v>
      </c>
      <c r="B34" s="167">
        <v>1</v>
      </c>
      <c r="C34" s="167">
        <v>1</v>
      </c>
      <c r="D34" s="167">
        <v>1</v>
      </c>
      <c r="E34" s="167">
        <v>2</v>
      </c>
      <c r="F34" s="167">
        <v>1</v>
      </c>
      <c r="G34" s="167">
        <v>3</v>
      </c>
      <c r="H34" s="167">
        <v>2</v>
      </c>
      <c r="I34" s="167">
        <v>1</v>
      </c>
      <c r="J34" s="167">
        <v>4</v>
      </c>
      <c r="K34" s="167">
        <v>3</v>
      </c>
      <c r="L34" s="167">
        <v>4</v>
      </c>
      <c r="M34" s="167">
        <v>2</v>
      </c>
      <c r="N34" s="166">
        <v>25</v>
      </c>
    </row>
    <row r="35" spans="1:14" s="152" customFormat="1" ht="11.25" customHeight="1" x14ac:dyDescent="0.2">
      <c r="A35" s="152" t="s">
        <v>160</v>
      </c>
      <c r="B35" s="167" t="s">
        <v>251</v>
      </c>
      <c r="C35" s="167" t="s">
        <v>251</v>
      </c>
      <c r="D35" s="167">
        <v>6</v>
      </c>
      <c r="E35" s="167">
        <v>11</v>
      </c>
      <c r="F35" s="167">
        <v>11</v>
      </c>
      <c r="G35" s="167">
        <v>8</v>
      </c>
      <c r="H35" s="167">
        <v>8</v>
      </c>
      <c r="I35" s="167">
        <v>8</v>
      </c>
      <c r="J35" s="167">
        <v>7</v>
      </c>
      <c r="K35" s="167">
        <v>9</v>
      </c>
      <c r="L35" s="167" t="s">
        <v>251</v>
      </c>
      <c r="M35" s="167" t="s">
        <v>251</v>
      </c>
      <c r="N35" s="166">
        <v>68</v>
      </c>
    </row>
    <row r="36" spans="1:14" s="152" customFormat="1" ht="11.25" customHeight="1" x14ac:dyDescent="0.2">
      <c r="A36" s="140" t="s">
        <v>144</v>
      </c>
      <c r="B36" s="144">
        <v>17</v>
      </c>
      <c r="C36" s="144">
        <v>10</v>
      </c>
      <c r="D36" s="144">
        <v>11</v>
      </c>
      <c r="E36" s="144">
        <v>10</v>
      </c>
      <c r="F36" s="144">
        <v>5</v>
      </c>
      <c r="G36" s="144">
        <v>4</v>
      </c>
      <c r="H36" s="144">
        <v>12</v>
      </c>
      <c r="I36" s="144">
        <v>5</v>
      </c>
      <c r="J36" s="144">
        <v>3</v>
      </c>
      <c r="K36" s="144">
        <v>2</v>
      </c>
      <c r="L36" s="144">
        <v>5</v>
      </c>
      <c r="M36" s="144">
        <v>4</v>
      </c>
      <c r="N36" s="136">
        <v>88</v>
      </c>
    </row>
    <row r="37" spans="1:14" s="152" customFormat="1" ht="11.25" customHeight="1" x14ac:dyDescent="0.2">
      <c r="A37" s="152" t="s">
        <v>156</v>
      </c>
      <c r="B37" s="167" t="s">
        <v>251</v>
      </c>
      <c r="C37" s="167">
        <v>7</v>
      </c>
      <c r="D37" s="167">
        <v>8</v>
      </c>
      <c r="E37" s="167">
        <v>11</v>
      </c>
      <c r="F37" s="167">
        <v>17</v>
      </c>
      <c r="G37" s="167">
        <v>6</v>
      </c>
      <c r="H37" s="167">
        <v>10</v>
      </c>
      <c r="I37" s="167">
        <v>14</v>
      </c>
      <c r="J37" s="167">
        <v>20</v>
      </c>
      <c r="K37" s="167">
        <v>26</v>
      </c>
      <c r="L37" s="167">
        <v>44</v>
      </c>
      <c r="M37" s="167">
        <v>3</v>
      </c>
      <c r="N37" s="166">
        <v>166</v>
      </c>
    </row>
    <row r="38" spans="1:14" s="152" customFormat="1" ht="11.25" customHeight="1" x14ac:dyDescent="0.2">
      <c r="A38" s="152" t="s">
        <v>162</v>
      </c>
      <c r="B38" s="167">
        <v>1</v>
      </c>
      <c r="C38" s="167" t="s">
        <v>251</v>
      </c>
      <c r="D38" s="167">
        <v>4</v>
      </c>
      <c r="E38" s="167" t="s">
        <v>251</v>
      </c>
      <c r="F38" s="167">
        <v>1</v>
      </c>
      <c r="G38" s="167">
        <v>3</v>
      </c>
      <c r="H38" s="167" t="s">
        <v>251</v>
      </c>
      <c r="I38" s="167" t="s">
        <v>251</v>
      </c>
      <c r="J38" s="167" t="s">
        <v>251</v>
      </c>
      <c r="K38" s="167" t="s">
        <v>251</v>
      </c>
      <c r="L38" s="167" t="s">
        <v>251</v>
      </c>
      <c r="M38" s="167" t="s">
        <v>251</v>
      </c>
      <c r="N38" s="166">
        <v>9</v>
      </c>
    </row>
    <row r="39" spans="1:14" s="152" customFormat="1" ht="11.25" customHeight="1" x14ac:dyDescent="0.2">
      <c r="A39" s="140" t="s">
        <v>105</v>
      </c>
      <c r="B39" s="144">
        <v>1</v>
      </c>
      <c r="C39" s="144" t="s">
        <v>251</v>
      </c>
      <c r="D39" s="144" t="s">
        <v>251</v>
      </c>
      <c r="E39" s="144" t="s">
        <v>251</v>
      </c>
      <c r="F39" s="144">
        <v>1</v>
      </c>
      <c r="G39" s="144">
        <v>1</v>
      </c>
      <c r="H39" s="144">
        <v>1</v>
      </c>
      <c r="I39" s="144" t="s">
        <v>251</v>
      </c>
      <c r="J39" s="144" t="s">
        <v>251</v>
      </c>
      <c r="K39" s="144" t="s">
        <v>251</v>
      </c>
      <c r="L39" s="144" t="s">
        <v>251</v>
      </c>
      <c r="M39" s="144" t="s">
        <v>251</v>
      </c>
      <c r="N39" s="136">
        <v>4</v>
      </c>
    </row>
    <row r="40" spans="1:14" s="152" customFormat="1" ht="11.25" customHeight="1" x14ac:dyDescent="0.2">
      <c r="A40" s="152" t="s">
        <v>54</v>
      </c>
      <c r="B40" s="167" t="s">
        <v>251</v>
      </c>
      <c r="C40" s="167" t="s">
        <v>251</v>
      </c>
      <c r="D40" s="167" t="s">
        <v>251</v>
      </c>
      <c r="E40" s="167">
        <v>123</v>
      </c>
      <c r="F40" s="167">
        <v>93</v>
      </c>
      <c r="G40" s="167">
        <v>54</v>
      </c>
      <c r="H40" s="167">
        <v>49</v>
      </c>
      <c r="I40" s="167">
        <v>4</v>
      </c>
      <c r="J40" s="167">
        <v>1</v>
      </c>
      <c r="K40" s="167" t="s">
        <v>251</v>
      </c>
      <c r="L40" s="167" t="s">
        <v>251</v>
      </c>
      <c r="M40" s="167" t="s">
        <v>251</v>
      </c>
      <c r="N40" s="166">
        <v>324</v>
      </c>
    </row>
    <row r="41" spans="1:14" s="152" customFormat="1" ht="11.25" customHeight="1" x14ac:dyDescent="0.2">
      <c r="A41" s="140" t="s">
        <v>55</v>
      </c>
      <c r="B41" s="144">
        <v>1</v>
      </c>
      <c r="C41" s="144">
        <v>2</v>
      </c>
      <c r="D41" s="144">
        <v>2</v>
      </c>
      <c r="E41" s="144">
        <v>1</v>
      </c>
      <c r="F41" s="144">
        <v>1</v>
      </c>
      <c r="G41" s="144">
        <v>1</v>
      </c>
      <c r="H41" s="144">
        <v>1</v>
      </c>
      <c r="I41" s="144">
        <v>1</v>
      </c>
      <c r="J41" s="144">
        <v>1</v>
      </c>
      <c r="K41" s="144">
        <v>1</v>
      </c>
      <c r="L41" s="144" t="s">
        <v>251</v>
      </c>
      <c r="M41" s="144" t="s">
        <v>251</v>
      </c>
      <c r="N41" s="136">
        <v>12</v>
      </c>
    </row>
    <row r="42" spans="1:14" s="152" customFormat="1" ht="11.25" customHeight="1" x14ac:dyDescent="0.2"/>
    <row r="43" spans="1:14" s="152" customFormat="1" ht="11.25" customHeight="1" x14ac:dyDescent="0.2">
      <c r="A43" s="163" t="s">
        <v>16</v>
      </c>
      <c r="B43" s="173">
        <f>SUM(B6:B10)</f>
        <v>310</v>
      </c>
      <c r="C43" s="173">
        <f t="shared" ref="C43:N43" si="0">SUM(C6:C10)</f>
        <v>268</v>
      </c>
      <c r="D43" s="173">
        <f t="shared" si="0"/>
        <v>239</v>
      </c>
      <c r="E43" s="173">
        <f t="shared" si="0"/>
        <v>106</v>
      </c>
      <c r="F43" s="173">
        <f t="shared" si="0"/>
        <v>2</v>
      </c>
      <c r="G43" s="173">
        <f t="shared" si="0"/>
        <v>1</v>
      </c>
      <c r="H43" s="173">
        <f t="shared" si="0"/>
        <v>0</v>
      </c>
      <c r="I43" s="173">
        <f t="shared" si="0"/>
        <v>0</v>
      </c>
      <c r="J43" s="173">
        <f t="shared" si="0"/>
        <v>0</v>
      </c>
      <c r="K43" s="173">
        <f t="shared" si="0"/>
        <v>0</v>
      </c>
      <c r="L43" s="173">
        <f t="shared" si="0"/>
        <v>135</v>
      </c>
      <c r="M43" s="173">
        <f t="shared" si="0"/>
        <v>73</v>
      </c>
      <c r="N43" s="173">
        <f t="shared" si="0"/>
        <v>1134</v>
      </c>
    </row>
    <row r="44" spans="1:14" s="152" customFormat="1" ht="11.25" customHeight="1" x14ac:dyDescent="0.2">
      <c r="A44" s="163" t="s">
        <v>17</v>
      </c>
      <c r="B44" s="164">
        <f>SUM(B11:B26)</f>
        <v>5023</v>
      </c>
      <c r="C44" s="164">
        <f t="shared" ref="C44:N44" si="1">SUM(C11:C26)</f>
        <v>6039</v>
      </c>
      <c r="D44" s="164">
        <f t="shared" si="1"/>
        <v>1901</v>
      </c>
      <c r="E44" s="164">
        <f t="shared" si="1"/>
        <v>245</v>
      </c>
      <c r="F44" s="164">
        <f t="shared" si="1"/>
        <v>2103</v>
      </c>
      <c r="G44" s="164">
        <f t="shared" si="1"/>
        <v>905</v>
      </c>
      <c r="H44" s="164">
        <f t="shared" si="1"/>
        <v>1984</v>
      </c>
      <c r="I44" s="164">
        <f t="shared" si="1"/>
        <v>3692</v>
      </c>
      <c r="J44" s="164">
        <f t="shared" si="1"/>
        <v>10255</v>
      </c>
      <c r="K44" s="164">
        <f t="shared" si="1"/>
        <v>18732</v>
      </c>
      <c r="L44" s="164">
        <f t="shared" si="1"/>
        <v>17126</v>
      </c>
      <c r="M44" s="164">
        <f t="shared" si="1"/>
        <v>11216</v>
      </c>
      <c r="N44" s="164">
        <f t="shared" si="1"/>
        <v>79221</v>
      </c>
    </row>
    <row r="45" spans="1:14" s="152" customFormat="1" ht="11.25" customHeight="1" x14ac:dyDescent="0.2">
      <c r="A45" s="163" t="s">
        <v>18</v>
      </c>
      <c r="B45" s="164">
        <f>SUM(B27:B36)</f>
        <v>2732</v>
      </c>
      <c r="C45" s="164">
        <f t="shared" ref="C45:N45" si="2">SUM(C27:C36)</f>
        <v>3280</v>
      </c>
      <c r="D45" s="164">
        <f t="shared" si="2"/>
        <v>5396</v>
      </c>
      <c r="E45" s="164">
        <f t="shared" si="2"/>
        <v>5560</v>
      </c>
      <c r="F45" s="164">
        <f t="shared" si="2"/>
        <v>2750</v>
      </c>
      <c r="G45" s="164">
        <f t="shared" si="2"/>
        <v>5452</v>
      </c>
      <c r="H45" s="164">
        <f t="shared" si="2"/>
        <v>4242</v>
      </c>
      <c r="I45" s="164">
        <f t="shared" si="2"/>
        <v>1830</v>
      </c>
      <c r="J45" s="164">
        <f t="shared" si="2"/>
        <v>750</v>
      </c>
      <c r="K45" s="164">
        <f t="shared" si="2"/>
        <v>3531</v>
      </c>
      <c r="L45" s="164">
        <f t="shared" si="2"/>
        <v>6899</v>
      </c>
      <c r="M45" s="164">
        <f t="shared" si="2"/>
        <v>4240</v>
      </c>
      <c r="N45" s="164">
        <f t="shared" si="2"/>
        <v>46662</v>
      </c>
    </row>
    <row r="46" spans="1:14" s="152" customFormat="1" ht="11.25" customHeight="1" x14ac:dyDescent="0.2">
      <c r="A46" s="163" t="s">
        <v>19</v>
      </c>
      <c r="B46" s="164">
        <f>SUM(B37:B39)</f>
        <v>2</v>
      </c>
      <c r="C46" s="164">
        <f t="shared" ref="C46:N46" si="3">SUM(C37:C39)</f>
        <v>7</v>
      </c>
      <c r="D46" s="164">
        <f t="shared" si="3"/>
        <v>12</v>
      </c>
      <c r="E46" s="164">
        <f t="shared" si="3"/>
        <v>11</v>
      </c>
      <c r="F46" s="164">
        <f t="shared" si="3"/>
        <v>19</v>
      </c>
      <c r="G46" s="164">
        <f t="shared" si="3"/>
        <v>10</v>
      </c>
      <c r="H46" s="164">
        <f t="shared" si="3"/>
        <v>11</v>
      </c>
      <c r="I46" s="164">
        <f t="shared" si="3"/>
        <v>14</v>
      </c>
      <c r="J46" s="164">
        <f t="shared" si="3"/>
        <v>20</v>
      </c>
      <c r="K46" s="164">
        <f t="shared" si="3"/>
        <v>26</v>
      </c>
      <c r="L46" s="164">
        <f t="shared" si="3"/>
        <v>44</v>
      </c>
      <c r="M46" s="164">
        <f t="shared" si="3"/>
        <v>3</v>
      </c>
      <c r="N46" s="164">
        <f t="shared" si="3"/>
        <v>179</v>
      </c>
    </row>
    <row r="47" spans="1:14" s="152" customFormat="1" ht="11.25" customHeight="1" x14ac:dyDescent="0.2">
      <c r="A47" s="163" t="s">
        <v>20</v>
      </c>
      <c r="B47" s="164">
        <f>SUM(B40:B41)</f>
        <v>1</v>
      </c>
      <c r="C47" s="164">
        <f t="shared" ref="C47:N47" si="4">SUM(C40:C41)</f>
        <v>2</v>
      </c>
      <c r="D47" s="164">
        <f t="shared" si="4"/>
        <v>2</v>
      </c>
      <c r="E47" s="164">
        <f t="shared" si="4"/>
        <v>124</v>
      </c>
      <c r="F47" s="164">
        <f t="shared" si="4"/>
        <v>94</v>
      </c>
      <c r="G47" s="164">
        <f t="shared" si="4"/>
        <v>55</v>
      </c>
      <c r="H47" s="164">
        <f t="shared" si="4"/>
        <v>50</v>
      </c>
      <c r="I47" s="164">
        <f t="shared" si="4"/>
        <v>5</v>
      </c>
      <c r="J47" s="164">
        <f t="shared" si="4"/>
        <v>2</v>
      </c>
      <c r="K47" s="164">
        <f t="shared" si="4"/>
        <v>1</v>
      </c>
      <c r="L47" s="164">
        <f t="shared" si="4"/>
        <v>0</v>
      </c>
      <c r="M47" s="164">
        <f t="shared" si="4"/>
        <v>0</v>
      </c>
      <c r="N47" s="164">
        <f t="shared" si="4"/>
        <v>336</v>
      </c>
    </row>
    <row r="48" spans="1:14" s="152" customFormat="1" ht="11.25" customHeight="1" x14ac:dyDescent="0.2">
      <c r="A48" s="105" t="s">
        <v>21</v>
      </c>
      <c r="B48" s="102">
        <f>SUM(B43:B47)</f>
        <v>8068</v>
      </c>
      <c r="C48" s="102">
        <f t="shared" ref="C48:N48" si="5">SUM(C43:C47)</f>
        <v>9596</v>
      </c>
      <c r="D48" s="102">
        <f t="shared" si="5"/>
        <v>7550</v>
      </c>
      <c r="E48" s="102">
        <f t="shared" si="5"/>
        <v>6046</v>
      </c>
      <c r="F48" s="102">
        <f t="shared" si="5"/>
        <v>4968</v>
      </c>
      <c r="G48" s="102">
        <f t="shared" si="5"/>
        <v>6423</v>
      </c>
      <c r="H48" s="102">
        <f t="shared" si="5"/>
        <v>6287</v>
      </c>
      <c r="I48" s="102">
        <f t="shared" si="5"/>
        <v>5541</v>
      </c>
      <c r="J48" s="102">
        <f t="shared" si="5"/>
        <v>11027</v>
      </c>
      <c r="K48" s="102">
        <f t="shared" si="5"/>
        <v>22290</v>
      </c>
      <c r="L48" s="102">
        <f t="shared" si="5"/>
        <v>24204</v>
      </c>
      <c r="M48" s="102">
        <f t="shared" si="5"/>
        <v>15532</v>
      </c>
      <c r="N48" s="102">
        <f t="shared" si="5"/>
        <v>127532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0" orientation="portrait" horizontalDpi="4294967293" verticalDpi="4294967293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zoomScaleNormal="100" workbookViewId="0">
      <selection sqref="A1:N1"/>
    </sheetView>
  </sheetViews>
  <sheetFormatPr baseColWidth="10" defaultRowHeight="14.4" x14ac:dyDescent="0.3"/>
  <cols>
    <col min="1" max="1" width="19" bestFit="1" customWidth="1"/>
    <col min="2" max="14" width="6.33203125" customWidth="1"/>
  </cols>
  <sheetData>
    <row r="1" spans="1:14" s="78" customFormat="1" ht="12.75" customHeight="1" x14ac:dyDescent="0.3">
      <c r="A1" s="186" t="s">
        <v>229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</row>
    <row r="2" spans="1:14" s="78" customFormat="1" ht="12.75" customHeight="1" x14ac:dyDescent="0.3">
      <c r="A2" s="186" t="s">
        <v>1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</row>
    <row r="3" spans="1:14" s="78" customFormat="1" ht="12.75" customHeight="1" x14ac:dyDescent="0.3">
      <c r="A3" s="186" t="s">
        <v>2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4" s="78" customFormat="1" ht="12.75" customHeight="1" x14ac:dyDescent="0.3"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</row>
    <row r="5" spans="1:14" s="81" customFormat="1" ht="11.25" customHeight="1" x14ac:dyDescent="0.25">
      <c r="A5" s="53" t="s">
        <v>3</v>
      </c>
      <c r="B5" s="55" t="s">
        <v>4</v>
      </c>
      <c r="C5" s="55" t="s">
        <v>5</v>
      </c>
      <c r="D5" s="55" t="s">
        <v>6</v>
      </c>
      <c r="E5" s="55" t="s">
        <v>7</v>
      </c>
      <c r="F5" s="55" t="s">
        <v>8</v>
      </c>
      <c r="G5" s="55" t="s">
        <v>9</v>
      </c>
      <c r="H5" s="55" t="s">
        <v>10</v>
      </c>
      <c r="I5" s="55" t="s">
        <v>11</v>
      </c>
      <c r="J5" s="55" t="s">
        <v>12</v>
      </c>
      <c r="K5" s="55" t="s">
        <v>13</v>
      </c>
      <c r="L5" s="55" t="s">
        <v>14</v>
      </c>
      <c r="M5" s="55" t="s">
        <v>15</v>
      </c>
      <c r="N5" s="55" t="s">
        <v>0</v>
      </c>
    </row>
    <row r="6" spans="1:14" s="152" customFormat="1" ht="11.25" customHeight="1" x14ac:dyDescent="0.2">
      <c r="A6" s="152" t="s">
        <v>63</v>
      </c>
      <c r="B6" s="167">
        <v>2488</v>
      </c>
      <c r="C6" s="167">
        <v>2309</v>
      </c>
      <c r="D6" s="167">
        <v>1735</v>
      </c>
      <c r="E6" s="167">
        <v>1005</v>
      </c>
      <c r="F6" s="167">
        <v>874</v>
      </c>
      <c r="G6" s="167">
        <v>407</v>
      </c>
      <c r="H6" s="167">
        <v>327</v>
      </c>
      <c r="I6" s="167">
        <v>8</v>
      </c>
      <c r="J6" s="167">
        <v>151</v>
      </c>
      <c r="K6" s="167">
        <v>620</v>
      </c>
      <c r="L6" s="167">
        <v>1547</v>
      </c>
      <c r="M6" s="167">
        <v>2266</v>
      </c>
      <c r="N6" s="166">
        <v>13737</v>
      </c>
    </row>
    <row r="7" spans="1:14" s="152" customFormat="1" ht="11.25" customHeight="1" x14ac:dyDescent="0.2">
      <c r="A7" s="152" t="s">
        <v>96</v>
      </c>
      <c r="B7" s="167" t="s">
        <v>251</v>
      </c>
      <c r="C7" s="167" t="s">
        <v>251</v>
      </c>
      <c r="D7" s="167">
        <v>1</v>
      </c>
      <c r="E7" s="167">
        <v>1</v>
      </c>
      <c r="F7" s="167">
        <v>1</v>
      </c>
      <c r="G7" s="167" t="s">
        <v>251</v>
      </c>
      <c r="H7" s="167" t="s">
        <v>251</v>
      </c>
      <c r="I7" s="167" t="s">
        <v>251</v>
      </c>
      <c r="J7" s="167" t="s">
        <v>251</v>
      </c>
      <c r="K7" s="167" t="s">
        <v>251</v>
      </c>
      <c r="L7" s="167" t="s">
        <v>251</v>
      </c>
      <c r="M7" s="167" t="s">
        <v>251</v>
      </c>
      <c r="N7" s="166">
        <v>3</v>
      </c>
    </row>
    <row r="8" spans="1:14" s="152" customFormat="1" ht="11.25" customHeight="1" x14ac:dyDescent="0.2">
      <c r="A8" s="152" t="s">
        <v>74</v>
      </c>
      <c r="B8" s="167" t="s">
        <v>251</v>
      </c>
      <c r="C8" s="167" t="s">
        <v>251</v>
      </c>
      <c r="D8" s="167" t="s">
        <v>251</v>
      </c>
      <c r="E8" s="167" t="s">
        <v>251</v>
      </c>
      <c r="F8" s="167" t="s">
        <v>251</v>
      </c>
      <c r="G8" s="167" t="s">
        <v>251</v>
      </c>
      <c r="H8" s="167" t="s">
        <v>251</v>
      </c>
      <c r="I8" s="167" t="s">
        <v>251</v>
      </c>
      <c r="J8" s="167" t="s">
        <v>251</v>
      </c>
      <c r="K8" s="167" t="s">
        <v>251</v>
      </c>
      <c r="L8" s="167" t="s">
        <v>251</v>
      </c>
      <c r="M8" s="167">
        <v>1</v>
      </c>
      <c r="N8" s="166">
        <v>1</v>
      </c>
    </row>
    <row r="9" spans="1:14" s="152" customFormat="1" ht="11.25" customHeight="1" x14ac:dyDescent="0.2">
      <c r="A9" s="152" t="s">
        <v>113</v>
      </c>
      <c r="B9" s="167" t="s">
        <v>251</v>
      </c>
      <c r="C9" s="167">
        <v>19</v>
      </c>
      <c r="D9" s="167" t="s">
        <v>251</v>
      </c>
      <c r="E9" s="167" t="s">
        <v>251</v>
      </c>
      <c r="F9" s="167" t="s">
        <v>251</v>
      </c>
      <c r="G9" s="167" t="s">
        <v>251</v>
      </c>
      <c r="H9" s="167" t="s">
        <v>251</v>
      </c>
      <c r="I9" s="167">
        <v>2</v>
      </c>
      <c r="J9" s="167" t="s">
        <v>251</v>
      </c>
      <c r="K9" s="167" t="s">
        <v>251</v>
      </c>
      <c r="L9" s="167" t="s">
        <v>251</v>
      </c>
      <c r="M9" s="167" t="s">
        <v>251</v>
      </c>
      <c r="N9" s="166">
        <v>21</v>
      </c>
    </row>
    <row r="10" spans="1:14" s="152" customFormat="1" ht="11.25" customHeight="1" x14ac:dyDescent="0.2">
      <c r="A10" s="152" t="s">
        <v>81</v>
      </c>
      <c r="B10" s="167">
        <v>1594</v>
      </c>
      <c r="C10" s="167">
        <v>2356</v>
      </c>
      <c r="D10" s="167">
        <v>1429</v>
      </c>
      <c r="E10" s="167">
        <v>476</v>
      </c>
      <c r="F10" s="167">
        <v>491</v>
      </c>
      <c r="G10" s="167">
        <v>1</v>
      </c>
      <c r="H10" s="167" t="s">
        <v>251</v>
      </c>
      <c r="I10" s="167">
        <v>1</v>
      </c>
      <c r="J10" s="167" t="s">
        <v>251</v>
      </c>
      <c r="K10" s="167">
        <v>20</v>
      </c>
      <c r="L10" s="167">
        <v>2</v>
      </c>
      <c r="M10" s="167" t="s">
        <v>251</v>
      </c>
      <c r="N10" s="166">
        <v>6370</v>
      </c>
    </row>
    <row r="11" spans="1:14" s="152" customFormat="1" ht="11.25" customHeight="1" x14ac:dyDescent="0.2">
      <c r="A11" s="152" t="s">
        <v>140</v>
      </c>
      <c r="B11" s="167">
        <v>19</v>
      </c>
      <c r="C11" s="167">
        <v>5</v>
      </c>
      <c r="D11" s="167">
        <v>44</v>
      </c>
      <c r="E11" s="167">
        <v>38</v>
      </c>
      <c r="F11" s="167" t="s">
        <v>251</v>
      </c>
      <c r="G11" s="167" t="s">
        <v>251</v>
      </c>
      <c r="H11" s="167">
        <v>1</v>
      </c>
      <c r="I11" s="167" t="s">
        <v>251</v>
      </c>
      <c r="J11" s="167" t="s">
        <v>251</v>
      </c>
      <c r="K11" s="167">
        <v>30</v>
      </c>
      <c r="L11" s="167">
        <v>204</v>
      </c>
      <c r="M11" s="167">
        <v>101</v>
      </c>
      <c r="N11" s="166">
        <v>442</v>
      </c>
    </row>
    <row r="12" spans="1:14" s="152" customFormat="1" ht="11.25" customHeight="1" x14ac:dyDescent="0.2">
      <c r="A12" s="140" t="s">
        <v>75</v>
      </c>
      <c r="B12" s="144">
        <v>581</v>
      </c>
      <c r="C12" s="144">
        <v>305</v>
      </c>
      <c r="D12" s="144">
        <v>223</v>
      </c>
      <c r="E12" s="144">
        <v>91</v>
      </c>
      <c r="F12" s="144">
        <v>218</v>
      </c>
      <c r="G12" s="144">
        <v>59</v>
      </c>
      <c r="H12" s="144">
        <v>157</v>
      </c>
      <c r="I12" s="144">
        <v>329</v>
      </c>
      <c r="J12" s="144">
        <v>533</v>
      </c>
      <c r="K12" s="144">
        <v>537</v>
      </c>
      <c r="L12" s="144">
        <v>973</v>
      </c>
      <c r="M12" s="144">
        <v>766</v>
      </c>
      <c r="N12" s="136">
        <v>4772</v>
      </c>
    </row>
    <row r="13" spans="1:14" s="152" customFormat="1" ht="11.25" customHeight="1" x14ac:dyDescent="0.2">
      <c r="A13" s="152" t="s">
        <v>93</v>
      </c>
      <c r="B13" s="167" t="s">
        <v>251</v>
      </c>
      <c r="C13" s="167" t="s">
        <v>251</v>
      </c>
      <c r="D13" s="167" t="s">
        <v>251</v>
      </c>
      <c r="E13" s="167">
        <v>1</v>
      </c>
      <c r="F13" s="167" t="s">
        <v>251</v>
      </c>
      <c r="G13" s="167" t="s">
        <v>251</v>
      </c>
      <c r="H13" s="167" t="s">
        <v>251</v>
      </c>
      <c r="I13" s="167" t="s">
        <v>251</v>
      </c>
      <c r="J13" s="167" t="s">
        <v>251</v>
      </c>
      <c r="K13" s="167" t="s">
        <v>251</v>
      </c>
      <c r="L13" s="167" t="s">
        <v>251</v>
      </c>
      <c r="M13" s="167">
        <v>1</v>
      </c>
      <c r="N13" s="166">
        <v>2</v>
      </c>
    </row>
    <row r="14" spans="1:14" s="152" customFormat="1" ht="11.25" customHeight="1" x14ac:dyDescent="0.2">
      <c r="A14" s="152" t="s">
        <v>71</v>
      </c>
      <c r="B14" s="167">
        <v>2</v>
      </c>
      <c r="C14" s="167">
        <v>2</v>
      </c>
      <c r="D14" s="167">
        <v>2</v>
      </c>
      <c r="E14" s="167">
        <v>1</v>
      </c>
      <c r="F14" s="167" t="s">
        <v>251</v>
      </c>
      <c r="G14" s="167" t="s">
        <v>251</v>
      </c>
      <c r="H14" s="167">
        <v>4</v>
      </c>
      <c r="I14" s="167" t="s">
        <v>251</v>
      </c>
      <c r="J14" s="167">
        <v>1</v>
      </c>
      <c r="K14" s="167">
        <v>1</v>
      </c>
      <c r="L14" s="167">
        <v>1</v>
      </c>
      <c r="M14" s="167" t="s">
        <v>251</v>
      </c>
      <c r="N14" s="166">
        <v>14</v>
      </c>
    </row>
    <row r="15" spans="1:14" s="152" customFormat="1" ht="11.25" customHeight="1" x14ac:dyDescent="0.2">
      <c r="A15" s="152" t="s">
        <v>116</v>
      </c>
      <c r="B15" s="167">
        <v>73</v>
      </c>
      <c r="C15" s="167">
        <v>4</v>
      </c>
      <c r="D15" s="167">
        <v>3</v>
      </c>
      <c r="E15" s="167" t="s">
        <v>251</v>
      </c>
      <c r="F15" s="167">
        <v>2</v>
      </c>
      <c r="G15" s="167">
        <v>1</v>
      </c>
      <c r="H15" s="167">
        <v>8</v>
      </c>
      <c r="I15" s="167">
        <v>16</v>
      </c>
      <c r="J15" s="167">
        <v>7</v>
      </c>
      <c r="K15" s="167">
        <v>2</v>
      </c>
      <c r="L15" s="167">
        <v>17</v>
      </c>
      <c r="M15" s="167">
        <v>26</v>
      </c>
      <c r="N15" s="166">
        <v>159</v>
      </c>
    </row>
    <row r="16" spans="1:14" s="152" customFormat="1" ht="11.25" customHeight="1" x14ac:dyDescent="0.2">
      <c r="A16" s="152" t="s">
        <v>139</v>
      </c>
      <c r="B16" s="167">
        <v>44</v>
      </c>
      <c r="C16" s="167">
        <v>73</v>
      </c>
      <c r="D16" s="167">
        <v>92</v>
      </c>
      <c r="E16" s="167">
        <v>14</v>
      </c>
      <c r="F16" s="167">
        <v>38</v>
      </c>
      <c r="G16" s="167">
        <v>30</v>
      </c>
      <c r="H16" s="167">
        <v>67</v>
      </c>
      <c r="I16" s="167" t="s">
        <v>251</v>
      </c>
      <c r="J16" s="167">
        <v>51</v>
      </c>
      <c r="K16" s="167">
        <v>23</v>
      </c>
      <c r="L16" s="167">
        <v>24</v>
      </c>
      <c r="M16" s="167">
        <v>123</v>
      </c>
      <c r="N16" s="166">
        <v>579</v>
      </c>
    </row>
    <row r="17" spans="1:14" s="152" customFormat="1" ht="11.25" customHeight="1" x14ac:dyDescent="0.2">
      <c r="A17" s="152" t="s">
        <v>111</v>
      </c>
      <c r="B17" s="167">
        <v>14</v>
      </c>
      <c r="C17" s="167">
        <v>17</v>
      </c>
      <c r="D17" s="167">
        <v>19</v>
      </c>
      <c r="E17" s="167">
        <v>7</v>
      </c>
      <c r="F17" s="167">
        <v>4</v>
      </c>
      <c r="G17" s="167">
        <v>3</v>
      </c>
      <c r="H17" s="167">
        <v>4</v>
      </c>
      <c r="I17" s="167">
        <v>5</v>
      </c>
      <c r="J17" s="167">
        <v>14</v>
      </c>
      <c r="K17" s="167">
        <v>14</v>
      </c>
      <c r="L17" s="167">
        <v>21</v>
      </c>
      <c r="M17" s="167">
        <v>12</v>
      </c>
      <c r="N17" s="166">
        <v>134</v>
      </c>
    </row>
    <row r="18" spans="1:14" s="152" customFormat="1" ht="11.25" customHeight="1" x14ac:dyDescent="0.2">
      <c r="A18" s="152" t="s">
        <v>39</v>
      </c>
      <c r="B18" s="167" t="s">
        <v>251</v>
      </c>
      <c r="C18" s="167">
        <v>1</v>
      </c>
      <c r="D18" s="167" t="s">
        <v>251</v>
      </c>
      <c r="E18" s="167">
        <v>3</v>
      </c>
      <c r="F18" s="167" t="s">
        <v>251</v>
      </c>
      <c r="G18" s="167" t="s">
        <v>251</v>
      </c>
      <c r="H18" s="167">
        <v>1</v>
      </c>
      <c r="I18" s="167" t="s">
        <v>251</v>
      </c>
      <c r="J18" s="167" t="s">
        <v>251</v>
      </c>
      <c r="K18" s="167" t="s">
        <v>251</v>
      </c>
      <c r="L18" s="167" t="s">
        <v>251</v>
      </c>
      <c r="M18" s="167" t="s">
        <v>251</v>
      </c>
      <c r="N18" s="166">
        <v>5</v>
      </c>
    </row>
    <row r="19" spans="1:14" s="152" customFormat="1" ht="11.25" customHeight="1" x14ac:dyDescent="0.2">
      <c r="A19" s="152" t="s">
        <v>119</v>
      </c>
      <c r="B19" s="167" t="s">
        <v>251</v>
      </c>
      <c r="C19" s="167" t="s">
        <v>251</v>
      </c>
      <c r="D19" s="167" t="s">
        <v>251</v>
      </c>
      <c r="E19" s="167" t="s">
        <v>251</v>
      </c>
      <c r="F19" s="167" t="s">
        <v>251</v>
      </c>
      <c r="G19" s="167" t="s">
        <v>251</v>
      </c>
      <c r="H19" s="167" t="s">
        <v>251</v>
      </c>
      <c r="I19" s="167" t="s">
        <v>251</v>
      </c>
      <c r="J19" s="167" t="s">
        <v>251</v>
      </c>
      <c r="K19" s="167">
        <v>6</v>
      </c>
      <c r="L19" s="167" t="s">
        <v>251</v>
      </c>
      <c r="M19" s="167" t="s">
        <v>251</v>
      </c>
      <c r="N19" s="166">
        <v>6</v>
      </c>
    </row>
    <row r="20" spans="1:14" s="152" customFormat="1" ht="11.25" customHeight="1" x14ac:dyDescent="0.2">
      <c r="A20" s="152" t="s">
        <v>120</v>
      </c>
      <c r="B20" s="167" t="s">
        <v>251</v>
      </c>
      <c r="C20" s="167" t="s">
        <v>251</v>
      </c>
      <c r="D20" s="167" t="s">
        <v>251</v>
      </c>
      <c r="E20" s="167" t="s">
        <v>251</v>
      </c>
      <c r="F20" s="167" t="s">
        <v>251</v>
      </c>
      <c r="G20" s="167" t="s">
        <v>251</v>
      </c>
      <c r="H20" s="167" t="s">
        <v>251</v>
      </c>
      <c r="I20" s="167" t="s">
        <v>251</v>
      </c>
      <c r="J20" s="167" t="s">
        <v>251</v>
      </c>
      <c r="K20" s="167">
        <v>103</v>
      </c>
      <c r="L20" s="167" t="s">
        <v>251</v>
      </c>
      <c r="M20" s="167" t="s">
        <v>251</v>
      </c>
      <c r="N20" s="166">
        <v>103</v>
      </c>
    </row>
    <row r="21" spans="1:14" s="152" customFormat="1" ht="11.25" customHeight="1" x14ac:dyDescent="0.2">
      <c r="A21" s="152" t="s">
        <v>121</v>
      </c>
      <c r="B21" s="167">
        <v>15</v>
      </c>
      <c r="C21" s="167">
        <v>49</v>
      </c>
      <c r="D21" s="167">
        <v>38</v>
      </c>
      <c r="E21" s="167">
        <v>73</v>
      </c>
      <c r="F21" s="167">
        <v>95</v>
      </c>
      <c r="G21" s="167">
        <v>14</v>
      </c>
      <c r="H21" s="167">
        <v>5</v>
      </c>
      <c r="I21" s="167">
        <v>16</v>
      </c>
      <c r="J21" s="167">
        <v>100</v>
      </c>
      <c r="K21" s="167">
        <v>45</v>
      </c>
      <c r="L21" s="167">
        <v>84</v>
      </c>
      <c r="M21" s="167">
        <v>97</v>
      </c>
      <c r="N21" s="166">
        <v>631</v>
      </c>
    </row>
    <row r="22" spans="1:14" s="152" customFormat="1" ht="11.25" customHeight="1" x14ac:dyDescent="0.2">
      <c r="A22" s="152" t="s">
        <v>130</v>
      </c>
      <c r="B22" s="167">
        <v>1</v>
      </c>
      <c r="C22" s="167">
        <v>1</v>
      </c>
      <c r="D22" s="167">
        <v>1</v>
      </c>
      <c r="E22" s="167" t="s">
        <v>251</v>
      </c>
      <c r="F22" s="167">
        <v>1</v>
      </c>
      <c r="G22" s="167">
        <v>1</v>
      </c>
      <c r="H22" s="167" t="s">
        <v>251</v>
      </c>
      <c r="I22" s="167">
        <v>1</v>
      </c>
      <c r="J22" s="167" t="s">
        <v>251</v>
      </c>
      <c r="K22" s="167" t="s">
        <v>251</v>
      </c>
      <c r="L22" s="167" t="s">
        <v>251</v>
      </c>
      <c r="M22" s="167" t="s">
        <v>251</v>
      </c>
      <c r="N22" s="166">
        <v>6</v>
      </c>
    </row>
    <row r="23" spans="1:14" s="152" customFormat="1" ht="11.25" customHeight="1" x14ac:dyDescent="0.2">
      <c r="A23" s="152" t="s">
        <v>84</v>
      </c>
      <c r="B23" s="167" t="s">
        <v>251</v>
      </c>
      <c r="C23" s="167" t="s">
        <v>251</v>
      </c>
      <c r="D23" s="167" t="s">
        <v>251</v>
      </c>
      <c r="E23" s="167" t="s">
        <v>251</v>
      </c>
      <c r="F23" s="167" t="s">
        <v>251</v>
      </c>
      <c r="G23" s="167" t="s">
        <v>251</v>
      </c>
      <c r="H23" s="167">
        <v>1</v>
      </c>
      <c r="I23" s="167" t="s">
        <v>251</v>
      </c>
      <c r="J23" s="167">
        <v>2</v>
      </c>
      <c r="K23" s="167" t="s">
        <v>251</v>
      </c>
      <c r="L23" s="167">
        <v>2</v>
      </c>
      <c r="M23" s="167">
        <v>2</v>
      </c>
      <c r="N23" s="166">
        <v>7</v>
      </c>
    </row>
    <row r="24" spans="1:14" s="152" customFormat="1" ht="11.25" customHeight="1" x14ac:dyDescent="0.2">
      <c r="A24" s="152" t="s">
        <v>153</v>
      </c>
      <c r="B24" s="167">
        <v>11357</v>
      </c>
      <c r="C24" s="167">
        <v>6992</v>
      </c>
      <c r="D24" s="167">
        <v>3489</v>
      </c>
      <c r="E24" s="167">
        <v>2576</v>
      </c>
      <c r="F24" s="167">
        <v>1854</v>
      </c>
      <c r="G24" s="167">
        <v>2802</v>
      </c>
      <c r="H24" s="167">
        <v>2596</v>
      </c>
      <c r="I24" s="167">
        <v>3103</v>
      </c>
      <c r="J24" s="167">
        <v>2625</v>
      </c>
      <c r="K24" s="167">
        <v>995</v>
      </c>
      <c r="L24" s="167">
        <v>10</v>
      </c>
      <c r="M24" s="167" t="s">
        <v>251</v>
      </c>
      <c r="N24" s="166">
        <v>38399</v>
      </c>
    </row>
    <row r="25" spans="1:14" s="152" customFormat="1" ht="11.25" customHeight="1" x14ac:dyDescent="0.2">
      <c r="A25" s="152" t="s">
        <v>154</v>
      </c>
      <c r="B25" s="167">
        <v>6082</v>
      </c>
      <c r="C25" s="167">
        <v>36</v>
      </c>
      <c r="D25" s="167">
        <v>4</v>
      </c>
      <c r="E25" s="167">
        <v>49</v>
      </c>
      <c r="F25" s="167">
        <v>14</v>
      </c>
      <c r="G25" s="167">
        <v>5</v>
      </c>
      <c r="H25" s="167" t="s">
        <v>251</v>
      </c>
      <c r="I25" s="167">
        <v>857</v>
      </c>
      <c r="J25" s="167">
        <v>877</v>
      </c>
      <c r="K25" s="167">
        <v>3948</v>
      </c>
      <c r="L25" s="167">
        <v>3082</v>
      </c>
      <c r="M25" s="167">
        <v>6432</v>
      </c>
      <c r="N25" s="166">
        <v>21386</v>
      </c>
    </row>
    <row r="26" spans="1:14" s="152" customFormat="1" ht="11.25" customHeight="1" x14ac:dyDescent="0.2">
      <c r="A26" s="152" t="s">
        <v>161</v>
      </c>
      <c r="B26" s="167">
        <v>68</v>
      </c>
      <c r="C26" s="167">
        <v>22</v>
      </c>
      <c r="D26" s="167">
        <v>37</v>
      </c>
      <c r="E26" s="167" t="s">
        <v>251</v>
      </c>
      <c r="F26" s="167" t="s">
        <v>251</v>
      </c>
      <c r="G26" s="167" t="s">
        <v>251</v>
      </c>
      <c r="H26" s="167" t="s">
        <v>251</v>
      </c>
      <c r="I26" s="167" t="s">
        <v>251</v>
      </c>
      <c r="J26" s="167" t="s">
        <v>251</v>
      </c>
      <c r="K26" s="167" t="s">
        <v>251</v>
      </c>
      <c r="L26" s="167" t="s">
        <v>251</v>
      </c>
      <c r="M26" s="167" t="s">
        <v>251</v>
      </c>
      <c r="N26" s="166">
        <v>127</v>
      </c>
    </row>
    <row r="27" spans="1:14" s="152" customFormat="1" ht="11.25" customHeight="1" x14ac:dyDescent="0.2">
      <c r="A27" s="140" t="s">
        <v>131</v>
      </c>
      <c r="B27" s="144">
        <v>34</v>
      </c>
      <c r="C27" s="144">
        <v>102</v>
      </c>
      <c r="D27" s="144">
        <v>804</v>
      </c>
      <c r="E27" s="144">
        <v>856</v>
      </c>
      <c r="F27" s="144">
        <v>532</v>
      </c>
      <c r="G27" s="144">
        <v>11</v>
      </c>
      <c r="H27" s="144">
        <v>4</v>
      </c>
      <c r="I27" s="144" t="s">
        <v>251</v>
      </c>
      <c r="J27" s="144" t="s">
        <v>251</v>
      </c>
      <c r="K27" s="144">
        <v>8</v>
      </c>
      <c r="L27" s="144" t="s">
        <v>251</v>
      </c>
      <c r="M27" s="144">
        <v>224</v>
      </c>
      <c r="N27" s="136">
        <v>2575</v>
      </c>
    </row>
    <row r="28" spans="1:14" s="152" customFormat="1" ht="11.25" customHeight="1" x14ac:dyDescent="0.2">
      <c r="A28" s="152" t="s">
        <v>83</v>
      </c>
      <c r="B28" s="167">
        <v>5</v>
      </c>
      <c r="C28" s="167">
        <v>50</v>
      </c>
      <c r="D28" s="167">
        <v>40</v>
      </c>
      <c r="E28" s="167">
        <v>35</v>
      </c>
      <c r="F28" s="167">
        <v>15</v>
      </c>
      <c r="G28" s="167">
        <v>50</v>
      </c>
      <c r="H28" s="167">
        <v>39</v>
      </c>
      <c r="I28" s="167">
        <v>42</v>
      </c>
      <c r="J28" s="167">
        <v>37</v>
      </c>
      <c r="K28" s="167">
        <v>37</v>
      </c>
      <c r="L28" s="167">
        <v>34</v>
      </c>
      <c r="M28" s="167">
        <v>33</v>
      </c>
      <c r="N28" s="166">
        <v>417</v>
      </c>
    </row>
    <row r="29" spans="1:14" s="152" customFormat="1" ht="11.25" customHeight="1" x14ac:dyDescent="0.2">
      <c r="A29" s="152" t="s">
        <v>47</v>
      </c>
      <c r="B29" s="167">
        <v>91</v>
      </c>
      <c r="C29" s="167">
        <v>70</v>
      </c>
      <c r="D29" s="167">
        <v>87</v>
      </c>
      <c r="E29" s="167">
        <v>51</v>
      </c>
      <c r="F29" s="167">
        <v>14</v>
      </c>
      <c r="G29" s="167">
        <v>11</v>
      </c>
      <c r="H29" s="167">
        <v>40</v>
      </c>
      <c r="I29" s="167">
        <v>28</v>
      </c>
      <c r="J29" s="167">
        <v>51</v>
      </c>
      <c r="K29" s="167">
        <v>87</v>
      </c>
      <c r="L29" s="167">
        <v>89</v>
      </c>
      <c r="M29" s="167">
        <v>57</v>
      </c>
      <c r="N29" s="166">
        <v>676</v>
      </c>
    </row>
    <row r="30" spans="1:14" s="152" customFormat="1" ht="11.25" customHeight="1" x14ac:dyDescent="0.2">
      <c r="A30" s="152" t="s">
        <v>49</v>
      </c>
      <c r="B30" s="167">
        <v>37</v>
      </c>
      <c r="C30" s="167">
        <v>41</v>
      </c>
      <c r="D30" s="167">
        <v>129</v>
      </c>
      <c r="E30" s="167">
        <v>178</v>
      </c>
      <c r="F30" s="167">
        <v>203</v>
      </c>
      <c r="G30" s="167">
        <v>232</v>
      </c>
      <c r="H30" s="167">
        <v>321</v>
      </c>
      <c r="I30" s="167">
        <v>252</v>
      </c>
      <c r="J30" s="167">
        <v>185</v>
      </c>
      <c r="K30" s="167">
        <v>94</v>
      </c>
      <c r="L30" s="167" t="s">
        <v>251</v>
      </c>
      <c r="M30" s="167" t="s">
        <v>251</v>
      </c>
      <c r="N30" s="166">
        <v>1672</v>
      </c>
    </row>
    <row r="31" spans="1:14" s="152" customFormat="1" ht="11.25" customHeight="1" x14ac:dyDescent="0.2">
      <c r="A31" s="152" t="s">
        <v>134</v>
      </c>
      <c r="B31" s="167">
        <v>30215</v>
      </c>
      <c r="C31" s="167">
        <v>28844</v>
      </c>
      <c r="D31" s="167">
        <v>21533</v>
      </c>
      <c r="E31" s="167">
        <v>14205</v>
      </c>
      <c r="F31" s="167">
        <v>27969</v>
      </c>
      <c r="G31" s="167">
        <v>33780</v>
      </c>
      <c r="H31" s="167">
        <v>28924</v>
      </c>
      <c r="I31" s="167">
        <v>8805</v>
      </c>
      <c r="J31" s="167">
        <v>1082</v>
      </c>
      <c r="K31" s="167">
        <v>1202</v>
      </c>
      <c r="L31" s="167">
        <v>8136</v>
      </c>
      <c r="M31" s="167">
        <v>14514</v>
      </c>
      <c r="N31" s="166">
        <v>219209</v>
      </c>
    </row>
    <row r="32" spans="1:14" s="152" customFormat="1" ht="11.25" customHeight="1" x14ac:dyDescent="0.2">
      <c r="A32" s="152" t="s">
        <v>50</v>
      </c>
      <c r="B32" s="167">
        <v>124</v>
      </c>
      <c r="C32" s="167">
        <v>135</v>
      </c>
      <c r="D32" s="167">
        <v>121</v>
      </c>
      <c r="E32" s="167">
        <v>116</v>
      </c>
      <c r="F32" s="167">
        <v>95</v>
      </c>
      <c r="G32" s="167">
        <v>128</v>
      </c>
      <c r="H32" s="167">
        <v>153</v>
      </c>
      <c r="I32" s="167">
        <v>120</v>
      </c>
      <c r="J32" s="167">
        <v>127</v>
      </c>
      <c r="K32" s="167">
        <v>89</v>
      </c>
      <c r="L32" s="167">
        <v>12</v>
      </c>
      <c r="M32" s="167">
        <v>16</v>
      </c>
      <c r="N32" s="166">
        <v>1236</v>
      </c>
    </row>
    <row r="33" spans="1:14" s="152" customFormat="1" ht="11.25" customHeight="1" x14ac:dyDescent="0.2">
      <c r="A33" s="152" t="s">
        <v>99</v>
      </c>
      <c r="B33" s="167">
        <v>1</v>
      </c>
      <c r="C33" s="167">
        <v>3</v>
      </c>
      <c r="D33" s="167">
        <v>4</v>
      </c>
      <c r="E33" s="167" t="s">
        <v>251</v>
      </c>
      <c r="F33" s="167" t="s">
        <v>251</v>
      </c>
      <c r="G33" s="167" t="s">
        <v>251</v>
      </c>
      <c r="H33" s="167" t="s">
        <v>251</v>
      </c>
      <c r="I33" s="167">
        <v>2</v>
      </c>
      <c r="J33" s="167">
        <v>4</v>
      </c>
      <c r="K33" s="167">
        <v>7</v>
      </c>
      <c r="L33" s="167">
        <v>11</v>
      </c>
      <c r="M33" s="167">
        <v>2</v>
      </c>
      <c r="N33" s="166">
        <v>34</v>
      </c>
    </row>
    <row r="34" spans="1:14" s="152" customFormat="1" ht="11.25" customHeight="1" x14ac:dyDescent="0.2">
      <c r="A34" s="152" t="s">
        <v>142</v>
      </c>
      <c r="B34" s="167">
        <v>52</v>
      </c>
      <c r="C34" s="167">
        <v>43</v>
      </c>
      <c r="D34" s="167">
        <v>39</v>
      </c>
      <c r="E34" s="167">
        <v>22</v>
      </c>
      <c r="F34" s="167" t="s">
        <v>251</v>
      </c>
      <c r="G34" s="167" t="s">
        <v>251</v>
      </c>
      <c r="H34" s="167" t="s">
        <v>251</v>
      </c>
      <c r="I34" s="167">
        <v>15</v>
      </c>
      <c r="J34" s="167">
        <v>20</v>
      </c>
      <c r="K34" s="167">
        <v>22</v>
      </c>
      <c r="L34" s="167">
        <v>7</v>
      </c>
      <c r="M34" s="167">
        <v>33</v>
      </c>
      <c r="N34" s="166">
        <v>253</v>
      </c>
    </row>
    <row r="35" spans="1:14" s="152" customFormat="1" ht="11.25" customHeight="1" x14ac:dyDescent="0.2">
      <c r="A35" s="152" t="s">
        <v>157</v>
      </c>
      <c r="B35" s="167">
        <v>29</v>
      </c>
      <c r="C35" s="167">
        <v>169</v>
      </c>
      <c r="D35" s="167">
        <v>81</v>
      </c>
      <c r="E35" s="167">
        <v>6</v>
      </c>
      <c r="F35" s="167">
        <v>12</v>
      </c>
      <c r="G35" s="167" t="s">
        <v>251</v>
      </c>
      <c r="H35" s="167" t="s">
        <v>251</v>
      </c>
      <c r="I35" s="167">
        <v>4</v>
      </c>
      <c r="J35" s="167">
        <v>3</v>
      </c>
      <c r="K35" s="167">
        <v>12</v>
      </c>
      <c r="L35" s="167">
        <v>8</v>
      </c>
      <c r="M35" s="167">
        <v>10</v>
      </c>
      <c r="N35" s="166">
        <v>334</v>
      </c>
    </row>
    <row r="36" spans="1:14" s="152" customFormat="1" ht="11.25" customHeight="1" x14ac:dyDescent="0.2">
      <c r="A36" s="152" t="s">
        <v>87</v>
      </c>
      <c r="B36" s="167">
        <v>19</v>
      </c>
      <c r="C36" s="167">
        <v>9</v>
      </c>
      <c r="D36" s="167">
        <v>6</v>
      </c>
      <c r="E36" s="167">
        <v>5</v>
      </c>
      <c r="F36" s="167">
        <v>9</v>
      </c>
      <c r="G36" s="167">
        <v>1</v>
      </c>
      <c r="H36" s="167">
        <v>6</v>
      </c>
      <c r="I36" s="167">
        <v>1</v>
      </c>
      <c r="J36" s="167">
        <v>4</v>
      </c>
      <c r="K36" s="167">
        <v>1</v>
      </c>
      <c r="L36" s="167">
        <v>6</v>
      </c>
      <c r="M36" s="167">
        <v>4</v>
      </c>
      <c r="N36" s="166">
        <v>71</v>
      </c>
    </row>
    <row r="37" spans="1:14" s="152" customFormat="1" ht="11.25" customHeight="1" x14ac:dyDescent="0.2">
      <c r="A37" s="152" t="s">
        <v>136</v>
      </c>
      <c r="B37" s="167" t="s">
        <v>251</v>
      </c>
      <c r="C37" s="167">
        <v>1</v>
      </c>
      <c r="D37" s="167">
        <v>5</v>
      </c>
      <c r="E37" s="167">
        <v>4</v>
      </c>
      <c r="F37" s="167">
        <v>8</v>
      </c>
      <c r="G37" s="167" t="s">
        <v>251</v>
      </c>
      <c r="H37" s="167" t="s">
        <v>251</v>
      </c>
      <c r="I37" s="167">
        <v>1</v>
      </c>
      <c r="J37" s="167" t="s">
        <v>251</v>
      </c>
      <c r="K37" s="167">
        <v>2</v>
      </c>
      <c r="L37" s="167">
        <v>20</v>
      </c>
      <c r="M37" s="167">
        <v>18</v>
      </c>
      <c r="N37" s="166">
        <v>59</v>
      </c>
    </row>
    <row r="38" spans="1:14" s="152" customFormat="1" ht="11.25" customHeight="1" x14ac:dyDescent="0.2">
      <c r="A38" s="152" t="s">
        <v>100</v>
      </c>
      <c r="B38" s="167" t="s">
        <v>251</v>
      </c>
      <c r="C38" s="167" t="s">
        <v>251</v>
      </c>
      <c r="D38" s="167" t="s">
        <v>251</v>
      </c>
      <c r="E38" s="167" t="s">
        <v>251</v>
      </c>
      <c r="F38" s="167" t="s">
        <v>251</v>
      </c>
      <c r="G38" s="167" t="s">
        <v>251</v>
      </c>
      <c r="H38" s="167" t="s">
        <v>251</v>
      </c>
      <c r="I38" s="167" t="s">
        <v>251</v>
      </c>
      <c r="J38" s="167" t="s">
        <v>251</v>
      </c>
      <c r="K38" s="167">
        <v>1</v>
      </c>
      <c r="L38" s="167">
        <v>4</v>
      </c>
      <c r="M38" s="167">
        <v>4</v>
      </c>
      <c r="N38" s="166">
        <v>9</v>
      </c>
    </row>
    <row r="39" spans="1:14" s="152" customFormat="1" ht="11.25" customHeight="1" x14ac:dyDescent="0.2">
      <c r="A39" s="152" t="s">
        <v>160</v>
      </c>
      <c r="B39" s="167" t="s">
        <v>251</v>
      </c>
      <c r="C39" s="167" t="s">
        <v>251</v>
      </c>
      <c r="D39" s="167">
        <v>10</v>
      </c>
      <c r="E39" s="167">
        <v>24</v>
      </c>
      <c r="F39" s="167">
        <v>22</v>
      </c>
      <c r="G39" s="167">
        <v>14</v>
      </c>
      <c r="H39" s="167">
        <v>19</v>
      </c>
      <c r="I39" s="167">
        <v>13</v>
      </c>
      <c r="J39" s="167">
        <v>12</v>
      </c>
      <c r="K39" s="167">
        <v>19</v>
      </c>
      <c r="L39" s="167" t="s">
        <v>251</v>
      </c>
      <c r="M39" s="167" t="s">
        <v>251</v>
      </c>
      <c r="N39" s="166">
        <v>133</v>
      </c>
    </row>
    <row r="40" spans="1:14" s="152" customFormat="1" ht="11.25" customHeight="1" x14ac:dyDescent="0.2">
      <c r="A40" s="140" t="s">
        <v>144</v>
      </c>
      <c r="B40" s="144">
        <v>4</v>
      </c>
      <c r="C40" s="144">
        <v>4</v>
      </c>
      <c r="D40" s="144">
        <v>4</v>
      </c>
      <c r="E40" s="144" t="s">
        <v>251</v>
      </c>
      <c r="F40" s="144" t="s">
        <v>251</v>
      </c>
      <c r="G40" s="144" t="s">
        <v>251</v>
      </c>
      <c r="H40" s="144" t="s">
        <v>251</v>
      </c>
      <c r="I40" s="144">
        <v>2</v>
      </c>
      <c r="J40" s="144">
        <v>2</v>
      </c>
      <c r="K40" s="144">
        <v>4</v>
      </c>
      <c r="L40" s="144">
        <v>10</v>
      </c>
      <c r="M40" s="144">
        <v>2</v>
      </c>
      <c r="N40" s="136">
        <v>32</v>
      </c>
    </row>
    <row r="41" spans="1:14" s="152" customFormat="1" ht="11.25" customHeight="1" x14ac:dyDescent="0.2">
      <c r="A41" s="152" t="s">
        <v>156</v>
      </c>
      <c r="B41" s="167" t="s">
        <v>251</v>
      </c>
      <c r="C41" s="167">
        <v>12</v>
      </c>
      <c r="D41" s="167">
        <v>14</v>
      </c>
      <c r="E41" s="167">
        <v>14</v>
      </c>
      <c r="F41" s="167">
        <v>6</v>
      </c>
      <c r="G41" s="167">
        <v>9</v>
      </c>
      <c r="H41" s="167">
        <v>15</v>
      </c>
      <c r="I41" s="167">
        <v>15</v>
      </c>
      <c r="J41" s="167">
        <v>42</v>
      </c>
      <c r="K41" s="167">
        <v>50</v>
      </c>
      <c r="L41" s="167">
        <v>63</v>
      </c>
      <c r="M41" s="167">
        <v>26</v>
      </c>
      <c r="N41" s="166">
        <v>266</v>
      </c>
    </row>
    <row r="42" spans="1:14" s="152" customFormat="1" ht="11.25" customHeight="1" x14ac:dyDescent="0.2">
      <c r="A42" s="140" t="s">
        <v>85</v>
      </c>
      <c r="B42" s="144">
        <v>91</v>
      </c>
      <c r="C42" s="144">
        <v>141</v>
      </c>
      <c r="D42" s="144">
        <v>107</v>
      </c>
      <c r="E42" s="144">
        <v>38</v>
      </c>
      <c r="F42" s="144">
        <v>29</v>
      </c>
      <c r="G42" s="144">
        <v>28</v>
      </c>
      <c r="H42" s="144">
        <v>58</v>
      </c>
      <c r="I42" s="144">
        <v>35</v>
      </c>
      <c r="J42" s="144">
        <v>54</v>
      </c>
      <c r="K42" s="144">
        <v>53</v>
      </c>
      <c r="L42" s="144">
        <v>51</v>
      </c>
      <c r="M42" s="144">
        <v>43</v>
      </c>
      <c r="N42" s="136">
        <v>728</v>
      </c>
    </row>
    <row r="43" spans="1:14" s="152" customFormat="1" ht="11.25" customHeight="1" x14ac:dyDescent="0.2">
      <c r="A43" s="152" t="s">
        <v>54</v>
      </c>
      <c r="B43" s="167">
        <v>10</v>
      </c>
      <c r="C43" s="167" t="s">
        <v>251</v>
      </c>
      <c r="D43" s="167" t="s">
        <v>251</v>
      </c>
      <c r="E43" s="167">
        <v>400</v>
      </c>
      <c r="F43" s="167">
        <v>431</v>
      </c>
      <c r="G43" s="167">
        <v>215</v>
      </c>
      <c r="H43" s="167">
        <v>235</v>
      </c>
      <c r="I43" s="167">
        <v>59</v>
      </c>
      <c r="J43" s="167">
        <v>67</v>
      </c>
      <c r="K43" s="167">
        <v>45</v>
      </c>
      <c r="L43" s="167" t="s">
        <v>251</v>
      </c>
      <c r="M43" s="167" t="s">
        <v>251</v>
      </c>
      <c r="N43" s="166">
        <v>1462</v>
      </c>
    </row>
    <row r="44" spans="1:14" s="152" customFormat="1" ht="11.25" customHeight="1" x14ac:dyDescent="0.2">
      <c r="A44" s="140" t="s">
        <v>55</v>
      </c>
      <c r="B44" s="144" t="s">
        <v>251</v>
      </c>
      <c r="C44" s="144" t="s">
        <v>251</v>
      </c>
      <c r="D44" s="144" t="s">
        <v>251</v>
      </c>
      <c r="E44" s="144" t="s">
        <v>251</v>
      </c>
      <c r="F44" s="144">
        <v>1</v>
      </c>
      <c r="G44" s="144" t="s">
        <v>251</v>
      </c>
      <c r="H44" s="144" t="s">
        <v>251</v>
      </c>
      <c r="I44" s="144" t="s">
        <v>251</v>
      </c>
      <c r="J44" s="144" t="s">
        <v>251</v>
      </c>
      <c r="K44" s="144" t="s">
        <v>251</v>
      </c>
      <c r="L44" s="144" t="s">
        <v>251</v>
      </c>
      <c r="M44" s="144" t="s">
        <v>251</v>
      </c>
      <c r="N44" s="136">
        <v>1</v>
      </c>
    </row>
    <row r="45" spans="1:14" s="152" customFormat="1" ht="11.25" customHeight="1" x14ac:dyDescent="0.2"/>
    <row r="46" spans="1:14" s="166" customFormat="1" ht="11.25" customHeight="1" x14ac:dyDescent="0.2">
      <c r="A46" s="179" t="s">
        <v>16</v>
      </c>
      <c r="B46" s="180">
        <f>SUM(B6:B12)</f>
        <v>4682</v>
      </c>
      <c r="C46" s="180">
        <f t="shared" ref="C46:N46" si="0">SUM(C6:C12)</f>
        <v>4994</v>
      </c>
      <c r="D46" s="180">
        <f t="shared" si="0"/>
        <v>3432</v>
      </c>
      <c r="E46" s="180">
        <f t="shared" si="0"/>
        <v>1611</v>
      </c>
      <c r="F46" s="180">
        <f t="shared" si="0"/>
        <v>1584</v>
      </c>
      <c r="G46" s="180">
        <f t="shared" si="0"/>
        <v>467</v>
      </c>
      <c r="H46" s="180">
        <f t="shared" si="0"/>
        <v>485</v>
      </c>
      <c r="I46" s="180">
        <f t="shared" si="0"/>
        <v>340</v>
      </c>
      <c r="J46" s="180">
        <f t="shared" si="0"/>
        <v>684</v>
      </c>
      <c r="K46" s="180">
        <f t="shared" si="0"/>
        <v>1207</v>
      </c>
      <c r="L46" s="180">
        <f t="shared" si="0"/>
        <v>2726</v>
      </c>
      <c r="M46" s="180">
        <f t="shared" si="0"/>
        <v>3134</v>
      </c>
      <c r="N46" s="180">
        <f t="shared" si="0"/>
        <v>25346</v>
      </c>
    </row>
    <row r="47" spans="1:14" s="152" customFormat="1" ht="11.25" customHeight="1" x14ac:dyDescent="0.2">
      <c r="A47" s="163" t="s">
        <v>17</v>
      </c>
      <c r="B47" s="164">
        <f>SUM(B13:B27)</f>
        <v>17690</v>
      </c>
      <c r="C47" s="164">
        <f t="shared" ref="C47:N47" si="1">SUM(C13:C27)</f>
        <v>7299</v>
      </c>
      <c r="D47" s="164">
        <f t="shared" si="1"/>
        <v>4489</v>
      </c>
      <c r="E47" s="164">
        <f t="shared" si="1"/>
        <v>3580</v>
      </c>
      <c r="F47" s="164">
        <f t="shared" si="1"/>
        <v>2540</v>
      </c>
      <c r="G47" s="164">
        <f t="shared" si="1"/>
        <v>2867</v>
      </c>
      <c r="H47" s="164">
        <f t="shared" si="1"/>
        <v>2690</v>
      </c>
      <c r="I47" s="164">
        <f t="shared" si="1"/>
        <v>3998</v>
      </c>
      <c r="J47" s="164">
        <f t="shared" si="1"/>
        <v>3677</v>
      </c>
      <c r="K47" s="164">
        <f t="shared" si="1"/>
        <v>5145</v>
      </c>
      <c r="L47" s="164">
        <f t="shared" si="1"/>
        <v>3241</v>
      </c>
      <c r="M47" s="164">
        <f t="shared" si="1"/>
        <v>6917</v>
      </c>
      <c r="N47" s="164">
        <f t="shared" si="1"/>
        <v>64133</v>
      </c>
    </row>
    <row r="48" spans="1:14" s="152" customFormat="1" ht="11.25" customHeight="1" x14ac:dyDescent="0.2">
      <c r="A48" s="163" t="s">
        <v>18</v>
      </c>
      <c r="B48" s="164">
        <f>SUM(B28:B40)</f>
        <v>30577</v>
      </c>
      <c r="C48" s="164">
        <f t="shared" ref="C48:N48" si="2">SUM(C28:C40)</f>
        <v>29369</v>
      </c>
      <c r="D48" s="164">
        <f t="shared" si="2"/>
        <v>22059</v>
      </c>
      <c r="E48" s="164">
        <f t="shared" si="2"/>
        <v>14646</v>
      </c>
      <c r="F48" s="164">
        <f t="shared" si="2"/>
        <v>28347</v>
      </c>
      <c r="G48" s="164">
        <f t="shared" si="2"/>
        <v>34216</v>
      </c>
      <c r="H48" s="164">
        <f t="shared" si="2"/>
        <v>29502</v>
      </c>
      <c r="I48" s="164">
        <f t="shared" si="2"/>
        <v>9285</v>
      </c>
      <c r="J48" s="164">
        <f t="shared" si="2"/>
        <v>1527</v>
      </c>
      <c r="K48" s="164">
        <f t="shared" si="2"/>
        <v>1577</v>
      </c>
      <c r="L48" s="164">
        <f t="shared" si="2"/>
        <v>8337</v>
      </c>
      <c r="M48" s="164">
        <f t="shared" si="2"/>
        <v>14693</v>
      </c>
      <c r="N48" s="164">
        <f t="shared" si="2"/>
        <v>224135</v>
      </c>
    </row>
    <row r="49" spans="1:14" s="152" customFormat="1" ht="11.25" customHeight="1" x14ac:dyDescent="0.2">
      <c r="A49" s="163" t="s">
        <v>19</v>
      </c>
      <c r="B49" s="164">
        <f>SUM(B41:B42)</f>
        <v>91</v>
      </c>
      <c r="C49" s="164">
        <f t="shared" ref="C49:N49" si="3">SUM(C41:C42)</f>
        <v>153</v>
      </c>
      <c r="D49" s="164">
        <f t="shared" si="3"/>
        <v>121</v>
      </c>
      <c r="E49" s="164">
        <f t="shared" si="3"/>
        <v>52</v>
      </c>
      <c r="F49" s="164">
        <f t="shared" si="3"/>
        <v>35</v>
      </c>
      <c r="G49" s="164">
        <f t="shared" si="3"/>
        <v>37</v>
      </c>
      <c r="H49" s="164">
        <f t="shared" si="3"/>
        <v>73</v>
      </c>
      <c r="I49" s="164">
        <f t="shared" si="3"/>
        <v>50</v>
      </c>
      <c r="J49" s="164">
        <f t="shared" si="3"/>
        <v>96</v>
      </c>
      <c r="K49" s="164">
        <f t="shared" si="3"/>
        <v>103</v>
      </c>
      <c r="L49" s="164">
        <f t="shared" si="3"/>
        <v>114</v>
      </c>
      <c r="M49" s="164">
        <f t="shared" si="3"/>
        <v>69</v>
      </c>
      <c r="N49" s="164">
        <f t="shared" si="3"/>
        <v>994</v>
      </c>
    </row>
    <row r="50" spans="1:14" s="152" customFormat="1" ht="11.25" customHeight="1" x14ac:dyDescent="0.2">
      <c r="A50" s="163" t="s">
        <v>20</v>
      </c>
      <c r="B50" s="164">
        <f>SUM(B43:B44)</f>
        <v>10</v>
      </c>
      <c r="C50" s="164">
        <f t="shared" ref="C50:N50" si="4">SUM(C43:C44)</f>
        <v>0</v>
      </c>
      <c r="D50" s="164">
        <f t="shared" si="4"/>
        <v>0</v>
      </c>
      <c r="E50" s="164">
        <f t="shared" si="4"/>
        <v>400</v>
      </c>
      <c r="F50" s="164">
        <f t="shared" si="4"/>
        <v>432</v>
      </c>
      <c r="G50" s="164">
        <f t="shared" si="4"/>
        <v>215</v>
      </c>
      <c r="H50" s="164">
        <f t="shared" si="4"/>
        <v>235</v>
      </c>
      <c r="I50" s="164">
        <f t="shared" si="4"/>
        <v>59</v>
      </c>
      <c r="J50" s="164">
        <f t="shared" si="4"/>
        <v>67</v>
      </c>
      <c r="K50" s="164">
        <f t="shared" si="4"/>
        <v>45</v>
      </c>
      <c r="L50" s="164">
        <f t="shared" si="4"/>
        <v>0</v>
      </c>
      <c r="M50" s="164">
        <f t="shared" si="4"/>
        <v>0</v>
      </c>
      <c r="N50" s="164">
        <f t="shared" si="4"/>
        <v>1463</v>
      </c>
    </row>
    <row r="51" spans="1:14" s="152" customFormat="1" ht="11.25" customHeight="1" x14ac:dyDescent="0.2">
      <c r="A51" s="105" t="s">
        <v>21</v>
      </c>
      <c r="B51" s="102">
        <f>SUM(B46:B50)</f>
        <v>53050</v>
      </c>
      <c r="C51" s="102">
        <f t="shared" ref="C51:N51" si="5">SUM(C46:C50)</f>
        <v>41815</v>
      </c>
      <c r="D51" s="102">
        <f t="shared" si="5"/>
        <v>30101</v>
      </c>
      <c r="E51" s="102">
        <f t="shared" si="5"/>
        <v>20289</v>
      </c>
      <c r="F51" s="102">
        <f t="shared" si="5"/>
        <v>32938</v>
      </c>
      <c r="G51" s="102">
        <f t="shared" si="5"/>
        <v>37802</v>
      </c>
      <c r="H51" s="102">
        <f t="shared" si="5"/>
        <v>32985</v>
      </c>
      <c r="I51" s="102">
        <f t="shared" si="5"/>
        <v>13732</v>
      </c>
      <c r="J51" s="102">
        <f t="shared" si="5"/>
        <v>6051</v>
      </c>
      <c r="K51" s="102">
        <f t="shared" si="5"/>
        <v>8077</v>
      </c>
      <c r="L51" s="102">
        <f t="shared" si="5"/>
        <v>14418</v>
      </c>
      <c r="M51" s="102">
        <f t="shared" si="5"/>
        <v>24813</v>
      </c>
      <c r="N51" s="102">
        <f t="shared" si="5"/>
        <v>316071</v>
      </c>
    </row>
    <row r="52" spans="1:14" s="152" customFormat="1" ht="11.25" customHeight="1" x14ac:dyDescent="0.2"/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0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sqref="A1:N1"/>
    </sheetView>
  </sheetViews>
  <sheetFormatPr baseColWidth="10" defaultRowHeight="14.4" x14ac:dyDescent="0.3"/>
  <cols>
    <col min="1" max="1" width="26.5546875" bestFit="1" customWidth="1"/>
    <col min="2" max="14" width="6.33203125" customWidth="1"/>
  </cols>
  <sheetData>
    <row r="1" spans="1:14" s="77" customFormat="1" ht="12.75" customHeight="1" x14ac:dyDescent="0.3">
      <c r="A1" s="183" t="s">
        <v>174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</row>
    <row r="2" spans="1:14" s="77" customFormat="1" ht="12.75" customHeight="1" x14ac:dyDescent="0.3">
      <c r="A2" s="183" t="s">
        <v>1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</row>
    <row r="3" spans="1:14" s="77" customFormat="1" ht="12.75" customHeight="1" x14ac:dyDescent="0.3">
      <c r="A3" s="183" t="s">
        <v>2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</row>
    <row r="4" spans="1:14" s="77" customFormat="1" ht="13.2" x14ac:dyDescent="0.3">
      <c r="A4" s="73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</row>
    <row r="5" spans="1:14" s="67" customFormat="1" ht="11.25" customHeight="1" x14ac:dyDescent="0.25">
      <c r="A5" s="28" t="s">
        <v>3</v>
      </c>
      <c r="B5" s="29" t="s">
        <v>4</v>
      </c>
      <c r="C5" s="29" t="s">
        <v>5</v>
      </c>
      <c r="D5" s="29" t="s">
        <v>6</v>
      </c>
      <c r="E5" s="29" t="s">
        <v>7</v>
      </c>
      <c r="F5" s="29" t="s">
        <v>8</v>
      </c>
      <c r="G5" s="29" t="s">
        <v>9</v>
      </c>
      <c r="H5" s="29" t="s">
        <v>10</v>
      </c>
      <c r="I5" s="29" t="s">
        <v>11</v>
      </c>
      <c r="J5" s="29" t="s">
        <v>12</v>
      </c>
      <c r="K5" s="29" t="s">
        <v>13</v>
      </c>
      <c r="L5" s="29" t="s">
        <v>14</v>
      </c>
      <c r="M5" s="29" t="s">
        <v>15</v>
      </c>
      <c r="N5" s="29" t="s">
        <v>0</v>
      </c>
    </row>
    <row r="6" spans="1:14" ht="11.25" customHeight="1" x14ac:dyDescent="0.25">
      <c r="A6" s="152" t="s">
        <v>63</v>
      </c>
      <c r="B6" s="167">
        <v>354</v>
      </c>
      <c r="C6" s="167">
        <v>220</v>
      </c>
      <c r="D6" s="167">
        <v>175</v>
      </c>
      <c r="E6" s="167">
        <v>92</v>
      </c>
      <c r="F6" s="167">
        <v>276</v>
      </c>
      <c r="G6" s="167">
        <v>156</v>
      </c>
      <c r="H6" s="167">
        <v>235</v>
      </c>
      <c r="I6" s="167">
        <v>154</v>
      </c>
      <c r="J6" s="167">
        <v>54</v>
      </c>
      <c r="K6" s="167">
        <v>235</v>
      </c>
      <c r="L6" s="167">
        <v>127</v>
      </c>
      <c r="M6" s="167">
        <v>132</v>
      </c>
      <c r="N6" s="167">
        <v>2210</v>
      </c>
    </row>
    <row r="7" spans="1:14" ht="11.25" customHeight="1" x14ac:dyDescent="0.25">
      <c r="A7" s="152" t="s">
        <v>45</v>
      </c>
      <c r="B7" s="167">
        <v>5093</v>
      </c>
      <c r="C7" s="167">
        <v>5212</v>
      </c>
      <c r="D7" s="167">
        <v>4572</v>
      </c>
      <c r="E7" s="167">
        <v>5097</v>
      </c>
      <c r="F7" s="167">
        <v>5404</v>
      </c>
      <c r="G7" s="167">
        <v>4386</v>
      </c>
      <c r="H7" s="167">
        <v>4530</v>
      </c>
      <c r="I7" s="167">
        <v>4100</v>
      </c>
      <c r="J7" s="167">
        <v>3807</v>
      </c>
      <c r="K7" s="167">
        <v>3520</v>
      </c>
      <c r="L7" s="167">
        <v>4583</v>
      </c>
      <c r="M7" s="167">
        <v>4624</v>
      </c>
      <c r="N7" s="167">
        <v>54928</v>
      </c>
    </row>
    <row r="8" spans="1:14" ht="11.25" customHeight="1" x14ac:dyDescent="0.25">
      <c r="A8" s="152" t="s">
        <v>46</v>
      </c>
      <c r="B8" s="167">
        <v>1050</v>
      </c>
      <c r="C8" s="167">
        <v>866</v>
      </c>
      <c r="D8" s="167">
        <v>711</v>
      </c>
      <c r="E8" s="167">
        <v>782</v>
      </c>
      <c r="F8" s="167">
        <v>1228</v>
      </c>
      <c r="G8" s="167">
        <v>1217</v>
      </c>
      <c r="H8" s="167">
        <v>1019</v>
      </c>
      <c r="I8" s="167">
        <v>1051</v>
      </c>
      <c r="J8" s="167">
        <v>991</v>
      </c>
      <c r="K8" s="167">
        <v>761</v>
      </c>
      <c r="L8" s="167">
        <v>554</v>
      </c>
      <c r="M8" s="167">
        <v>769</v>
      </c>
      <c r="N8" s="167">
        <v>10999</v>
      </c>
    </row>
    <row r="9" spans="1:14" ht="11.25" customHeight="1" x14ac:dyDescent="0.25">
      <c r="A9" s="152" t="s">
        <v>80</v>
      </c>
      <c r="B9" s="167">
        <v>1</v>
      </c>
      <c r="C9" s="167" t="s">
        <v>251</v>
      </c>
      <c r="D9" s="167" t="s">
        <v>251</v>
      </c>
      <c r="E9" s="167" t="s">
        <v>251</v>
      </c>
      <c r="F9" s="167" t="s">
        <v>251</v>
      </c>
      <c r="G9" s="167" t="s">
        <v>251</v>
      </c>
      <c r="H9" s="167" t="s">
        <v>251</v>
      </c>
      <c r="I9" s="167" t="s">
        <v>251</v>
      </c>
      <c r="J9" s="167" t="s">
        <v>251</v>
      </c>
      <c r="K9" s="167" t="s">
        <v>251</v>
      </c>
      <c r="L9" s="167" t="s">
        <v>251</v>
      </c>
      <c r="M9" s="167" t="s">
        <v>251</v>
      </c>
      <c r="N9" s="167">
        <v>1</v>
      </c>
    </row>
    <row r="10" spans="1:14" ht="11.25" customHeight="1" x14ac:dyDescent="0.25">
      <c r="A10" s="140" t="s">
        <v>75</v>
      </c>
      <c r="B10" s="144">
        <v>126</v>
      </c>
      <c r="C10" s="144">
        <v>183</v>
      </c>
      <c r="D10" s="144">
        <v>109</v>
      </c>
      <c r="E10" s="144">
        <v>39</v>
      </c>
      <c r="F10" s="144">
        <v>32</v>
      </c>
      <c r="G10" s="144">
        <v>21</v>
      </c>
      <c r="H10" s="144" t="s">
        <v>251</v>
      </c>
      <c r="I10" s="144" t="s">
        <v>251</v>
      </c>
      <c r="J10" s="144" t="s">
        <v>251</v>
      </c>
      <c r="K10" s="144">
        <v>20</v>
      </c>
      <c r="L10" s="144">
        <v>113</v>
      </c>
      <c r="M10" s="144">
        <v>84</v>
      </c>
      <c r="N10" s="144">
        <v>727</v>
      </c>
    </row>
    <row r="11" spans="1:14" ht="11.25" customHeight="1" x14ac:dyDescent="0.25">
      <c r="A11" s="152" t="s">
        <v>56</v>
      </c>
      <c r="B11" s="167" t="s">
        <v>251</v>
      </c>
      <c r="C11" s="167" t="s">
        <v>251</v>
      </c>
      <c r="D11" s="167">
        <v>6</v>
      </c>
      <c r="E11" s="167">
        <v>12</v>
      </c>
      <c r="F11" s="167">
        <v>8</v>
      </c>
      <c r="G11" s="167" t="s">
        <v>251</v>
      </c>
      <c r="H11" s="167">
        <v>38</v>
      </c>
      <c r="I11" s="167">
        <v>253</v>
      </c>
      <c r="J11" s="167">
        <v>261</v>
      </c>
      <c r="K11" s="167">
        <v>51</v>
      </c>
      <c r="L11" s="167" t="s">
        <v>251</v>
      </c>
      <c r="M11" s="167" t="s">
        <v>251</v>
      </c>
      <c r="N11" s="167">
        <v>629</v>
      </c>
    </row>
    <row r="12" spans="1:14" ht="11.25" customHeight="1" x14ac:dyDescent="0.25">
      <c r="A12" s="152" t="s">
        <v>25</v>
      </c>
      <c r="B12" s="167" t="s">
        <v>251</v>
      </c>
      <c r="C12" s="167">
        <v>3</v>
      </c>
      <c r="D12" s="167">
        <v>11582</v>
      </c>
      <c r="E12" s="167">
        <v>20151</v>
      </c>
      <c r="F12" s="167">
        <v>12216</v>
      </c>
      <c r="G12" s="167">
        <v>5337</v>
      </c>
      <c r="H12" s="167">
        <v>5104</v>
      </c>
      <c r="I12" s="167">
        <v>635</v>
      </c>
      <c r="J12" s="167" t="s">
        <v>251</v>
      </c>
      <c r="K12" s="167">
        <v>148</v>
      </c>
      <c r="L12" s="167" t="s">
        <v>251</v>
      </c>
      <c r="M12" s="167">
        <v>37</v>
      </c>
      <c r="N12" s="167">
        <v>55213</v>
      </c>
    </row>
    <row r="13" spans="1:14" ht="11.25" customHeight="1" x14ac:dyDescent="0.25">
      <c r="A13" s="152" t="s">
        <v>26</v>
      </c>
      <c r="B13" s="167">
        <v>1</v>
      </c>
      <c r="C13" s="167" t="s">
        <v>251</v>
      </c>
      <c r="D13" s="167" t="s">
        <v>251</v>
      </c>
      <c r="E13" s="167" t="s">
        <v>251</v>
      </c>
      <c r="F13" s="167" t="s">
        <v>251</v>
      </c>
      <c r="G13" s="167" t="s">
        <v>251</v>
      </c>
      <c r="H13" s="167" t="s">
        <v>251</v>
      </c>
      <c r="I13" s="167" t="s">
        <v>251</v>
      </c>
      <c r="J13" s="167" t="s">
        <v>251</v>
      </c>
      <c r="K13" s="167" t="s">
        <v>251</v>
      </c>
      <c r="L13" s="167" t="s">
        <v>251</v>
      </c>
      <c r="M13" s="167">
        <v>1</v>
      </c>
      <c r="N13" s="167">
        <v>2</v>
      </c>
    </row>
    <row r="14" spans="1:14" ht="11.25" customHeight="1" x14ac:dyDescent="0.25">
      <c r="A14" s="152" t="s">
        <v>27</v>
      </c>
      <c r="B14" s="167" t="s">
        <v>251</v>
      </c>
      <c r="C14" s="167" t="s">
        <v>251</v>
      </c>
      <c r="D14" s="167" t="s">
        <v>251</v>
      </c>
      <c r="E14" s="167">
        <v>4</v>
      </c>
      <c r="F14" s="167">
        <v>3</v>
      </c>
      <c r="G14" s="167" t="s">
        <v>251</v>
      </c>
      <c r="H14" s="167" t="s">
        <v>251</v>
      </c>
      <c r="I14" s="167" t="s">
        <v>251</v>
      </c>
      <c r="J14" s="167" t="s">
        <v>251</v>
      </c>
      <c r="K14" s="167" t="s">
        <v>251</v>
      </c>
      <c r="L14" s="167" t="s">
        <v>251</v>
      </c>
      <c r="M14" s="167" t="s">
        <v>251</v>
      </c>
      <c r="N14" s="167">
        <v>7</v>
      </c>
    </row>
    <row r="15" spans="1:14" ht="11.25" customHeight="1" x14ac:dyDescent="0.25">
      <c r="A15" s="152" t="s">
        <v>92</v>
      </c>
      <c r="B15" s="167">
        <v>3</v>
      </c>
      <c r="C15" s="167" t="s">
        <v>251</v>
      </c>
      <c r="D15" s="167" t="s">
        <v>251</v>
      </c>
      <c r="E15" s="167" t="s">
        <v>251</v>
      </c>
      <c r="F15" s="167" t="s">
        <v>251</v>
      </c>
      <c r="G15" s="167" t="s">
        <v>251</v>
      </c>
      <c r="H15" s="167" t="s">
        <v>251</v>
      </c>
      <c r="I15" s="167" t="s">
        <v>251</v>
      </c>
      <c r="J15" s="167" t="s">
        <v>251</v>
      </c>
      <c r="K15" s="167" t="s">
        <v>251</v>
      </c>
      <c r="L15" s="167" t="s">
        <v>251</v>
      </c>
      <c r="M15" s="167" t="s">
        <v>251</v>
      </c>
      <c r="N15" s="167">
        <v>3</v>
      </c>
    </row>
    <row r="16" spans="1:14" ht="11.25" customHeight="1" x14ac:dyDescent="0.25">
      <c r="A16" s="152" t="s">
        <v>28</v>
      </c>
      <c r="B16" s="167">
        <v>9</v>
      </c>
      <c r="C16" s="167">
        <v>7</v>
      </c>
      <c r="D16" s="167">
        <v>1</v>
      </c>
      <c r="E16" s="167">
        <v>5</v>
      </c>
      <c r="F16" s="167">
        <v>3</v>
      </c>
      <c r="G16" s="167" t="s">
        <v>251</v>
      </c>
      <c r="H16" s="167" t="s">
        <v>251</v>
      </c>
      <c r="I16" s="167" t="s">
        <v>251</v>
      </c>
      <c r="J16" s="167">
        <v>1</v>
      </c>
      <c r="K16" s="167">
        <v>5</v>
      </c>
      <c r="L16" s="167">
        <v>39</v>
      </c>
      <c r="M16" s="167">
        <v>7</v>
      </c>
      <c r="N16" s="167">
        <v>77</v>
      </c>
    </row>
    <row r="17" spans="1:14" ht="11.25" customHeight="1" x14ac:dyDescent="0.25">
      <c r="A17" s="152" t="s">
        <v>29</v>
      </c>
      <c r="B17" s="167">
        <v>3841</v>
      </c>
      <c r="C17" s="167" t="s">
        <v>251</v>
      </c>
      <c r="D17" s="167" t="s">
        <v>251</v>
      </c>
      <c r="E17" s="167">
        <v>2873</v>
      </c>
      <c r="F17" s="167">
        <v>6925</v>
      </c>
      <c r="G17" s="167">
        <v>216</v>
      </c>
      <c r="H17" s="167" t="s">
        <v>251</v>
      </c>
      <c r="I17" s="167" t="s">
        <v>251</v>
      </c>
      <c r="J17" s="167">
        <v>2</v>
      </c>
      <c r="K17" s="167">
        <v>1</v>
      </c>
      <c r="L17" s="167" t="s">
        <v>251</v>
      </c>
      <c r="M17" s="167" t="s">
        <v>251</v>
      </c>
      <c r="N17" s="167">
        <v>13858</v>
      </c>
    </row>
    <row r="18" spans="1:14" ht="11.25" customHeight="1" x14ac:dyDescent="0.3">
      <c r="A18" s="152" t="s">
        <v>77</v>
      </c>
      <c r="B18" s="167">
        <v>5</v>
      </c>
      <c r="C18" s="167" t="s">
        <v>251</v>
      </c>
      <c r="D18" s="167" t="s">
        <v>251</v>
      </c>
      <c r="E18" s="167" t="s">
        <v>251</v>
      </c>
      <c r="F18" s="167" t="s">
        <v>251</v>
      </c>
      <c r="G18" s="167" t="s">
        <v>251</v>
      </c>
      <c r="H18" s="167" t="s">
        <v>251</v>
      </c>
      <c r="I18" s="167" t="s">
        <v>251</v>
      </c>
      <c r="J18" s="167" t="s">
        <v>251</v>
      </c>
      <c r="K18" s="167" t="s">
        <v>251</v>
      </c>
      <c r="L18" s="167" t="s">
        <v>251</v>
      </c>
      <c r="M18" s="167" t="s">
        <v>251</v>
      </c>
      <c r="N18" s="167">
        <v>5</v>
      </c>
    </row>
    <row r="19" spans="1:14" ht="11.25" customHeight="1" x14ac:dyDescent="0.25">
      <c r="A19" s="152" t="s">
        <v>70</v>
      </c>
      <c r="B19" s="167" t="s">
        <v>251</v>
      </c>
      <c r="C19" s="167" t="s">
        <v>251</v>
      </c>
      <c r="D19" s="167" t="s">
        <v>251</v>
      </c>
      <c r="E19" s="167" t="s">
        <v>251</v>
      </c>
      <c r="F19" s="167" t="s">
        <v>251</v>
      </c>
      <c r="G19" s="167" t="s">
        <v>251</v>
      </c>
      <c r="H19" s="167">
        <v>1</v>
      </c>
      <c r="I19" s="167" t="s">
        <v>251</v>
      </c>
      <c r="J19" s="167" t="s">
        <v>251</v>
      </c>
      <c r="K19" s="167" t="s">
        <v>251</v>
      </c>
      <c r="L19" s="167" t="s">
        <v>251</v>
      </c>
      <c r="M19" s="167">
        <v>2</v>
      </c>
      <c r="N19" s="167">
        <v>3</v>
      </c>
    </row>
    <row r="20" spans="1:14" ht="11.25" customHeight="1" x14ac:dyDescent="0.25">
      <c r="A20" s="152" t="s">
        <v>71</v>
      </c>
      <c r="B20" s="167">
        <v>1</v>
      </c>
      <c r="C20" s="167">
        <v>2</v>
      </c>
      <c r="D20" s="167">
        <v>2</v>
      </c>
      <c r="E20" s="167">
        <v>1</v>
      </c>
      <c r="F20" s="167">
        <v>1</v>
      </c>
      <c r="G20" s="167">
        <v>2</v>
      </c>
      <c r="H20" s="167">
        <v>1</v>
      </c>
      <c r="I20" s="167">
        <v>1</v>
      </c>
      <c r="J20" s="167">
        <v>1</v>
      </c>
      <c r="K20" s="167">
        <v>1</v>
      </c>
      <c r="L20" s="167">
        <v>1</v>
      </c>
      <c r="M20" s="167" t="s">
        <v>251</v>
      </c>
      <c r="N20" s="167">
        <v>14</v>
      </c>
    </row>
    <row r="21" spans="1:14" ht="11.25" customHeight="1" x14ac:dyDescent="0.25">
      <c r="A21" s="152" t="s">
        <v>33</v>
      </c>
      <c r="B21" s="167">
        <v>2</v>
      </c>
      <c r="C21" s="167">
        <v>4</v>
      </c>
      <c r="D21" s="167">
        <v>2</v>
      </c>
      <c r="E21" s="167">
        <v>1</v>
      </c>
      <c r="F21" s="167" t="s">
        <v>251</v>
      </c>
      <c r="G21" s="167" t="s">
        <v>251</v>
      </c>
      <c r="H21" s="167" t="s">
        <v>251</v>
      </c>
      <c r="I21" s="167" t="s">
        <v>251</v>
      </c>
      <c r="J21" s="167" t="s">
        <v>251</v>
      </c>
      <c r="K21" s="167" t="s">
        <v>251</v>
      </c>
      <c r="L21" s="167">
        <v>2</v>
      </c>
      <c r="M21" s="167">
        <v>2</v>
      </c>
      <c r="N21" s="167">
        <v>13</v>
      </c>
    </row>
    <row r="22" spans="1:14" ht="11.25" customHeight="1" x14ac:dyDescent="0.25">
      <c r="A22" s="152" t="s">
        <v>34</v>
      </c>
      <c r="B22" s="167">
        <v>1091</v>
      </c>
      <c r="C22" s="167" t="s">
        <v>251</v>
      </c>
      <c r="D22" s="167" t="s">
        <v>251</v>
      </c>
      <c r="E22" s="167">
        <v>2132</v>
      </c>
      <c r="F22" s="167">
        <v>3395</v>
      </c>
      <c r="G22" s="167">
        <v>98</v>
      </c>
      <c r="H22" s="167">
        <v>1</v>
      </c>
      <c r="I22" s="167">
        <v>2</v>
      </c>
      <c r="J22" s="167" t="s">
        <v>251</v>
      </c>
      <c r="K22" s="167">
        <v>278</v>
      </c>
      <c r="L22" s="167">
        <v>8</v>
      </c>
      <c r="M22" s="167" t="s">
        <v>251</v>
      </c>
      <c r="N22" s="167">
        <v>7005</v>
      </c>
    </row>
    <row r="23" spans="1:14" ht="11.25" customHeight="1" x14ac:dyDescent="0.25">
      <c r="A23" s="152" t="s">
        <v>35</v>
      </c>
      <c r="B23" s="167" t="s">
        <v>251</v>
      </c>
      <c r="C23" s="167" t="s">
        <v>251</v>
      </c>
      <c r="D23" s="167" t="s">
        <v>251</v>
      </c>
      <c r="E23" s="167">
        <v>1</v>
      </c>
      <c r="F23" s="167" t="s">
        <v>251</v>
      </c>
      <c r="G23" s="167" t="s">
        <v>251</v>
      </c>
      <c r="H23" s="167" t="s">
        <v>251</v>
      </c>
      <c r="I23" s="167" t="s">
        <v>251</v>
      </c>
      <c r="J23" s="167" t="s">
        <v>251</v>
      </c>
      <c r="K23" s="167" t="s">
        <v>251</v>
      </c>
      <c r="L23" s="167" t="s">
        <v>251</v>
      </c>
      <c r="M23" s="167" t="s">
        <v>251</v>
      </c>
      <c r="N23" s="167">
        <v>1</v>
      </c>
    </row>
    <row r="24" spans="1:14" ht="11.25" customHeight="1" x14ac:dyDescent="0.25">
      <c r="A24" s="152" t="s">
        <v>117</v>
      </c>
      <c r="B24" s="167">
        <v>5</v>
      </c>
      <c r="C24" s="167" t="s">
        <v>251</v>
      </c>
      <c r="D24" s="167" t="s">
        <v>251</v>
      </c>
      <c r="E24" s="167" t="s">
        <v>251</v>
      </c>
      <c r="F24" s="167" t="s">
        <v>251</v>
      </c>
      <c r="G24" s="167" t="s">
        <v>251</v>
      </c>
      <c r="H24" s="167" t="s">
        <v>251</v>
      </c>
      <c r="I24" s="167" t="s">
        <v>251</v>
      </c>
      <c r="J24" s="167" t="s">
        <v>251</v>
      </c>
      <c r="K24" s="167" t="s">
        <v>251</v>
      </c>
      <c r="L24" s="167" t="s">
        <v>251</v>
      </c>
      <c r="M24" s="167" t="s">
        <v>251</v>
      </c>
      <c r="N24" s="167">
        <v>5</v>
      </c>
    </row>
    <row r="25" spans="1:14" ht="11.25" customHeight="1" x14ac:dyDescent="0.25">
      <c r="A25" s="152" t="s">
        <v>60</v>
      </c>
      <c r="B25" s="167" t="s">
        <v>251</v>
      </c>
      <c r="C25" s="167" t="s">
        <v>251</v>
      </c>
      <c r="D25" s="167">
        <v>4</v>
      </c>
      <c r="E25" s="167">
        <v>2</v>
      </c>
      <c r="F25" s="167">
        <v>1</v>
      </c>
      <c r="G25" s="167" t="s">
        <v>251</v>
      </c>
      <c r="H25" s="167" t="s">
        <v>251</v>
      </c>
      <c r="I25" s="167" t="s">
        <v>251</v>
      </c>
      <c r="J25" s="167" t="s">
        <v>251</v>
      </c>
      <c r="K25" s="167" t="s">
        <v>251</v>
      </c>
      <c r="L25" s="167" t="s">
        <v>251</v>
      </c>
      <c r="M25" s="167" t="s">
        <v>251</v>
      </c>
      <c r="N25" s="167">
        <v>7</v>
      </c>
    </row>
    <row r="26" spans="1:14" ht="11.25" customHeight="1" x14ac:dyDescent="0.25">
      <c r="A26" s="152" t="s">
        <v>72</v>
      </c>
      <c r="B26" s="167" t="s">
        <v>251</v>
      </c>
      <c r="C26" s="167" t="s">
        <v>251</v>
      </c>
      <c r="D26" s="167" t="s">
        <v>251</v>
      </c>
      <c r="E26" s="167" t="s">
        <v>251</v>
      </c>
      <c r="F26" s="167" t="s">
        <v>251</v>
      </c>
      <c r="G26" s="167" t="s">
        <v>251</v>
      </c>
      <c r="H26" s="167" t="s">
        <v>251</v>
      </c>
      <c r="I26" s="167">
        <v>2</v>
      </c>
      <c r="J26" s="167" t="s">
        <v>251</v>
      </c>
      <c r="K26" s="167" t="s">
        <v>251</v>
      </c>
      <c r="L26" s="167" t="s">
        <v>251</v>
      </c>
      <c r="M26" s="167" t="s">
        <v>251</v>
      </c>
      <c r="N26" s="167">
        <v>2</v>
      </c>
    </row>
    <row r="27" spans="1:14" ht="11.25" customHeight="1" x14ac:dyDescent="0.3">
      <c r="A27" s="152" t="s">
        <v>61</v>
      </c>
      <c r="B27" s="167">
        <v>289</v>
      </c>
      <c r="C27" s="167">
        <v>97</v>
      </c>
      <c r="D27" s="167">
        <v>78</v>
      </c>
      <c r="E27" s="167">
        <v>90</v>
      </c>
      <c r="F27" s="167">
        <v>110</v>
      </c>
      <c r="G27" s="167">
        <v>145</v>
      </c>
      <c r="H27" s="167">
        <v>1298</v>
      </c>
      <c r="I27" s="167">
        <v>353</v>
      </c>
      <c r="J27" s="167">
        <v>118</v>
      </c>
      <c r="K27" s="167">
        <v>320</v>
      </c>
      <c r="L27" s="167" t="s">
        <v>251</v>
      </c>
      <c r="M27" s="167" t="s">
        <v>251</v>
      </c>
      <c r="N27" s="167">
        <v>2898</v>
      </c>
    </row>
    <row r="28" spans="1:14" ht="11.25" customHeight="1" x14ac:dyDescent="0.25">
      <c r="A28" s="152" t="s">
        <v>42</v>
      </c>
      <c r="B28" s="167">
        <v>5</v>
      </c>
      <c r="C28" s="167">
        <v>4</v>
      </c>
      <c r="D28" s="167">
        <v>1</v>
      </c>
      <c r="E28" s="167">
        <v>2</v>
      </c>
      <c r="F28" s="167" t="s">
        <v>251</v>
      </c>
      <c r="G28" s="167" t="s">
        <v>251</v>
      </c>
      <c r="H28" s="167" t="s">
        <v>251</v>
      </c>
      <c r="I28" s="167" t="s">
        <v>251</v>
      </c>
      <c r="J28" s="167" t="s">
        <v>251</v>
      </c>
      <c r="K28" s="167" t="s">
        <v>251</v>
      </c>
      <c r="L28" s="167" t="s">
        <v>251</v>
      </c>
      <c r="M28" s="167">
        <v>1</v>
      </c>
      <c r="N28" s="167">
        <v>13</v>
      </c>
    </row>
    <row r="29" spans="1:14" ht="11.25" customHeight="1" x14ac:dyDescent="0.25">
      <c r="A29" s="140" t="s">
        <v>44</v>
      </c>
      <c r="B29" s="144">
        <v>5</v>
      </c>
      <c r="C29" s="144">
        <v>8</v>
      </c>
      <c r="D29" s="144">
        <v>1</v>
      </c>
      <c r="E29" s="144">
        <v>8</v>
      </c>
      <c r="F29" s="144">
        <v>1</v>
      </c>
      <c r="G29" s="144" t="s">
        <v>251</v>
      </c>
      <c r="H29" s="144" t="s">
        <v>251</v>
      </c>
      <c r="I29" s="144" t="s">
        <v>251</v>
      </c>
      <c r="J29" s="144" t="s">
        <v>251</v>
      </c>
      <c r="K29" s="144" t="s">
        <v>251</v>
      </c>
      <c r="L29" s="144" t="s">
        <v>251</v>
      </c>
      <c r="M29" s="144">
        <v>1</v>
      </c>
      <c r="N29" s="144">
        <v>24</v>
      </c>
    </row>
    <row r="30" spans="1:14" ht="11.25" customHeight="1" x14ac:dyDescent="0.25">
      <c r="A30" s="152" t="s">
        <v>47</v>
      </c>
      <c r="B30" s="167">
        <v>4</v>
      </c>
      <c r="C30" s="167">
        <v>3</v>
      </c>
      <c r="D30" s="167">
        <v>4</v>
      </c>
      <c r="E30" s="167">
        <v>6</v>
      </c>
      <c r="F30" s="167">
        <v>8</v>
      </c>
      <c r="G30" s="167">
        <v>3</v>
      </c>
      <c r="H30" s="167">
        <v>4</v>
      </c>
      <c r="I30" s="167">
        <v>6</v>
      </c>
      <c r="J30" s="167">
        <v>9</v>
      </c>
      <c r="K30" s="167">
        <v>6</v>
      </c>
      <c r="L30" s="167">
        <v>5</v>
      </c>
      <c r="M30" s="167">
        <v>4</v>
      </c>
      <c r="N30" s="167">
        <v>62</v>
      </c>
    </row>
    <row r="31" spans="1:14" ht="11.25" customHeight="1" x14ac:dyDescent="0.25">
      <c r="A31" s="152" t="s">
        <v>49</v>
      </c>
      <c r="B31" s="167">
        <v>2</v>
      </c>
      <c r="C31" s="167" t="s">
        <v>251</v>
      </c>
      <c r="D31" s="167">
        <v>1</v>
      </c>
      <c r="E31" s="167">
        <v>2</v>
      </c>
      <c r="F31" s="167" t="s">
        <v>251</v>
      </c>
      <c r="G31" s="167" t="s">
        <v>251</v>
      </c>
      <c r="H31" s="167" t="s">
        <v>251</v>
      </c>
      <c r="I31" s="167" t="s">
        <v>251</v>
      </c>
      <c r="J31" s="167" t="s">
        <v>251</v>
      </c>
      <c r="K31" s="167" t="s">
        <v>251</v>
      </c>
      <c r="L31" s="167">
        <v>1</v>
      </c>
      <c r="M31" s="167">
        <v>1</v>
      </c>
      <c r="N31" s="167">
        <v>7</v>
      </c>
    </row>
    <row r="32" spans="1:14" ht="11.25" customHeight="1" x14ac:dyDescent="0.25">
      <c r="A32" s="152" t="s">
        <v>50</v>
      </c>
      <c r="B32" s="167">
        <v>4</v>
      </c>
      <c r="C32" s="167">
        <v>5</v>
      </c>
      <c r="D32" s="167">
        <v>5</v>
      </c>
      <c r="E32" s="167">
        <v>4</v>
      </c>
      <c r="F32" s="167">
        <v>7</v>
      </c>
      <c r="G32" s="167">
        <v>4</v>
      </c>
      <c r="H32" s="167">
        <v>3</v>
      </c>
      <c r="I32" s="167">
        <v>6</v>
      </c>
      <c r="J32" s="167">
        <v>7</v>
      </c>
      <c r="K32" s="167">
        <v>1</v>
      </c>
      <c r="L32" s="167" t="s">
        <v>251</v>
      </c>
      <c r="M32" s="167">
        <v>1</v>
      </c>
      <c r="N32" s="167">
        <v>47</v>
      </c>
    </row>
    <row r="33" spans="1:14" ht="11.25" customHeight="1" x14ac:dyDescent="0.25">
      <c r="A33" s="152" t="s">
        <v>65</v>
      </c>
      <c r="B33" s="167" t="s">
        <v>251</v>
      </c>
      <c r="C33" s="167" t="s">
        <v>251</v>
      </c>
      <c r="D33" s="167">
        <v>1</v>
      </c>
      <c r="E33" s="167">
        <v>21</v>
      </c>
      <c r="F33" s="167">
        <v>9</v>
      </c>
      <c r="G33" s="167">
        <v>5</v>
      </c>
      <c r="H33" s="167">
        <v>4</v>
      </c>
      <c r="I33" s="167" t="s">
        <v>251</v>
      </c>
      <c r="J33" s="167">
        <v>1</v>
      </c>
      <c r="K33" s="167" t="s">
        <v>251</v>
      </c>
      <c r="L33" s="167" t="s">
        <v>251</v>
      </c>
      <c r="M33" s="167" t="s">
        <v>251</v>
      </c>
      <c r="N33" s="167">
        <v>41</v>
      </c>
    </row>
    <row r="34" spans="1:14" ht="11.25" customHeight="1" x14ac:dyDescent="0.25">
      <c r="A34" s="152" t="s">
        <v>51</v>
      </c>
      <c r="B34" s="167" t="s">
        <v>251</v>
      </c>
      <c r="C34" s="167" t="s">
        <v>251</v>
      </c>
      <c r="D34" s="167" t="s">
        <v>251</v>
      </c>
      <c r="E34" s="167">
        <v>2</v>
      </c>
      <c r="F34" s="167" t="s">
        <v>251</v>
      </c>
      <c r="G34" s="167">
        <v>1</v>
      </c>
      <c r="H34" s="167">
        <v>1</v>
      </c>
      <c r="I34" s="167">
        <v>3</v>
      </c>
      <c r="J34" s="167">
        <v>1</v>
      </c>
      <c r="K34" s="167">
        <v>2</v>
      </c>
      <c r="L34" s="167">
        <v>1</v>
      </c>
      <c r="M34" s="167">
        <v>1</v>
      </c>
      <c r="N34" s="167">
        <v>12</v>
      </c>
    </row>
    <row r="35" spans="1:14" ht="11.25" customHeight="1" x14ac:dyDescent="0.25">
      <c r="A35" s="152" t="s">
        <v>76</v>
      </c>
      <c r="B35" s="167">
        <v>9</v>
      </c>
      <c r="C35" s="167">
        <v>6</v>
      </c>
      <c r="D35" s="167">
        <v>3</v>
      </c>
      <c r="E35" s="167">
        <v>2</v>
      </c>
      <c r="F35" s="167">
        <v>5</v>
      </c>
      <c r="G35" s="167">
        <v>1</v>
      </c>
      <c r="H35" s="167" t="s">
        <v>251</v>
      </c>
      <c r="I35" s="167">
        <v>5</v>
      </c>
      <c r="J35" s="167" t="s">
        <v>251</v>
      </c>
      <c r="K35" s="167">
        <v>2</v>
      </c>
      <c r="L35" s="167">
        <v>5</v>
      </c>
      <c r="M35" s="167">
        <v>5</v>
      </c>
      <c r="N35" s="167">
        <v>43</v>
      </c>
    </row>
    <row r="36" spans="1:14" ht="11.25" customHeight="1" x14ac:dyDescent="0.25">
      <c r="A36" s="140" t="s">
        <v>52</v>
      </c>
      <c r="B36" s="144" t="s">
        <v>251</v>
      </c>
      <c r="C36" s="144">
        <v>2</v>
      </c>
      <c r="D36" s="144">
        <v>183</v>
      </c>
      <c r="E36" s="144">
        <v>155</v>
      </c>
      <c r="F36" s="144">
        <v>140</v>
      </c>
      <c r="G36" s="144" t="s">
        <v>251</v>
      </c>
      <c r="H36" s="144" t="s">
        <v>251</v>
      </c>
      <c r="I36" s="144">
        <v>145</v>
      </c>
      <c r="J36" s="144">
        <v>131</v>
      </c>
      <c r="K36" s="144">
        <v>226</v>
      </c>
      <c r="L36" s="144" t="s">
        <v>251</v>
      </c>
      <c r="M36" s="144" t="s">
        <v>251</v>
      </c>
      <c r="N36" s="144">
        <v>982</v>
      </c>
    </row>
    <row r="37" spans="1:14" ht="11.25" customHeight="1" x14ac:dyDescent="0.25">
      <c r="A37" s="140" t="s">
        <v>67</v>
      </c>
      <c r="B37" s="144" t="s">
        <v>251</v>
      </c>
      <c r="C37" s="144" t="s">
        <v>251</v>
      </c>
      <c r="D37" s="144" t="s">
        <v>251</v>
      </c>
      <c r="E37" s="144" t="s">
        <v>251</v>
      </c>
      <c r="F37" s="144">
        <v>1</v>
      </c>
      <c r="G37" s="144" t="s">
        <v>251</v>
      </c>
      <c r="H37" s="144" t="s">
        <v>251</v>
      </c>
      <c r="I37" s="144" t="s">
        <v>251</v>
      </c>
      <c r="J37" s="144" t="s">
        <v>251</v>
      </c>
      <c r="K37" s="144" t="s">
        <v>251</v>
      </c>
      <c r="L37" s="144" t="s">
        <v>251</v>
      </c>
      <c r="M37" s="144" t="s">
        <v>251</v>
      </c>
      <c r="N37" s="144">
        <v>1</v>
      </c>
    </row>
    <row r="38" spans="1:14" ht="11.25" customHeight="1" x14ac:dyDescent="0.25">
      <c r="A38" s="152" t="s">
        <v>54</v>
      </c>
      <c r="B38" s="167">
        <v>17</v>
      </c>
      <c r="C38" s="167">
        <v>11</v>
      </c>
      <c r="D38" s="167">
        <v>12</v>
      </c>
      <c r="E38" s="167">
        <v>25</v>
      </c>
      <c r="F38" s="167">
        <v>18</v>
      </c>
      <c r="G38" s="167">
        <v>41</v>
      </c>
      <c r="H38" s="167">
        <v>130</v>
      </c>
      <c r="I38" s="167">
        <v>61</v>
      </c>
      <c r="J38" s="167">
        <v>18</v>
      </c>
      <c r="K38" s="167">
        <v>4</v>
      </c>
      <c r="L38" s="167" t="s">
        <v>251</v>
      </c>
      <c r="M38" s="167" t="s">
        <v>251</v>
      </c>
      <c r="N38" s="167">
        <v>337</v>
      </c>
    </row>
    <row r="39" spans="1:14" ht="11.25" customHeight="1" x14ac:dyDescent="0.25">
      <c r="A39" s="140" t="s">
        <v>68</v>
      </c>
      <c r="B39" s="144" t="s">
        <v>251</v>
      </c>
      <c r="C39" s="144" t="s">
        <v>251</v>
      </c>
      <c r="D39" s="144" t="s">
        <v>251</v>
      </c>
      <c r="E39" s="144" t="s">
        <v>251</v>
      </c>
      <c r="F39" s="144" t="s">
        <v>251</v>
      </c>
      <c r="G39" s="144" t="s">
        <v>251</v>
      </c>
      <c r="H39" s="144">
        <v>3</v>
      </c>
      <c r="I39" s="144" t="s">
        <v>251</v>
      </c>
      <c r="J39" s="144" t="s">
        <v>251</v>
      </c>
      <c r="K39" s="144" t="s">
        <v>251</v>
      </c>
      <c r="L39" s="144" t="s">
        <v>251</v>
      </c>
      <c r="M39" s="144" t="s">
        <v>251</v>
      </c>
      <c r="N39" s="144">
        <v>3</v>
      </c>
    </row>
    <row r="40" spans="1:14" ht="11.25" customHeight="1" x14ac:dyDescent="0.3">
      <c r="A40" s="152"/>
      <c r="B40" s="153"/>
      <c r="C40" s="153"/>
      <c r="D40" s="153"/>
      <c r="E40" s="153"/>
      <c r="F40" s="153"/>
      <c r="G40" s="153"/>
      <c r="H40" s="153"/>
      <c r="I40" s="153"/>
      <c r="J40" s="153"/>
      <c r="K40" s="153"/>
      <c r="L40" s="153"/>
      <c r="M40" s="153"/>
      <c r="N40" s="153"/>
    </row>
    <row r="41" spans="1:14" s="82" customFormat="1" ht="11.25" customHeight="1" x14ac:dyDescent="0.3">
      <c r="A41" s="163" t="s">
        <v>16</v>
      </c>
      <c r="B41" s="106">
        <v>6624</v>
      </c>
      <c r="C41" s="106">
        <v>6481</v>
      </c>
      <c r="D41" s="106">
        <v>5567</v>
      </c>
      <c r="E41" s="106">
        <v>6010</v>
      </c>
      <c r="F41" s="106">
        <v>6940</v>
      </c>
      <c r="G41" s="106">
        <v>5780</v>
      </c>
      <c r="H41" s="106">
        <v>5784</v>
      </c>
      <c r="I41" s="106">
        <v>5305</v>
      </c>
      <c r="J41" s="106">
        <v>4852</v>
      </c>
      <c r="K41" s="106">
        <v>4536</v>
      </c>
      <c r="L41" s="106">
        <v>5377</v>
      </c>
      <c r="M41" s="106">
        <v>5609</v>
      </c>
      <c r="N41" s="106">
        <v>68865</v>
      </c>
    </row>
    <row r="42" spans="1:14" s="82" customFormat="1" ht="11.25" customHeight="1" x14ac:dyDescent="0.3">
      <c r="A42" s="163" t="s">
        <v>17</v>
      </c>
      <c r="B42" s="106">
        <v>5257</v>
      </c>
      <c r="C42" s="106">
        <v>125</v>
      </c>
      <c r="D42" s="106">
        <v>11677</v>
      </c>
      <c r="E42" s="106">
        <v>25282</v>
      </c>
      <c r="F42" s="106">
        <v>22663</v>
      </c>
      <c r="G42" s="106">
        <v>5798</v>
      </c>
      <c r="H42" s="106">
        <v>6443</v>
      </c>
      <c r="I42" s="106">
        <v>1246</v>
      </c>
      <c r="J42" s="106">
        <v>383</v>
      </c>
      <c r="K42" s="106">
        <v>804</v>
      </c>
      <c r="L42" s="106">
        <v>50</v>
      </c>
      <c r="M42" s="106">
        <v>51</v>
      </c>
      <c r="N42" s="106">
        <v>79779</v>
      </c>
    </row>
    <row r="43" spans="1:14" s="82" customFormat="1" ht="11.25" customHeight="1" x14ac:dyDescent="0.3">
      <c r="A43" s="163" t="s">
        <v>18</v>
      </c>
      <c r="B43" s="106">
        <v>19</v>
      </c>
      <c r="C43" s="106">
        <v>16</v>
      </c>
      <c r="D43" s="106">
        <v>197</v>
      </c>
      <c r="E43" s="106">
        <v>192</v>
      </c>
      <c r="F43" s="106">
        <v>169</v>
      </c>
      <c r="G43" s="106">
        <v>14</v>
      </c>
      <c r="H43" s="106">
        <v>12</v>
      </c>
      <c r="I43" s="106">
        <v>165</v>
      </c>
      <c r="J43" s="106">
        <v>149</v>
      </c>
      <c r="K43" s="106">
        <v>237</v>
      </c>
      <c r="L43" s="106">
        <v>12</v>
      </c>
      <c r="M43" s="106">
        <v>12</v>
      </c>
      <c r="N43" s="106">
        <v>1194</v>
      </c>
    </row>
    <row r="44" spans="1:14" s="82" customFormat="1" ht="11.25" customHeight="1" x14ac:dyDescent="0.3">
      <c r="A44" s="163" t="s">
        <v>19</v>
      </c>
      <c r="B44" s="106">
        <v>0</v>
      </c>
      <c r="C44" s="106">
        <v>0</v>
      </c>
      <c r="D44" s="106">
        <v>0</v>
      </c>
      <c r="E44" s="106">
        <v>0</v>
      </c>
      <c r="F44" s="106">
        <v>1</v>
      </c>
      <c r="G44" s="106">
        <v>0</v>
      </c>
      <c r="H44" s="106">
        <v>0</v>
      </c>
      <c r="I44" s="106">
        <v>0</v>
      </c>
      <c r="J44" s="106">
        <v>0</v>
      </c>
      <c r="K44" s="106">
        <v>0</v>
      </c>
      <c r="L44" s="106">
        <v>0</v>
      </c>
      <c r="M44" s="106">
        <v>0</v>
      </c>
      <c r="N44" s="106">
        <v>1</v>
      </c>
    </row>
    <row r="45" spans="1:14" s="82" customFormat="1" ht="11.25" customHeight="1" x14ac:dyDescent="0.3">
      <c r="A45" s="163" t="s">
        <v>20</v>
      </c>
      <c r="B45" s="106">
        <v>17</v>
      </c>
      <c r="C45" s="106">
        <v>11</v>
      </c>
      <c r="D45" s="106">
        <v>12</v>
      </c>
      <c r="E45" s="106">
        <v>25</v>
      </c>
      <c r="F45" s="106">
        <v>18</v>
      </c>
      <c r="G45" s="106">
        <v>41</v>
      </c>
      <c r="H45" s="106">
        <v>133</v>
      </c>
      <c r="I45" s="106">
        <v>61</v>
      </c>
      <c r="J45" s="106">
        <v>18</v>
      </c>
      <c r="K45" s="106">
        <v>4</v>
      </c>
      <c r="L45" s="106">
        <v>0</v>
      </c>
      <c r="M45" s="106">
        <v>0</v>
      </c>
      <c r="N45" s="106">
        <v>340</v>
      </c>
    </row>
    <row r="46" spans="1:14" s="109" customFormat="1" ht="11.25" customHeight="1" x14ac:dyDescent="0.3">
      <c r="A46" s="105" t="s">
        <v>21</v>
      </c>
      <c r="B46" s="171">
        <v>11917</v>
      </c>
      <c r="C46" s="171">
        <v>6633</v>
      </c>
      <c r="D46" s="171">
        <v>17453</v>
      </c>
      <c r="E46" s="171">
        <v>31509</v>
      </c>
      <c r="F46" s="171">
        <v>29791</v>
      </c>
      <c r="G46" s="171">
        <v>11633</v>
      </c>
      <c r="H46" s="171">
        <v>12372</v>
      </c>
      <c r="I46" s="171">
        <v>6777</v>
      </c>
      <c r="J46" s="171">
        <v>5402</v>
      </c>
      <c r="K46" s="171">
        <v>5581</v>
      </c>
      <c r="L46" s="171">
        <v>5439</v>
      </c>
      <c r="M46" s="171">
        <v>5672</v>
      </c>
      <c r="N46" s="171">
        <v>150179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0" orientation="portrait" horizontalDpi="4294967293" verticalDpi="4294967293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zoomScaleNormal="100" workbookViewId="0">
      <selection sqref="A1:N1"/>
    </sheetView>
  </sheetViews>
  <sheetFormatPr baseColWidth="10" defaultRowHeight="14.4" x14ac:dyDescent="0.3"/>
  <cols>
    <col min="1" max="1" width="18.6640625" bestFit="1" customWidth="1"/>
    <col min="2" max="14" width="6.33203125" customWidth="1"/>
  </cols>
  <sheetData>
    <row r="1" spans="1:14" s="78" customFormat="1" ht="12.75" customHeight="1" x14ac:dyDescent="0.3">
      <c r="A1" s="186" t="s">
        <v>230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</row>
    <row r="2" spans="1:14" s="78" customFormat="1" ht="12.75" customHeight="1" x14ac:dyDescent="0.3">
      <c r="A2" s="186" t="s">
        <v>1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</row>
    <row r="3" spans="1:14" s="78" customFormat="1" ht="12.75" customHeight="1" x14ac:dyDescent="0.3">
      <c r="A3" s="186" t="s">
        <v>2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4" s="78" customFormat="1" ht="12.75" customHeight="1" x14ac:dyDescent="0.3"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</row>
    <row r="5" spans="1:14" s="81" customFormat="1" ht="11.25" customHeight="1" x14ac:dyDescent="0.25">
      <c r="A5" s="53" t="s">
        <v>3</v>
      </c>
      <c r="B5" s="54" t="s">
        <v>4</v>
      </c>
      <c r="C5" s="54" t="s">
        <v>5</v>
      </c>
      <c r="D5" s="54" t="s">
        <v>6</v>
      </c>
      <c r="E5" s="54" t="s">
        <v>7</v>
      </c>
      <c r="F5" s="54" t="s">
        <v>8</v>
      </c>
      <c r="G5" s="54" t="s">
        <v>9</v>
      </c>
      <c r="H5" s="54" t="s">
        <v>10</v>
      </c>
      <c r="I5" s="54" t="s">
        <v>11</v>
      </c>
      <c r="J5" s="54" t="s">
        <v>12</v>
      </c>
      <c r="K5" s="54" t="s">
        <v>13</v>
      </c>
      <c r="L5" s="54" t="s">
        <v>14</v>
      </c>
      <c r="M5" s="54" t="s">
        <v>15</v>
      </c>
      <c r="N5" s="54" t="s">
        <v>0</v>
      </c>
    </row>
    <row r="6" spans="1:14" s="152" customFormat="1" ht="11.25" customHeight="1" x14ac:dyDescent="0.2">
      <c r="A6" s="152" t="s">
        <v>108</v>
      </c>
      <c r="B6" s="157">
        <v>95</v>
      </c>
      <c r="C6" s="157">
        <v>42</v>
      </c>
      <c r="D6" s="157">
        <v>72</v>
      </c>
      <c r="E6" s="157">
        <v>79</v>
      </c>
      <c r="F6" s="157">
        <v>131</v>
      </c>
      <c r="G6" s="157">
        <v>50</v>
      </c>
      <c r="H6" s="157">
        <v>242</v>
      </c>
      <c r="I6" s="157">
        <v>1</v>
      </c>
      <c r="J6" s="157">
        <v>118</v>
      </c>
      <c r="K6" s="157" t="s">
        <v>251</v>
      </c>
      <c r="L6" s="157">
        <v>22</v>
      </c>
      <c r="M6" s="157">
        <v>19</v>
      </c>
      <c r="N6" s="153">
        <v>871</v>
      </c>
    </row>
    <row r="7" spans="1:14" s="152" customFormat="1" ht="11.25" customHeight="1" x14ac:dyDescent="0.2">
      <c r="A7" s="152" t="s">
        <v>45</v>
      </c>
      <c r="B7" s="157" t="s">
        <v>251</v>
      </c>
      <c r="C7" s="157" t="s">
        <v>251</v>
      </c>
      <c r="D7" s="157" t="s">
        <v>251</v>
      </c>
      <c r="E7" s="157" t="s">
        <v>251</v>
      </c>
      <c r="F7" s="157" t="s">
        <v>251</v>
      </c>
      <c r="G7" s="157" t="s">
        <v>251</v>
      </c>
      <c r="H7" s="157" t="s">
        <v>251</v>
      </c>
      <c r="I7" s="157" t="s">
        <v>251</v>
      </c>
      <c r="J7" s="157" t="s">
        <v>251</v>
      </c>
      <c r="K7" s="157" t="s">
        <v>251</v>
      </c>
      <c r="L7" s="157" t="s">
        <v>251</v>
      </c>
      <c r="M7" s="157">
        <v>531</v>
      </c>
      <c r="N7" s="153">
        <v>531</v>
      </c>
    </row>
    <row r="8" spans="1:14" s="152" customFormat="1" ht="11.25" customHeight="1" x14ac:dyDescent="0.2">
      <c r="A8" s="152" t="s">
        <v>74</v>
      </c>
      <c r="B8" s="157" t="s">
        <v>251</v>
      </c>
      <c r="C8" s="157" t="s">
        <v>251</v>
      </c>
      <c r="D8" s="157" t="s">
        <v>251</v>
      </c>
      <c r="E8" s="157" t="s">
        <v>251</v>
      </c>
      <c r="F8" s="157" t="s">
        <v>251</v>
      </c>
      <c r="G8" s="157" t="s">
        <v>251</v>
      </c>
      <c r="H8" s="157" t="s">
        <v>251</v>
      </c>
      <c r="I8" s="157" t="s">
        <v>251</v>
      </c>
      <c r="J8" s="157">
        <v>2</v>
      </c>
      <c r="K8" s="157" t="s">
        <v>251</v>
      </c>
      <c r="L8" s="157" t="s">
        <v>251</v>
      </c>
      <c r="M8" s="157" t="s">
        <v>251</v>
      </c>
      <c r="N8" s="153">
        <v>2</v>
      </c>
    </row>
    <row r="9" spans="1:14" s="152" customFormat="1" ht="11.25" customHeight="1" x14ac:dyDescent="0.2">
      <c r="A9" s="152" t="s">
        <v>113</v>
      </c>
      <c r="B9" s="157" t="s">
        <v>251</v>
      </c>
      <c r="C9" s="157" t="s">
        <v>251</v>
      </c>
      <c r="D9" s="157" t="s">
        <v>251</v>
      </c>
      <c r="E9" s="157" t="s">
        <v>251</v>
      </c>
      <c r="F9" s="157" t="s">
        <v>251</v>
      </c>
      <c r="G9" s="157" t="s">
        <v>251</v>
      </c>
      <c r="H9" s="157" t="s">
        <v>251</v>
      </c>
      <c r="I9" s="157" t="s">
        <v>251</v>
      </c>
      <c r="J9" s="157" t="s">
        <v>251</v>
      </c>
      <c r="K9" s="157" t="s">
        <v>251</v>
      </c>
      <c r="L9" s="157">
        <v>3</v>
      </c>
      <c r="M9" s="157" t="s">
        <v>251</v>
      </c>
      <c r="N9" s="153">
        <v>3</v>
      </c>
    </row>
    <row r="10" spans="1:14" s="152" customFormat="1" ht="11.25" customHeight="1" x14ac:dyDescent="0.2">
      <c r="A10" s="152" t="s">
        <v>81</v>
      </c>
      <c r="B10" s="157" t="s">
        <v>251</v>
      </c>
      <c r="C10" s="157">
        <v>4</v>
      </c>
      <c r="D10" s="157">
        <v>1</v>
      </c>
      <c r="E10" s="157">
        <v>15</v>
      </c>
      <c r="F10" s="157">
        <v>78</v>
      </c>
      <c r="G10" s="157">
        <v>5</v>
      </c>
      <c r="H10" s="157">
        <v>1</v>
      </c>
      <c r="I10" s="157" t="s">
        <v>251</v>
      </c>
      <c r="J10" s="157" t="s">
        <v>251</v>
      </c>
      <c r="K10" s="157" t="s">
        <v>251</v>
      </c>
      <c r="L10" s="157">
        <v>13</v>
      </c>
      <c r="M10" s="157" t="s">
        <v>251</v>
      </c>
      <c r="N10" s="153">
        <v>117</v>
      </c>
    </row>
    <row r="11" spans="1:14" s="152" customFormat="1" ht="11.25" customHeight="1" x14ac:dyDescent="0.2">
      <c r="A11" s="140" t="s">
        <v>140</v>
      </c>
      <c r="B11" s="158" t="s">
        <v>251</v>
      </c>
      <c r="C11" s="158" t="s">
        <v>251</v>
      </c>
      <c r="D11" s="158" t="s">
        <v>251</v>
      </c>
      <c r="E11" s="158" t="s">
        <v>251</v>
      </c>
      <c r="F11" s="158">
        <v>6</v>
      </c>
      <c r="G11" s="158" t="s">
        <v>251</v>
      </c>
      <c r="H11" s="158" t="s">
        <v>251</v>
      </c>
      <c r="I11" s="158" t="s">
        <v>251</v>
      </c>
      <c r="J11" s="158" t="s">
        <v>251</v>
      </c>
      <c r="K11" s="158" t="s">
        <v>251</v>
      </c>
      <c r="L11" s="158" t="s">
        <v>251</v>
      </c>
      <c r="M11" s="158" t="s">
        <v>251</v>
      </c>
      <c r="N11" s="134">
        <v>6</v>
      </c>
    </row>
    <row r="12" spans="1:14" s="152" customFormat="1" ht="11.25" customHeight="1" x14ac:dyDescent="0.2">
      <c r="A12" s="152" t="s">
        <v>120</v>
      </c>
      <c r="B12" s="157" t="s">
        <v>251</v>
      </c>
      <c r="C12" s="157" t="s">
        <v>251</v>
      </c>
      <c r="D12" s="157" t="s">
        <v>251</v>
      </c>
      <c r="E12" s="157" t="s">
        <v>251</v>
      </c>
      <c r="F12" s="157" t="s">
        <v>251</v>
      </c>
      <c r="G12" s="157" t="s">
        <v>251</v>
      </c>
      <c r="H12" s="157" t="s">
        <v>251</v>
      </c>
      <c r="I12" s="157" t="s">
        <v>251</v>
      </c>
      <c r="J12" s="157" t="s">
        <v>251</v>
      </c>
      <c r="K12" s="157">
        <v>81</v>
      </c>
      <c r="L12" s="157" t="s">
        <v>251</v>
      </c>
      <c r="M12" s="157" t="s">
        <v>251</v>
      </c>
      <c r="N12" s="153">
        <v>81</v>
      </c>
    </row>
    <row r="13" spans="1:14" s="152" customFormat="1" ht="11.25" customHeight="1" x14ac:dyDescent="0.2">
      <c r="A13" s="152" t="s">
        <v>121</v>
      </c>
      <c r="B13" s="157" t="s">
        <v>251</v>
      </c>
      <c r="C13" s="157" t="s">
        <v>251</v>
      </c>
      <c r="D13" s="157">
        <v>4</v>
      </c>
      <c r="E13" s="157" t="s">
        <v>251</v>
      </c>
      <c r="F13" s="157" t="s">
        <v>251</v>
      </c>
      <c r="G13" s="157" t="s">
        <v>251</v>
      </c>
      <c r="H13" s="157" t="s">
        <v>251</v>
      </c>
      <c r="I13" s="157" t="s">
        <v>251</v>
      </c>
      <c r="J13" s="157" t="s">
        <v>251</v>
      </c>
      <c r="K13" s="157" t="s">
        <v>251</v>
      </c>
      <c r="L13" s="157" t="s">
        <v>251</v>
      </c>
      <c r="M13" s="157" t="s">
        <v>251</v>
      </c>
      <c r="N13" s="153">
        <v>4</v>
      </c>
    </row>
    <row r="14" spans="1:14" s="152" customFormat="1" ht="11.25" customHeight="1" x14ac:dyDescent="0.2">
      <c r="A14" s="152" t="s">
        <v>153</v>
      </c>
      <c r="B14" s="157" t="s">
        <v>251</v>
      </c>
      <c r="C14" s="157" t="s">
        <v>251</v>
      </c>
      <c r="D14" s="157">
        <v>11</v>
      </c>
      <c r="E14" s="157">
        <v>3</v>
      </c>
      <c r="F14" s="157">
        <v>5</v>
      </c>
      <c r="G14" s="157">
        <v>3</v>
      </c>
      <c r="H14" s="157" t="s">
        <v>251</v>
      </c>
      <c r="I14" s="157">
        <v>4</v>
      </c>
      <c r="J14" s="157" t="s">
        <v>251</v>
      </c>
      <c r="K14" s="157" t="s">
        <v>251</v>
      </c>
      <c r="L14" s="157" t="s">
        <v>251</v>
      </c>
      <c r="M14" s="157" t="s">
        <v>251</v>
      </c>
      <c r="N14" s="153">
        <v>26</v>
      </c>
    </row>
    <row r="15" spans="1:14" s="152" customFormat="1" ht="11.25" customHeight="1" x14ac:dyDescent="0.2">
      <c r="A15" s="152" t="s">
        <v>154</v>
      </c>
      <c r="B15" s="157" t="s">
        <v>251</v>
      </c>
      <c r="C15" s="157" t="s">
        <v>251</v>
      </c>
      <c r="D15" s="157">
        <v>42</v>
      </c>
      <c r="E15" s="157" t="s">
        <v>251</v>
      </c>
      <c r="F15" s="157" t="s">
        <v>251</v>
      </c>
      <c r="G15" s="157" t="s">
        <v>251</v>
      </c>
      <c r="H15" s="157" t="s">
        <v>251</v>
      </c>
      <c r="I15" s="157" t="s">
        <v>251</v>
      </c>
      <c r="J15" s="157" t="s">
        <v>251</v>
      </c>
      <c r="K15" s="157" t="s">
        <v>251</v>
      </c>
      <c r="L15" s="157" t="s">
        <v>251</v>
      </c>
      <c r="M15" s="157" t="s">
        <v>251</v>
      </c>
      <c r="N15" s="153">
        <v>42</v>
      </c>
    </row>
    <row r="16" spans="1:14" s="152" customFormat="1" ht="11.25" customHeight="1" x14ac:dyDescent="0.2">
      <c r="A16" s="140" t="s">
        <v>107</v>
      </c>
      <c r="B16" s="158">
        <v>1</v>
      </c>
      <c r="C16" s="158">
        <v>2</v>
      </c>
      <c r="D16" s="158" t="s">
        <v>251</v>
      </c>
      <c r="E16" s="158" t="s">
        <v>251</v>
      </c>
      <c r="F16" s="158">
        <v>1</v>
      </c>
      <c r="G16" s="158" t="s">
        <v>251</v>
      </c>
      <c r="H16" s="158" t="s">
        <v>251</v>
      </c>
      <c r="I16" s="158" t="s">
        <v>251</v>
      </c>
      <c r="J16" s="158" t="s">
        <v>251</v>
      </c>
      <c r="K16" s="158" t="s">
        <v>251</v>
      </c>
      <c r="L16" s="158" t="s">
        <v>251</v>
      </c>
      <c r="M16" s="158" t="s">
        <v>251</v>
      </c>
      <c r="N16" s="134">
        <v>4</v>
      </c>
    </row>
    <row r="17" spans="1:14" s="152" customFormat="1" ht="11.25" customHeight="1" x14ac:dyDescent="0.2">
      <c r="A17" s="156" t="s">
        <v>66</v>
      </c>
      <c r="B17" s="159" t="s">
        <v>251</v>
      </c>
      <c r="C17" s="159" t="s">
        <v>251</v>
      </c>
      <c r="D17" s="159" t="s">
        <v>251</v>
      </c>
      <c r="E17" s="159" t="s">
        <v>251</v>
      </c>
      <c r="F17" s="159" t="s">
        <v>251</v>
      </c>
      <c r="G17" s="159" t="s">
        <v>251</v>
      </c>
      <c r="H17" s="159">
        <v>4</v>
      </c>
      <c r="I17" s="159" t="s">
        <v>251</v>
      </c>
      <c r="J17" s="159" t="s">
        <v>251</v>
      </c>
      <c r="K17" s="159" t="s">
        <v>251</v>
      </c>
      <c r="L17" s="159" t="s">
        <v>251</v>
      </c>
      <c r="M17" s="159" t="s">
        <v>251</v>
      </c>
      <c r="N17" s="135">
        <v>4</v>
      </c>
    </row>
    <row r="18" spans="1:14" s="152" customFormat="1" ht="11.25" customHeight="1" x14ac:dyDescent="0.2">
      <c r="A18" s="156" t="s">
        <v>54</v>
      </c>
      <c r="B18" s="159" t="s">
        <v>251</v>
      </c>
      <c r="C18" s="159" t="s">
        <v>251</v>
      </c>
      <c r="D18" s="159" t="s">
        <v>251</v>
      </c>
      <c r="E18" s="159" t="s">
        <v>251</v>
      </c>
      <c r="F18" s="159" t="s">
        <v>251</v>
      </c>
      <c r="G18" s="159" t="s">
        <v>251</v>
      </c>
      <c r="H18" s="159">
        <v>62</v>
      </c>
      <c r="I18" s="159" t="s">
        <v>251</v>
      </c>
      <c r="J18" s="159">
        <v>12</v>
      </c>
      <c r="K18" s="159">
        <v>11</v>
      </c>
      <c r="L18" s="159" t="s">
        <v>251</v>
      </c>
      <c r="M18" s="159" t="s">
        <v>251</v>
      </c>
      <c r="N18" s="135">
        <v>85</v>
      </c>
    </row>
    <row r="19" spans="1:14" s="152" customFormat="1" ht="11.25" customHeight="1" x14ac:dyDescent="0.2"/>
    <row r="20" spans="1:14" s="152" customFormat="1" ht="11.25" customHeight="1" x14ac:dyDescent="0.2">
      <c r="A20" s="163" t="s">
        <v>16</v>
      </c>
      <c r="B20" s="173">
        <f>SUM(SUM(B6:B11))</f>
        <v>95</v>
      </c>
      <c r="C20" s="173">
        <f t="shared" ref="C20:N20" si="0">SUM(SUM(C6:C11))</f>
        <v>46</v>
      </c>
      <c r="D20" s="173">
        <f t="shared" si="0"/>
        <v>73</v>
      </c>
      <c r="E20" s="173">
        <f t="shared" si="0"/>
        <v>94</v>
      </c>
      <c r="F20" s="173">
        <f t="shared" si="0"/>
        <v>215</v>
      </c>
      <c r="G20" s="173">
        <f t="shared" si="0"/>
        <v>55</v>
      </c>
      <c r="H20" s="173">
        <f t="shared" si="0"/>
        <v>243</v>
      </c>
      <c r="I20" s="173">
        <f t="shared" si="0"/>
        <v>1</v>
      </c>
      <c r="J20" s="173">
        <f t="shared" si="0"/>
        <v>120</v>
      </c>
      <c r="K20" s="173">
        <f t="shared" si="0"/>
        <v>0</v>
      </c>
      <c r="L20" s="173">
        <f t="shared" si="0"/>
        <v>38</v>
      </c>
      <c r="M20" s="173">
        <f t="shared" si="0"/>
        <v>550</v>
      </c>
      <c r="N20" s="173">
        <f t="shared" si="0"/>
        <v>1530</v>
      </c>
    </row>
    <row r="21" spans="1:14" s="152" customFormat="1" ht="11.25" customHeight="1" x14ac:dyDescent="0.2">
      <c r="A21" s="163" t="s">
        <v>17</v>
      </c>
      <c r="B21" s="164">
        <f>SUM(B12:B16)</f>
        <v>1</v>
      </c>
      <c r="C21" s="164">
        <f t="shared" ref="C21:N21" si="1">SUM(C12:C16)</f>
        <v>2</v>
      </c>
      <c r="D21" s="164">
        <f t="shared" si="1"/>
        <v>57</v>
      </c>
      <c r="E21" s="164">
        <f t="shared" si="1"/>
        <v>3</v>
      </c>
      <c r="F21" s="164">
        <f t="shared" si="1"/>
        <v>6</v>
      </c>
      <c r="G21" s="164">
        <f t="shared" si="1"/>
        <v>3</v>
      </c>
      <c r="H21" s="164">
        <f t="shared" si="1"/>
        <v>0</v>
      </c>
      <c r="I21" s="164">
        <f t="shared" si="1"/>
        <v>4</v>
      </c>
      <c r="J21" s="164">
        <f t="shared" si="1"/>
        <v>0</v>
      </c>
      <c r="K21" s="164">
        <f t="shared" si="1"/>
        <v>81</v>
      </c>
      <c r="L21" s="164">
        <f t="shared" si="1"/>
        <v>0</v>
      </c>
      <c r="M21" s="164">
        <f t="shared" si="1"/>
        <v>0</v>
      </c>
      <c r="N21" s="164">
        <f t="shared" si="1"/>
        <v>157</v>
      </c>
    </row>
    <row r="22" spans="1:14" s="152" customFormat="1" ht="11.25" customHeight="1" x14ac:dyDescent="0.2">
      <c r="A22" s="163" t="s">
        <v>18</v>
      </c>
      <c r="B22" s="164">
        <f>SUM(B17)</f>
        <v>0</v>
      </c>
      <c r="C22" s="164">
        <f t="shared" ref="C22:N22" si="2">SUM(C17)</f>
        <v>0</v>
      </c>
      <c r="D22" s="164">
        <f t="shared" si="2"/>
        <v>0</v>
      </c>
      <c r="E22" s="164">
        <f t="shared" si="2"/>
        <v>0</v>
      </c>
      <c r="F22" s="164">
        <f t="shared" si="2"/>
        <v>0</v>
      </c>
      <c r="G22" s="164">
        <f t="shared" si="2"/>
        <v>0</v>
      </c>
      <c r="H22" s="164">
        <f t="shared" si="2"/>
        <v>4</v>
      </c>
      <c r="I22" s="164">
        <f t="shared" si="2"/>
        <v>0</v>
      </c>
      <c r="J22" s="164">
        <f t="shared" si="2"/>
        <v>0</v>
      </c>
      <c r="K22" s="164">
        <f t="shared" si="2"/>
        <v>0</v>
      </c>
      <c r="L22" s="164">
        <f t="shared" si="2"/>
        <v>0</v>
      </c>
      <c r="M22" s="164">
        <f t="shared" si="2"/>
        <v>0</v>
      </c>
      <c r="N22" s="164">
        <f t="shared" si="2"/>
        <v>4</v>
      </c>
    </row>
    <row r="23" spans="1:14" s="152" customFormat="1" ht="11.25" customHeight="1" x14ac:dyDescent="0.2">
      <c r="A23" s="163" t="s">
        <v>19</v>
      </c>
      <c r="B23" s="164">
        <v>0</v>
      </c>
      <c r="C23" s="164">
        <v>0</v>
      </c>
      <c r="D23" s="164">
        <v>0</v>
      </c>
      <c r="E23" s="164">
        <v>0</v>
      </c>
      <c r="F23" s="164">
        <v>0</v>
      </c>
      <c r="G23" s="164">
        <v>0</v>
      </c>
      <c r="H23" s="164">
        <v>0</v>
      </c>
      <c r="I23" s="164">
        <v>0</v>
      </c>
      <c r="J23" s="164">
        <v>0</v>
      </c>
      <c r="K23" s="164">
        <v>0</v>
      </c>
      <c r="L23" s="164">
        <v>0</v>
      </c>
      <c r="M23" s="164">
        <v>0</v>
      </c>
      <c r="N23" s="164">
        <v>0</v>
      </c>
    </row>
    <row r="24" spans="1:14" s="152" customFormat="1" ht="11.25" customHeight="1" x14ac:dyDescent="0.2">
      <c r="A24" s="163" t="s">
        <v>20</v>
      </c>
      <c r="B24" s="164">
        <f>SUM(B18)</f>
        <v>0</v>
      </c>
      <c r="C24" s="164">
        <f t="shared" ref="C24:N24" si="3">SUM(C18)</f>
        <v>0</v>
      </c>
      <c r="D24" s="164">
        <f t="shared" si="3"/>
        <v>0</v>
      </c>
      <c r="E24" s="164">
        <f t="shared" si="3"/>
        <v>0</v>
      </c>
      <c r="F24" s="164">
        <f t="shared" si="3"/>
        <v>0</v>
      </c>
      <c r="G24" s="164">
        <f t="shared" si="3"/>
        <v>0</v>
      </c>
      <c r="H24" s="164">
        <f t="shared" si="3"/>
        <v>62</v>
      </c>
      <c r="I24" s="164">
        <f t="shared" si="3"/>
        <v>0</v>
      </c>
      <c r="J24" s="164">
        <f t="shared" si="3"/>
        <v>12</v>
      </c>
      <c r="K24" s="164">
        <f t="shared" si="3"/>
        <v>11</v>
      </c>
      <c r="L24" s="164">
        <f t="shared" si="3"/>
        <v>0</v>
      </c>
      <c r="M24" s="164">
        <f t="shared" si="3"/>
        <v>0</v>
      </c>
      <c r="N24" s="164">
        <f t="shared" si="3"/>
        <v>85</v>
      </c>
    </row>
    <row r="25" spans="1:14" s="152" customFormat="1" ht="11.25" customHeight="1" x14ac:dyDescent="0.2">
      <c r="A25" s="105" t="s">
        <v>21</v>
      </c>
      <c r="B25" s="102">
        <f>SUM(B20:B24)</f>
        <v>96</v>
      </c>
      <c r="C25" s="102">
        <f t="shared" ref="C25:N25" si="4">SUM(C20:C24)</f>
        <v>48</v>
      </c>
      <c r="D25" s="102">
        <f t="shared" si="4"/>
        <v>130</v>
      </c>
      <c r="E25" s="102">
        <f t="shared" si="4"/>
        <v>97</v>
      </c>
      <c r="F25" s="102">
        <f t="shared" si="4"/>
        <v>221</v>
      </c>
      <c r="G25" s="102">
        <f t="shared" si="4"/>
        <v>58</v>
      </c>
      <c r="H25" s="102">
        <f t="shared" si="4"/>
        <v>309</v>
      </c>
      <c r="I25" s="102">
        <f t="shared" si="4"/>
        <v>5</v>
      </c>
      <c r="J25" s="102">
        <f t="shared" si="4"/>
        <v>132</v>
      </c>
      <c r="K25" s="102">
        <f t="shared" si="4"/>
        <v>92</v>
      </c>
      <c r="L25" s="102">
        <f t="shared" si="4"/>
        <v>38</v>
      </c>
      <c r="M25" s="102">
        <f t="shared" si="4"/>
        <v>550</v>
      </c>
      <c r="N25" s="102">
        <f t="shared" si="4"/>
        <v>1776</v>
      </c>
    </row>
    <row r="26" spans="1:14" s="152" customFormat="1" ht="11.25" customHeight="1" x14ac:dyDescent="0.2"/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0" orientation="portrait" horizontalDpi="4294967293" verticalDpi="4294967293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sqref="A1:N1"/>
    </sheetView>
  </sheetViews>
  <sheetFormatPr baseColWidth="10" defaultRowHeight="14.4" x14ac:dyDescent="0.3"/>
  <cols>
    <col min="1" max="1" width="23.6640625" bestFit="1" customWidth="1"/>
    <col min="2" max="14" width="6.33203125" customWidth="1"/>
  </cols>
  <sheetData>
    <row r="1" spans="1:14" s="78" customFormat="1" ht="12.75" customHeight="1" x14ac:dyDescent="0.3">
      <c r="A1" s="186" t="s">
        <v>231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</row>
    <row r="2" spans="1:14" s="78" customFormat="1" ht="12.75" customHeight="1" x14ac:dyDescent="0.3">
      <c r="A2" s="186" t="s">
        <v>1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</row>
    <row r="3" spans="1:14" s="78" customFormat="1" ht="12.75" customHeight="1" x14ac:dyDescent="0.3">
      <c r="A3" s="186" t="s">
        <v>2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4" s="78" customFormat="1" ht="12.75" customHeight="1" x14ac:dyDescent="0.3"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</row>
    <row r="5" spans="1:14" s="70" customFormat="1" ht="11.25" customHeight="1" x14ac:dyDescent="0.25">
      <c r="A5" s="53" t="s">
        <v>3</v>
      </c>
      <c r="B5" s="54" t="s">
        <v>4</v>
      </c>
      <c r="C5" s="54" t="s">
        <v>5</v>
      </c>
      <c r="D5" s="54" t="s">
        <v>6</v>
      </c>
      <c r="E5" s="54" t="s">
        <v>7</v>
      </c>
      <c r="F5" s="54" t="s">
        <v>8</v>
      </c>
      <c r="G5" s="54" t="s">
        <v>9</v>
      </c>
      <c r="H5" s="54" t="s">
        <v>10</v>
      </c>
      <c r="I5" s="54" t="s">
        <v>11</v>
      </c>
      <c r="J5" s="54" t="s">
        <v>12</v>
      </c>
      <c r="K5" s="54" t="s">
        <v>13</v>
      </c>
      <c r="L5" s="54" t="s">
        <v>14</v>
      </c>
      <c r="M5" s="54" t="s">
        <v>15</v>
      </c>
      <c r="N5" s="54" t="s">
        <v>0</v>
      </c>
    </row>
    <row r="6" spans="1:14" s="152" customFormat="1" ht="11.25" customHeight="1" x14ac:dyDescent="0.2">
      <c r="A6" s="152" t="s">
        <v>63</v>
      </c>
      <c r="B6" s="167" t="s">
        <v>251</v>
      </c>
      <c r="C6" s="167">
        <v>1</v>
      </c>
      <c r="D6" s="167" t="s">
        <v>251</v>
      </c>
      <c r="E6" s="167">
        <v>1</v>
      </c>
      <c r="F6" s="167" t="s">
        <v>251</v>
      </c>
      <c r="G6" s="167" t="s">
        <v>251</v>
      </c>
      <c r="H6" s="167" t="s">
        <v>251</v>
      </c>
      <c r="I6" s="167" t="s">
        <v>251</v>
      </c>
      <c r="J6" s="167" t="s">
        <v>251</v>
      </c>
      <c r="K6" s="167" t="s">
        <v>251</v>
      </c>
      <c r="L6" s="167" t="s">
        <v>251</v>
      </c>
      <c r="M6" s="167" t="s">
        <v>251</v>
      </c>
      <c r="N6" s="166">
        <v>2</v>
      </c>
    </row>
    <row r="7" spans="1:14" s="152" customFormat="1" ht="11.25" customHeight="1" x14ac:dyDescent="0.2">
      <c r="A7" s="152" t="s">
        <v>74</v>
      </c>
      <c r="B7" s="167">
        <v>1</v>
      </c>
      <c r="C7" s="167" t="s">
        <v>251</v>
      </c>
      <c r="D7" s="167" t="s">
        <v>251</v>
      </c>
      <c r="E7" s="167" t="s">
        <v>251</v>
      </c>
      <c r="F7" s="167" t="s">
        <v>251</v>
      </c>
      <c r="G7" s="167" t="s">
        <v>251</v>
      </c>
      <c r="H7" s="167" t="s">
        <v>251</v>
      </c>
      <c r="I7" s="167" t="s">
        <v>251</v>
      </c>
      <c r="J7" s="167" t="s">
        <v>251</v>
      </c>
      <c r="K7" s="167" t="s">
        <v>251</v>
      </c>
      <c r="L7" s="167" t="s">
        <v>251</v>
      </c>
      <c r="M7" s="167" t="s">
        <v>251</v>
      </c>
      <c r="N7" s="166">
        <v>1</v>
      </c>
    </row>
    <row r="8" spans="1:14" s="152" customFormat="1" ht="11.25" customHeight="1" x14ac:dyDescent="0.2">
      <c r="A8" s="152" t="s">
        <v>81</v>
      </c>
      <c r="B8" s="167">
        <v>361</v>
      </c>
      <c r="C8" s="167">
        <v>782</v>
      </c>
      <c r="D8" s="167">
        <v>549</v>
      </c>
      <c r="E8" s="167">
        <v>266</v>
      </c>
      <c r="F8" s="167">
        <v>98</v>
      </c>
      <c r="G8" s="167">
        <v>6</v>
      </c>
      <c r="H8" s="167">
        <v>1</v>
      </c>
      <c r="I8" s="167" t="s">
        <v>251</v>
      </c>
      <c r="J8" s="167" t="s">
        <v>251</v>
      </c>
      <c r="K8" s="167" t="s">
        <v>251</v>
      </c>
      <c r="L8" s="167">
        <v>1</v>
      </c>
      <c r="M8" s="167" t="s">
        <v>251</v>
      </c>
      <c r="N8" s="166">
        <v>2064</v>
      </c>
    </row>
    <row r="9" spans="1:14" s="152" customFormat="1" ht="11.25" customHeight="1" x14ac:dyDescent="0.2">
      <c r="A9" s="152" t="s">
        <v>140</v>
      </c>
      <c r="B9" s="167" t="s">
        <v>251</v>
      </c>
      <c r="C9" s="167">
        <v>3</v>
      </c>
      <c r="D9" s="167">
        <v>1</v>
      </c>
      <c r="E9" s="167" t="s">
        <v>251</v>
      </c>
      <c r="F9" s="167" t="s">
        <v>251</v>
      </c>
      <c r="G9" s="167" t="s">
        <v>251</v>
      </c>
      <c r="H9" s="167" t="s">
        <v>251</v>
      </c>
      <c r="I9" s="167" t="s">
        <v>251</v>
      </c>
      <c r="J9" s="167" t="s">
        <v>251</v>
      </c>
      <c r="K9" s="167" t="s">
        <v>251</v>
      </c>
      <c r="L9" s="167">
        <v>20</v>
      </c>
      <c r="M9" s="167">
        <v>16</v>
      </c>
      <c r="N9" s="166">
        <v>40</v>
      </c>
    </row>
    <row r="10" spans="1:14" s="152" customFormat="1" ht="11.25" customHeight="1" x14ac:dyDescent="0.2">
      <c r="A10" s="140" t="s">
        <v>75</v>
      </c>
      <c r="B10" s="144">
        <v>62</v>
      </c>
      <c r="C10" s="144">
        <v>1</v>
      </c>
      <c r="D10" s="144" t="s">
        <v>251</v>
      </c>
      <c r="E10" s="144">
        <v>39</v>
      </c>
      <c r="F10" s="144">
        <v>13</v>
      </c>
      <c r="G10" s="144" t="s">
        <v>251</v>
      </c>
      <c r="H10" s="144" t="s">
        <v>251</v>
      </c>
      <c r="I10" s="144" t="s">
        <v>251</v>
      </c>
      <c r="J10" s="144" t="s">
        <v>251</v>
      </c>
      <c r="K10" s="144" t="s">
        <v>251</v>
      </c>
      <c r="L10" s="144" t="s">
        <v>251</v>
      </c>
      <c r="M10" s="144" t="s">
        <v>251</v>
      </c>
      <c r="N10" s="136">
        <v>115</v>
      </c>
    </row>
    <row r="11" spans="1:14" s="152" customFormat="1" ht="11.25" customHeight="1" x14ac:dyDescent="0.2">
      <c r="A11" s="152" t="s">
        <v>116</v>
      </c>
      <c r="B11" s="167" t="s">
        <v>251</v>
      </c>
      <c r="C11" s="167" t="s">
        <v>251</v>
      </c>
      <c r="D11" s="167" t="s">
        <v>251</v>
      </c>
      <c r="E11" s="167" t="s">
        <v>251</v>
      </c>
      <c r="F11" s="167" t="s">
        <v>251</v>
      </c>
      <c r="G11" s="167" t="s">
        <v>251</v>
      </c>
      <c r="H11" s="167" t="s">
        <v>251</v>
      </c>
      <c r="I11" s="167" t="s">
        <v>251</v>
      </c>
      <c r="J11" s="167" t="s">
        <v>251</v>
      </c>
      <c r="K11" s="167">
        <v>2</v>
      </c>
      <c r="L11" s="167">
        <v>7</v>
      </c>
      <c r="M11" s="167">
        <v>4</v>
      </c>
      <c r="N11" s="166">
        <v>13</v>
      </c>
    </row>
    <row r="12" spans="1:14" s="152" customFormat="1" ht="11.25" customHeight="1" x14ac:dyDescent="0.2">
      <c r="A12" s="152" t="s">
        <v>139</v>
      </c>
      <c r="B12" s="167">
        <v>92</v>
      </c>
      <c r="C12" s="167">
        <v>222</v>
      </c>
      <c r="D12" s="167">
        <v>147</v>
      </c>
      <c r="E12" s="167">
        <v>10</v>
      </c>
      <c r="F12" s="167">
        <v>53</v>
      </c>
      <c r="G12" s="167">
        <v>46</v>
      </c>
      <c r="H12" s="167">
        <v>94</v>
      </c>
      <c r="I12" s="167" t="s">
        <v>251</v>
      </c>
      <c r="J12" s="167">
        <v>1</v>
      </c>
      <c r="K12" s="167">
        <v>2</v>
      </c>
      <c r="L12" s="167">
        <v>33</v>
      </c>
      <c r="M12" s="167">
        <v>174</v>
      </c>
      <c r="N12" s="166">
        <v>874</v>
      </c>
    </row>
    <row r="13" spans="1:14" s="152" customFormat="1" ht="11.25" customHeight="1" x14ac:dyDescent="0.2">
      <c r="A13" s="152" t="s">
        <v>111</v>
      </c>
      <c r="B13" s="167" t="s">
        <v>251</v>
      </c>
      <c r="C13" s="167" t="s">
        <v>251</v>
      </c>
      <c r="D13" s="167" t="s">
        <v>251</v>
      </c>
      <c r="E13" s="167" t="s">
        <v>251</v>
      </c>
      <c r="F13" s="167">
        <v>2</v>
      </c>
      <c r="G13" s="167" t="s">
        <v>251</v>
      </c>
      <c r="H13" s="167" t="s">
        <v>251</v>
      </c>
      <c r="I13" s="167" t="s">
        <v>251</v>
      </c>
      <c r="J13" s="167" t="s">
        <v>251</v>
      </c>
      <c r="K13" s="167" t="s">
        <v>251</v>
      </c>
      <c r="L13" s="167" t="s">
        <v>251</v>
      </c>
      <c r="M13" s="167" t="s">
        <v>251</v>
      </c>
      <c r="N13" s="166">
        <v>2</v>
      </c>
    </row>
    <row r="14" spans="1:14" s="152" customFormat="1" ht="11.25" customHeight="1" x14ac:dyDescent="0.2">
      <c r="A14" s="152" t="s">
        <v>39</v>
      </c>
      <c r="B14" s="167" t="s">
        <v>251</v>
      </c>
      <c r="C14" s="167" t="s">
        <v>251</v>
      </c>
      <c r="D14" s="167">
        <v>21</v>
      </c>
      <c r="E14" s="167">
        <v>18</v>
      </c>
      <c r="F14" s="167">
        <v>14</v>
      </c>
      <c r="G14" s="167">
        <v>12</v>
      </c>
      <c r="H14" s="167">
        <v>3</v>
      </c>
      <c r="I14" s="167" t="s">
        <v>251</v>
      </c>
      <c r="J14" s="167" t="s">
        <v>251</v>
      </c>
      <c r="K14" s="167" t="s">
        <v>251</v>
      </c>
      <c r="L14" s="167" t="s">
        <v>251</v>
      </c>
      <c r="M14" s="167" t="s">
        <v>251</v>
      </c>
      <c r="N14" s="166">
        <v>68</v>
      </c>
    </row>
    <row r="15" spans="1:14" s="152" customFormat="1" ht="11.25" customHeight="1" x14ac:dyDescent="0.2">
      <c r="A15" s="152" t="s">
        <v>119</v>
      </c>
      <c r="B15" s="167" t="s">
        <v>251</v>
      </c>
      <c r="C15" s="167" t="s">
        <v>251</v>
      </c>
      <c r="D15" s="167" t="s">
        <v>251</v>
      </c>
      <c r="E15" s="167" t="s">
        <v>251</v>
      </c>
      <c r="F15" s="167" t="s">
        <v>251</v>
      </c>
      <c r="G15" s="167" t="s">
        <v>251</v>
      </c>
      <c r="H15" s="167" t="s">
        <v>251</v>
      </c>
      <c r="I15" s="167" t="s">
        <v>251</v>
      </c>
      <c r="J15" s="167" t="s">
        <v>251</v>
      </c>
      <c r="K15" s="167">
        <v>22</v>
      </c>
      <c r="L15" s="167" t="s">
        <v>251</v>
      </c>
      <c r="M15" s="167" t="s">
        <v>251</v>
      </c>
      <c r="N15" s="166">
        <v>22</v>
      </c>
    </row>
    <row r="16" spans="1:14" s="152" customFormat="1" ht="11.25" customHeight="1" x14ac:dyDescent="0.2">
      <c r="A16" s="152" t="s">
        <v>120</v>
      </c>
      <c r="B16" s="167" t="s">
        <v>251</v>
      </c>
      <c r="C16" s="167" t="s">
        <v>251</v>
      </c>
      <c r="D16" s="167" t="s">
        <v>251</v>
      </c>
      <c r="E16" s="167" t="s">
        <v>251</v>
      </c>
      <c r="F16" s="167" t="s">
        <v>251</v>
      </c>
      <c r="G16" s="167" t="s">
        <v>251</v>
      </c>
      <c r="H16" s="167" t="s">
        <v>251</v>
      </c>
      <c r="I16" s="167" t="s">
        <v>251</v>
      </c>
      <c r="J16" s="167" t="s">
        <v>251</v>
      </c>
      <c r="K16" s="167">
        <v>69</v>
      </c>
      <c r="L16" s="167" t="s">
        <v>251</v>
      </c>
      <c r="M16" s="167" t="s">
        <v>251</v>
      </c>
      <c r="N16" s="166">
        <v>69</v>
      </c>
    </row>
    <row r="17" spans="1:14" s="152" customFormat="1" ht="11.25" customHeight="1" x14ac:dyDescent="0.2">
      <c r="A17" s="140" t="s">
        <v>84</v>
      </c>
      <c r="B17" s="144">
        <v>1</v>
      </c>
      <c r="C17" s="144">
        <v>3</v>
      </c>
      <c r="D17" s="144">
        <v>1</v>
      </c>
      <c r="E17" s="144" t="s">
        <v>251</v>
      </c>
      <c r="F17" s="144" t="s">
        <v>251</v>
      </c>
      <c r="G17" s="144" t="s">
        <v>251</v>
      </c>
      <c r="H17" s="144" t="s">
        <v>251</v>
      </c>
      <c r="I17" s="144" t="s">
        <v>251</v>
      </c>
      <c r="J17" s="144" t="s">
        <v>251</v>
      </c>
      <c r="K17" s="144" t="s">
        <v>251</v>
      </c>
      <c r="L17" s="144">
        <v>1</v>
      </c>
      <c r="M17" s="144">
        <v>2</v>
      </c>
      <c r="N17" s="136">
        <v>8</v>
      </c>
    </row>
    <row r="18" spans="1:14" s="152" customFormat="1" ht="11.25" customHeight="1" x14ac:dyDescent="0.2">
      <c r="A18" s="152" t="s">
        <v>47</v>
      </c>
      <c r="B18" s="167">
        <v>8</v>
      </c>
      <c r="C18" s="167">
        <v>5</v>
      </c>
      <c r="D18" s="167">
        <v>5</v>
      </c>
      <c r="E18" s="167">
        <v>22</v>
      </c>
      <c r="F18" s="167">
        <v>8</v>
      </c>
      <c r="G18" s="167">
        <v>5</v>
      </c>
      <c r="H18" s="167">
        <v>4</v>
      </c>
      <c r="I18" s="167">
        <v>5</v>
      </c>
      <c r="J18" s="167">
        <v>6</v>
      </c>
      <c r="K18" s="167">
        <v>8</v>
      </c>
      <c r="L18" s="167">
        <v>2</v>
      </c>
      <c r="M18" s="167">
        <v>1</v>
      </c>
      <c r="N18" s="166">
        <v>79</v>
      </c>
    </row>
    <row r="19" spans="1:14" s="152" customFormat="1" ht="11.25" customHeight="1" x14ac:dyDescent="0.2">
      <c r="A19" s="152" t="s">
        <v>49</v>
      </c>
      <c r="B19" s="167">
        <v>140</v>
      </c>
      <c r="C19" s="167">
        <v>166</v>
      </c>
      <c r="D19" s="167">
        <v>146</v>
      </c>
      <c r="E19" s="167">
        <v>255</v>
      </c>
      <c r="F19" s="167">
        <v>155</v>
      </c>
      <c r="G19" s="167">
        <v>128</v>
      </c>
      <c r="H19" s="167">
        <v>186</v>
      </c>
      <c r="I19" s="167">
        <v>211</v>
      </c>
      <c r="J19" s="167">
        <v>263</v>
      </c>
      <c r="K19" s="167">
        <v>223</v>
      </c>
      <c r="L19" s="167" t="s">
        <v>251</v>
      </c>
      <c r="M19" s="167" t="s">
        <v>251</v>
      </c>
      <c r="N19" s="166">
        <v>1873</v>
      </c>
    </row>
    <row r="20" spans="1:14" s="152" customFormat="1" ht="11.25" customHeight="1" x14ac:dyDescent="0.2">
      <c r="A20" s="152" t="s">
        <v>134</v>
      </c>
      <c r="B20" s="167">
        <v>10</v>
      </c>
      <c r="C20" s="167">
        <v>27</v>
      </c>
      <c r="D20" s="167">
        <v>20</v>
      </c>
      <c r="E20" s="167">
        <v>36</v>
      </c>
      <c r="F20" s="167">
        <v>25</v>
      </c>
      <c r="G20" s="167">
        <v>18</v>
      </c>
      <c r="H20" s="167">
        <v>20</v>
      </c>
      <c r="I20" s="167">
        <v>46</v>
      </c>
      <c r="J20" s="167">
        <v>53</v>
      </c>
      <c r="K20" s="167">
        <v>31</v>
      </c>
      <c r="L20" s="167" t="s">
        <v>251</v>
      </c>
      <c r="M20" s="167" t="s">
        <v>251</v>
      </c>
      <c r="N20" s="166">
        <v>286</v>
      </c>
    </row>
    <row r="21" spans="1:14" s="152" customFormat="1" ht="11.25" customHeight="1" x14ac:dyDescent="0.2">
      <c r="A21" s="152" t="s">
        <v>50</v>
      </c>
      <c r="B21" s="167">
        <v>2</v>
      </c>
      <c r="C21" s="167">
        <v>2</v>
      </c>
      <c r="D21" s="167">
        <v>8</v>
      </c>
      <c r="E21" s="167">
        <v>6</v>
      </c>
      <c r="F21" s="167">
        <v>5</v>
      </c>
      <c r="G21" s="167">
        <v>5</v>
      </c>
      <c r="H21" s="167">
        <v>9</v>
      </c>
      <c r="I21" s="167">
        <v>2</v>
      </c>
      <c r="J21" s="167">
        <v>4</v>
      </c>
      <c r="K21" s="167">
        <v>1</v>
      </c>
      <c r="L21" s="167" t="s">
        <v>251</v>
      </c>
      <c r="M21" s="167" t="s">
        <v>251</v>
      </c>
      <c r="N21" s="166">
        <v>44</v>
      </c>
    </row>
    <row r="22" spans="1:14" s="152" customFormat="1" ht="11.25" customHeight="1" x14ac:dyDescent="0.2">
      <c r="A22" s="152" t="s">
        <v>99</v>
      </c>
      <c r="B22" s="167">
        <v>4</v>
      </c>
      <c r="C22" s="167">
        <v>6</v>
      </c>
      <c r="D22" s="167">
        <v>3</v>
      </c>
      <c r="E22" s="167">
        <v>6</v>
      </c>
      <c r="F22" s="167">
        <v>3</v>
      </c>
      <c r="G22" s="167" t="s">
        <v>251</v>
      </c>
      <c r="H22" s="167" t="s">
        <v>251</v>
      </c>
      <c r="I22" s="167">
        <v>2</v>
      </c>
      <c r="J22" s="167">
        <v>4</v>
      </c>
      <c r="K22" s="167">
        <v>6</v>
      </c>
      <c r="L22" s="167">
        <v>7</v>
      </c>
      <c r="M22" s="167">
        <v>1</v>
      </c>
      <c r="N22" s="166">
        <v>42</v>
      </c>
    </row>
    <row r="23" spans="1:14" s="152" customFormat="1" ht="11.25" customHeight="1" x14ac:dyDescent="0.2">
      <c r="A23" s="152" t="s">
        <v>136</v>
      </c>
      <c r="B23" s="167">
        <v>1</v>
      </c>
      <c r="C23" s="167">
        <v>1</v>
      </c>
      <c r="D23" s="167">
        <v>2</v>
      </c>
      <c r="E23" s="167">
        <v>5</v>
      </c>
      <c r="F23" s="167">
        <v>3</v>
      </c>
      <c r="G23" s="167">
        <v>1</v>
      </c>
      <c r="H23" s="167">
        <v>1</v>
      </c>
      <c r="I23" s="167">
        <v>3</v>
      </c>
      <c r="J23" s="167">
        <v>4</v>
      </c>
      <c r="K23" s="167">
        <v>8</v>
      </c>
      <c r="L23" s="167">
        <v>7</v>
      </c>
      <c r="M23" s="167">
        <v>1</v>
      </c>
      <c r="N23" s="166">
        <v>37</v>
      </c>
    </row>
    <row r="24" spans="1:14" s="152" customFormat="1" ht="11.25" customHeight="1" x14ac:dyDescent="0.2">
      <c r="A24" s="140" t="s">
        <v>144</v>
      </c>
      <c r="B24" s="144">
        <v>2</v>
      </c>
      <c r="C24" s="144">
        <v>6</v>
      </c>
      <c r="D24" s="144">
        <v>2</v>
      </c>
      <c r="E24" s="144">
        <v>4</v>
      </c>
      <c r="F24" s="144">
        <v>1</v>
      </c>
      <c r="G24" s="144" t="s">
        <v>251</v>
      </c>
      <c r="H24" s="144">
        <v>1</v>
      </c>
      <c r="I24" s="144">
        <v>2</v>
      </c>
      <c r="J24" s="144">
        <v>1</v>
      </c>
      <c r="K24" s="144">
        <v>4</v>
      </c>
      <c r="L24" s="144">
        <v>3</v>
      </c>
      <c r="M24" s="144">
        <v>1</v>
      </c>
      <c r="N24" s="136">
        <v>27</v>
      </c>
    </row>
    <row r="25" spans="1:14" s="152" customFormat="1" ht="11.25" customHeight="1" x14ac:dyDescent="0.2">
      <c r="A25" s="156" t="s">
        <v>156</v>
      </c>
      <c r="B25" s="160" t="s">
        <v>251</v>
      </c>
      <c r="C25" s="160" t="s">
        <v>251</v>
      </c>
      <c r="D25" s="160" t="s">
        <v>251</v>
      </c>
      <c r="E25" s="160" t="s">
        <v>251</v>
      </c>
      <c r="F25" s="160">
        <v>1</v>
      </c>
      <c r="G25" s="160" t="s">
        <v>251</v>
      </c>
      <c r="H25" s="160" t="s">
        <v>251</v>
      </c>
      <c r="I25" s="160" t="s">
        <v>251</v>
      </c>
      <c r="J25" s="160">
        <v>1</v>
      </c>
      <c r="K25" s="160" t="s">
        <v>251</v>
      </c>
      <c r="L25" s="160" t="s">
        <v>251</v>
      </c>
      <c r="M25" s="160" t="s">
        <v>251</v>
      </c>
      <c r="N25" s="161">
        <v>2</v>
      </c>
    </row>
    <row r="26" spans="1:14" s="152" customFormat="1" ht="11.25" customHeight="1" x14ac:dyDescent="0.2">
      <c r="A26" s="156" t="s">
        <v>54</v>
      </c>
      <c r="B26" s="160" t="s">
        <v>251</v>
      </c>
      <c r="C26" s="160" t="s">
        <v>251</v>
      </c>
      <c r="D26" s="160" t="s">
        <v>251</v>
      </c>
      <c r="E26" s="160">
        <v>46</v>
      </c>
      <c r="F26" s="160">
        <v>11</v>
      </c>
      <c r="G26" s="160">
        <v>3</v>
      </c>
      <c r="H26" s="160">
        <v>2</v>
      </c>
      <c r="I26" s="160" t="s">
        <v>251</v>
      </c>
      <c r="J26" s="160" t="s">
        <v>251</v>
      </c>
      <c r="K26" s="160" t="s">
        <v>251</v>
      </c>
      <c r="L26" s="160" t="s">
        <v>251</v>
      </c>
      <c r="M26" s="160" t="s">
        <v>251</v>
      </c>
      <c r="N26" s="161">
        <v>62</v>
      </c>
    </row>
    <row r="27" spans="1:14" s="152" customFormat="1" ht="11.25" customHeight="1" x14ac:dyDescent="0.2"/>
    <row r="28" spans="1:14" s="152" customFormat="1" ht="11.25" customHeight="1" x14ac:dyDescent="0.2">
      <c r="A28" s="163" t="s">
        <v>16</v>
      </c>
      <c r="B28" s="173">
        <f>SUM(B6:B10)</f>
        <v>424</v>
      </c>
      <c r="C28" s="173">
        <f t="shared" ref="C28:N28" si="0">SUM(C6:C10)</f>
        <v>787</v>
      </c>
      <c r="D28" s="173">
        <f t="shared" si="0"/>
        <v>550</v>
      </c>
      <c r="E28" s="173">
        <f t="shared" si="0"/>
        <v>306</v>
      </c>
      <c r="F28" s="173">
        <f t="shared" si="0"/>
        <v>111</v>
      </c>
      <c r="G28" s="173">
        <f t="shared" si="0"/>
        <v>6</v>
      </c>
      <c r="H28" s="173">
        <f t="shared" si="0"/>
        <v>1</v>
      </c>
      <c r="I28" s="173">
        <f t="shared" si="0"/>
        <v>0</v>
      </c>
      <c r="J28" s="173">
        <f t="shared" si="0"/>
        <v>0</v>
      </c>
      <c r="K28" s="173">
        <f t="shared" si="0"/>
        <v>0</v>
      </c>
      <c r="L28" s="173">
        <f t="shared" si="0"/>
        <v>21</v>
      </c>
      <c r="M28" s="173">
        <f t="shared" si="0"/>
        <v>16</v>
      </c>
      <c r="N28" s="173">
        <f t="shared" si="0"/>
        <v>2222</v>
      </c>
    </row>
    <row r="29" spans="1:14" s="152" customFormat="1" ht="11.25" customHeight="1" x14ac:dyDescent="0.2">
      <c r="A29" s="163" t="s">
        <v>17</v>
      </c>
      <c r="B29" s="164">
        <f>SUM(B11:B17)</f>
        <v>93</v>
      </c>
      <c r="C29" s="164">
        <f t="shared" ref="C29:N29" si="1">SUM(C11:C17)</f>
        <v>225</v>
      </c>
      <c r="D29" s="164">
        <f t="shared" si="1"/>
        <v>169</v>
      </c>
      <c r="E29" s="164">
        <f t="shared" si="1"/>
        <v>28</v>
      </c>
      <c r="F29" s="164">
        <f t="shared" si="1"/>
        <v>69</v>
      </c>
      <c r="G29" s="164">
        <f t="shared" si="1"/>
        <v>58</v>
      </c>
      <c r="H29" s="164">
        <f t="shared" si="1"/>
        <v>97</v>
      </c>
      <c r="I29" s="164">
        <f t="shared" si="1"/>
        <v>0</v>
      </c>
      <c r="J29" s="164">
        <f t="shared" si="1"/>
        <v>1</v>
      </c>
      <c r="K29" s="164">
        <f t="shared" si="1"/>
        <v>95</v>
      </c>
      <c r="L29" s="164">
        <f t="shared" si="1"/>
        <v>41</v>
      </c>
      <c r="M29" s="164">
        <f t="shared" si="1"/>
        <v>180</v>
      </c>
      <c r="N29" s="164">
        <f t="shared" si="1"/>
        <v>1056</v>
      </c>
    </row>
    <row r="30" spans="1:14" s="152" customFormat="1" ht="11.25" customHeight="1" x14ac:dyDescent="0.2">
      <c r="A30" s="163" t="s">
        <v>18</v>
      </c>
      <c r="B30" s="166">
        <f>SUM(B18:B24)</f>
        <v>167</v>
      </c>
      <c r="C30" s="166">
        <f t="shared" ref="C30:N30" si="2">SUM(C18:C24)</f>
        <v>213</v>
      </c>
      <c r="D30" s="166">
        <f t="shared" si="2"/>
        <v>186</v>
      </c>
      <c r="E30" s="166">
        <f t="shared" si="2"/>
        <v>334</v>
      </c>
      <c r="F30" s="166">
        <f t="shared" si="2"/>
        <v>200</v>
      </c>
      <c r="G30" s="166">
        <f t="shared" si="2"/>
        <v>157</v>
      </c>
      <c r="H30" s="166">
        <f t="shared" si="2"/>
        <v>221</v>
      </c>
      <c r="I30" s="166">
        <f t="shared" si="2"/>
        <v>271</v>
      </c>
      <c r="J30" s="166">
        <f t="shared" si="2"/>
        <v>335</v>
      </c>
      <c r="K30" s="166">
        <f t="shared" si="2"/>
        <v>281</v>
      </c>
      <c r="L30" s="166">
        <f t="shared" si="2"/>
        <v>19</v>
      </c>
      <c r="M30" s="166">
        <f t="shared" si="2"/>
        <v>4</v>
      </c>
      <c r="N30" s="166">
        <f t="shared" si="2"/>
        <v>2388</v>
      </c>
    </row>
    <row r="31" spans="1:14" s="152" customFormat="1" ht="11.25" customHeight="1" x14ac:dyDescent="0.2">
      <c r="A31" s="163" t="s">
        <v>19</v>
      </c>
      <c r="B31" s="164">
        <f>SUM(B25)</f>
        <v>0</v>
      </c>
      <c r="C31" s="164">
        <f t="shared" ref="C31:N31" si="3">SUM(C25)</f>
        <v>0</v>
      </c>
      <c r="D31" s="164">
        <f t="shared" si="3"/>
        <v>0</v>
      </c>
      <c r="E31" s="164">
        <f t="shared" si="3"/>
        <v>0</v>
      </c>
      <c r="F31" s="164">
        <f t="shared" si="3"/>
        <v>1</v>
      </c>
      <c r="G31" s="164">
        <f t="shared" si="3"/>
        <v>0</v>
      </c>
      <c r="H31" s="164">
        <f t="shared" si="3"/>
        <v>0</v>
      </c>
      <c r="I31" s="164">
        <f t="shared" si="3"/>
        <v>0</v>
      </c>
      <c r="J31" s="164">
        <f t="shared" si="3"/>
        <v>1</v>
      </c>
      <c r="K31" s="164">
        <f t="shared" si="3"/>
        <v>0</v>
      </c>
      <c r="L31" s="164">
        <f t="shared" si="3"/>
        <v>0</v>
      </c>
      <c r="M31" s="164">
        <f t="shared" si="3"/>
        <v>0</v>
      </c>
      <c r="N31" s="164">
        <f t="shared" si="3"/>
        <v>2</v>
      </c>
    </row>
    <row r="32" spans="1:14" s="152" customFormat="1" ht="11.25" customHeight="1" x14ac:dyDescent="0.2">
      <c r="A32" s="163" t="s">
        <v>20</v>
      </c>
      <c r="B32" s="164">
        <f>SUM(SUM(B26))</f>
        <v>0</v>
      </c>
      <c r="C32" s="164">
        <f t="shared" ref="C32:N32" si="4">SUM(SUM(C26))</f>
        <v>0</v>
      </c>
      <c r="D32" s="164">
        <f t="shared" si="4"/>
        <v>0</v>
      </c>
      <c r="E32" s="164">
        <f t="shared" si="4"/>
        <v>46</v>
      </c>
      <c r="F32" s="164">
        <f t="shared" si="4"/>
        <v>11</v>
      </c>
      <c r="G32" s="164">
        <f t="shared" si="4"/>
        <v>3</v>
      </c>
      <c r="H32" s="164">
        <f t="shared" si="4"/>
        <v>2</v>
      </c>
      <c r="I32" s="164">
        <f t="shared" si="4"/>
        <v>0</v>
      </c>
      <c r="J32" s="164">
        <f t="shared" si="4"/>
        <v>0</v>
      </c>
      <c r="K32" s="164">
        <f t="shared" si="4"/>
        <v>0</v>
      </c>
      <c r="L32" s="164">
        <f t="shared" si="4"/>
        <v>0</v>
      </c>
      <c r="M32" s="164">
        <f t="shared" si="4"/>
        <v>0</v>
      </c>
      <c r="N32" s="164">
        <f t="shared" si="4"/>
        <v>62</v>
      </c>
    </row>
    <row r="33" spans="1:14" s="152" customFormat="1" ht="11.25" customHeight="1" x14ac:dyDescent="0.2">
      <c r="A33" s="105" t="s">
        <v>21</v>
      </c>
      <c r="B33" s="102">
        <f>SUM(B28:B32)</f>
        <v>684</v>
      </c>
      <c r="C33" s="102">
        <f t="shared" ref="C33:N33" si="5">SUM(C28:C32)</f>
        <v>1225</v>
      </c>
      <c r="D33" s="102">
        <f t="shared" si="5"/>
        <v>905</v>
      </c>
      <c r="E33" s="102">
        <f t="shared" si="5"/>
        <v>714</v>
      </c>
      <c r="F33" s="102">
        <f t="shared" si="5"/>
        <v>392</v>
      </c>
      <c r="G33" s="102">
        <f t="shared" si="5"/>
        <v>224</v>
      </c>
      <c r="H33" s="102">
        <f t="shared" si="5"/>
        <v>321</v>
      </c>
      <c r="I33" s="102">
        <f t="shared" si="5"/>
        <v>271</v>
      </c>
      <c r="J33" s="102">
        <f t="shared" si="5"/>
        <v>337</v>
      </c>
      <c r="K33" s="102">
        <f t="shared" si="5"/>
        <v>376</v>
      </c>
      <c r="L33" s="102">
        <f t="shared" si="5"/>
        <v>81</v>
      </c>
      <c r="M33" s="102">
        <f t="shared" si="5"/>
        <v>200</v>
      </c>
      <c r="N33" s="102">
        <f t="shared" si="5"/>
        <v>5730</v>
      </c>
    </row>
    <row r="34" spans="1:14" s="152" customFormat="1" ht="11.25" customHeight="1" x14ac:dyDescent="0.2"/>
    <row r="35" spans="1:14" s="152" customFormat="1" ht="11.25" x14ac:dyDescent="0.2"/>
    <row r="36" spans="1:14" s="152" customFormat="1" ht="11.25" x14ac:dyDescent="0.2"/>
    <row r="37" spans="1:14" s="152" customFormat="1" ht="11.25" x14ac:dyDescent="0.2"/>
    <row r="38" spans="1:14" s="152" customFormat="1" ht="11.25" x14ac:dyDescent="0.2"/>
    <row r="39" spans="1:14" s="152" customFormat="1" ht="11.25" x14ac:dyDescent="0.2"/>
  </sheetData>
  <mergeCells count="3">
    <mergeCell ref="A1:N1"/>
    <mergeCell ref="A2:N2"/>
    <mergeCell ref="A3:N3"/>
  </mergeCells>
  <pageMargins left="0.7" right="0.7" top="0.75" bottom="0.75" header="0.3" footer="0.3"/>
  <pageSetup orientation="portrait" horizontalDpi="4294967293" verticalDpi="4294967293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zoomScale="118" zoomScaleNormal="118" workbookViewId="0">
      <selection sqref="A1:N1"/>
    </sheetView>
  </sheetViews>
  <sheetFormatPr baseColWidth="10" defaultRowHeight="14.4" x14ac:dyDescent="0.3"/>
  <cols>
    <col min="1" max="1" width="23.6640625" bestFit="1" customWidth="1"/>
    <col min="2" max="14" width="6.33203125" customWidth="1"/>
  </cols>
  <sheetData>
    <row r="1" spans="1:14" s="78" customFormat="1" ht="12.75" customHeight="1" x14ac:dyDescent="0.3">
      <c r="A1" s="186" t="s">
        <v>232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</row>
    <row r="2" spans="1:14" s="78" customFormat="1" ht="12.75" customHeight="1" x14ac:dyDescent="0.3">
      <c r="A2" s="186" t="s">
        <v>1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</row>
    <row r="3" spans="1:14" s="78" customFormat="1" ht="12.75" customHeight="1" x14ac:dyDescent="0.3">
      <c r="A3" s="186" t="s">
        <v>2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4" s="78" customFormat="1" ht="12.75" customHeight="1" x14ac:dyDescent="0.3"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</row>
    <row r="5" spans="1:14" s="81" customFormat="1" ht="11.25" customHeight="1" x14ac:dyDescent="0.25">
      <c r="A5" s="53" t="s">
        <v>3</v>
      </c>
      <c r="B5" s="55" t="s">
        <v>4</v>
      </c>
      <c r="C5" s="55" t="s">
        <v>5</v>
      </c>
      <c r="D5" s="55" t="s">
        <v>6</v>
      </c>
      <c r="E5" s="55" t="s">
        <v>7</v>
      </c>
      <c r="F5" s="55" t="s">
        <v>8</v>
      </c>
      <c r="G5" s="55" t="s">
        <v>9</v>
      </c>
      <c r="H5" s="55" t="s">
        <v>10</v>
      </c>
      <c r="I5" s="55" t="s">
        <v>11</v>
      </c>
      <c r="J5" s="55" t="s">
        <v>12</v>
      </c>
      <c r="K5" s="55" t="s">
        <v>13</v>
      </c>
      <c r="L5" s="55" t="s">
        <v>14</v>
      </c>
      <c r="M5" s="55" t="s">
        <v>15</v>
      </c>
      <c r="N5" s="55" t="s">
        <v>0</v>
      </c>
    </row>
    <row r="6" spans="1:14" s="152" customFormat="1" ht="11.25" customHeight="1" x14ac:dyDescent="0.2">
      <c r="A6" s="152" t="s">
        <v>108</v>
      </c>
      <c r="B6" s="167">
        <v>116</v>
      </c>
      <c r="C6" s="167">
        <v>102</v>
      </c>
      <c r="D6" s="167">
        <v>152</v>
      </c>
      <c r="E6" s="167">
        <v>9</v>
      </c>
      <c r="F6" s="167">
        <v>2</v>
      </c>
      <c r="G6" s="167">
        <v>28</v>
      </c>
      <c r="H6" s="167" t="s">
        <v>251</v>
      </c>
      <c r="I6" s="167" t="s">
        <v>251</v>
      </c>
      <c r="J6" s="167">
        <v>21</v>
      </c>
      <c r="K6" s="167">
        <v>41</v>
      </c>
      <c r="L6" s="167">
        <v>82</v>
      </c>
      <c r="M6" s="167">
        <v>125</v>
      </c>
      <c r="N6" s="166">
        <v>678</v>
      </c>
    </row>
    <row r="7" spans="1:14" s="152" customFormat="1" ht="11.25" customHeight="1" x14ac:dyDescent="0.2">
      <c r="A7" s="152" t="s">
        <v>113</v>
      </c>
      <c r="B7" s="167">
        <v>33</v>
      </c>
      <c r="C7" s="167">
        <v>47</v>
      </c>
      <c r="D7" s="167">
        <v>36</v>
      </c>
      <c r="E7" s="167">
        <v>3</v>
      </c>
      <c r="F7" s="167">
        <v>2</v>
      </c>
      <c r="G7" s="167" t="s">
        <v>251</v>
      </c>
      <c r="H7" s="167" t="s">
        <v>251</v>
      </c>
      <c r="I7" s="167">
        <v>2</v>
      </c>
      <c r="J7" s="167">
        <v>1</v>
      </c>
      <c r="K7" s="167" t="s">
        <v>251</v>
      </c>
      <c r="L7" s="167" t="s">
        <v>251</v>
      </c>
      <c r="M7" s="167" t="s">
        <v>251</v>
      </c>
      <c r="N7" s="166">
        <v>124</v>
      </c>
    </row>
    <row r="8" spans="1:14" s="152" customFormat="1" ht="11.25" customHeight="1" x14ac:dyDescent="0.2">
      <c r="A8" s="152" t="s">
        <v>81</v>
      </c>
      <c r="B8" s="167">
        <v>363</v>
      </c>
      <c r="C8" s="167">
        <v>792</v>
      </c>
      <c r="D8" s="167">
        <v>429</v>
      </c>
      <c r="E8" s="167">
        <v>206</v>
      </c>
      <c r="F8" s="167">
        <v>196</v>
      </c>
      <c r="G8" s="167" t="s">
        <v>251</v>
      </c>
      <c r="H8" s="167" t="s">
        <v>251</v>
      </c>
      <c r="I8" s="167" t="s">
        <v>251</v>
      </c>
      <c r="J8" s="167" t="s">
        <v>251</v>
      </c>
      <c r="K8" s="167" t="s">
        <v>251</v>
      </c>
      <c r="L8" s="167" t="s">
        <v>251</v>
      </c>
      <c r="M8" s="167" t="s">
        <v>251</v>
      </c>
      <c r="N8" s="166">
        <v>1986</v>
      </c>
    </row>
    <row r="9" spans="1:14" s="152" customFormat="1" ht="11.25" customHeight="1" x14ac:dyDescent="0.2">
      <c r="A9" s="152" t="s">
        <v>140</v>
      </c>
      <c r="B9" s="167" t="s">
        <v>251</v>
      </c>
      <c r="C9" s="167" t="s">
        <v>251</v>
      </c>
      <c r="D9" s="167" t="s">
        <v>251</v>
      </c>
      <c r="E9" s="167">
        <v>1</v>
      </c>
      <c r="F9" s="167" t="s">
        <v>251</v>
      </c>
      <c r="G9" s="167" t="s">
        <v>251</v>
      </c>
      <c r="H9" s="167" t="s">
        <v>251</v>
      </c>
      <c r="I9" s="167" t="s">
        <v>251</v>
      </c>
      <c r="J9" s="167" t="s">
        <v>251</v>
      </c>
      <c r="K9" s="167" t="s">
        <v>251</v>
      </c>
      <c r="L9" s="167">
        <v>108</v>
      </c>
      <c r="M9" s="167" t="s">
        <v>251</v>
      </c>
      <c r="N9" s="166">
        <v>109</v>
      </c>
    </row>
    <row r="10" spans="1:14" s="152" customFormat="1" ht="11.25" customHeight="1" x14ac:dyDescent="0.2">
      <c r="A10" s="140" t="s">
        <v>75</v>
      </c>
      <c r="B10" s="144">
        <v>806</v>
      </c>
      <c r="C10" s="144">
        <v>422</v>
      </c>
      <c r="D10" s="144">
        <v>479</v>
      </c>
      <c r="E10" s="144">
        <v>358</v>
      </c>
      <c r="F10" s="144">
        <v>102</v>
      </c>
      <c r="G10" s="144">
        <v>71</v>
      </c>
      <c r="H10" s="144">
        <v>104</v>
      </c>
      <c r="I10" s="144">
        <v>93</v>
      </c>
      <c r="J10" s="144">
        <v>173</v>
      </c>
      <c r="K10" s="144">
        <v>207</v>
      </c>
      <c r="L10" s="144">
        <v>1096</v>
      </c>
      <c r="M10" s="144">
        <v>579</v>
      </c>
      <c r="N10" s="136">
        <v>4490</v>
      </c>
    </row>
    <row r="11" spans="1:14" s="152" customFormat="1" ht="11.25" customHeight="1" x14ac:dyDescent="0.2">
      <c r="A11" s="152" t="s">
        <v>25</v>
      </c>
      <c r="B11" s="167" t="s">
        <v>251</v>
      </c>
      <c r="C11" s="167" t="s">
        <v>251</v>
      </c>
      <c r="D11" s="167" t="s">
        <v>251</v>
      </c>
      <c r="E11" s="167" t="s">
        <v>251</v>
      </c>
      <c r="F11" s="167" t="s">
        <v>251</v>
      </c>
      <c r="G11" s="167" t="s">
        <v>251</v>
      </c>
      <c r="H11" s="167" t="s">
        <v>251</v>
      </c>
      <c r="I11" s="167" t="s">
        <v>251</v>
      </c>
      <c r="J11" s="167" t="s">
        <v>251</v>
      </c>
      <c r="K11" s="167" t="s">
        <v>251</v>
      </c>
      <c r="L11" s="167" t="s">
        <v>251</v>
      </c>
      <c r="M11" s="167">
        <v>3</v>
      </c>
      <c r="N11" s="166">
        <v>3</v>
      </c>
    </row>
    <row r="12" spans="1:14" s="152" customFormat="1" ht="11.25" customHeight="1" x14ac:dyDescent="0.2">
      <c r="A12" s="152" t="s">
        <v>27</v>
      </c>
      <c r="B12" s="167">
        <v>5</v>
      </c>
      <c r="C12" s="167">
        <v>32</v>
      </c>
      <c r="D12" s="167">
        <v>62</v>
      </c>
      <c r="E12" s="167">
        <v>32</v>
      </c>
      <c r="F12" s="167">
        <v>23</v>
      </c>
      <c r="G12" s="167">
        <v>15</v>
      </c>
      <c r="H12" s="167">
        <v>6</v>
      </c>
      <c r="I12" s="167" t="s">
        <v>251</v>
      </c>
      <c r="J12" s="167" t="s">
        <v>251</v>
      </c>
      <c r="K12" s="167">
        <v>17</v>
      </c>
      <c r="L12" s="167">
        <v>24</v>
      </c>
      <c r="M12" s="167">
        <v>1</v>
      </c>
      <c r="N12" s="166">
        <v>217</v>
      </c>
    </row>
    <row r="13" spans="1:14" s="152" customFormat="1" ht="11.25" customHeight="1" x14ac:dyDescent="0.2">
      <c r="A13" s="152" t="s">
        <v>71</v>
      </c>
      <c r="B13" s="167" t="s">
        <v>251</v>
      </c>
      <c r="C13" s="167" t="s">
        <v>251</v>
      </c>
      <c r="D13" s="167">
        <v>3</v>
      </c>
      <c r="E13" s="167" t="s">
        <v>251</v>
      </c>
      <c r="F13" s="167" t="s">
        <v>251</v>
      </c>
      <c r="G13" s="167" t="s">
        <v>251</v>
      </c>
      <c r="H13" s="167" t="s">
        <v>251</v>
      </c>
      <c r="I13" s="167">
        <v>1</v>
      </c>
      <c r="J13" s="167" t="s">
        <v>251</v>
      </c>
      <c r="K13" s="167">
        <v>1</v>
      </c>
      <c r="L13" s="167">
        <v>3</v>
      </c>
      <c r="M13" s="167">
        <v>1</v>
      </c>
      <c r="N13" s="166">
        <v>9</v>
      </c>
    </row>
    <row r="14" spans="1:14" s="152" customFormat="1" ht="11.25" customHeight="1" x14ac:dyDescent="0.2">
      <c r="A14" s="152" t="s">
        <v>116</v>
      </c>
      <c r="B14" s="167">
        <v>12</v>
      </c>
      <c r="C14" s="167" t="s">
        <v>251</v>
      </c>
      <c r="D14" s="167" t="s">
        <v>251</v>
      </c>
      <c r="E14" s="167" t="s">
        <v>251</v>
      </c>
      <c r="F14" s="167" t="s">
        <v>251</v>
      </c>
      <c r="G14" s="167" t="s">
        <v>251</v>
      </c>
      <c r="H14" s="167" t="s">
        <v>251</v>
      </c>
      <c r="I14" s="167" t="s">
        <v>251</v>
      </c>
      <c r="J14" s="167">
        <v>8</v>
      </c>
      <c r="K14" s="167">
        <v>5</v>
      </c>
      <c r="L14" s="167">
        <v>11</v>
      </c>
      <c r="M14" s="167">
        <v>34</v>
      </c>
      <c r="N14" s="166">
        <v>70</v>
      </c>
    </row>
    <row r="15" spans="1:14" s="152" customFormat="1" ht="11.25" customHeight="1" x14ac:dyDescent="0.2">
      <c r="A15" s="152" t="s">
        <v>32</v>
      </c>
      <c r="B15" s="167" t="s">
        <v>251</v>
      </c>
      <c r="C15" s="167" t="s">
        <v>251</v>
      </c>
      <c r="D15" s="167" t="s">
        <v>251</v>
      </c>
      <c r="E15" s="167" t="s">
        <v>251</v>
      </c>
      <c r="F15" s="167">
        <v>1</v>
      </c>
      <c r="G15" s="167" t="s">
        <v>251</v>
      </c>
      <c r="H15" s="167" t="s">
        <v>251</v>
      </c>
      <c r="I15" s="167" t="s">
        <v>251</v>
      </c>
      <c r="J15" s="167" t="s">
        <v>251</v>
      </c>
      <c r="K15" s="167" t="s">
        <v>251</v>
      </c>
      <c r="L15" s="167" t="s">
        <v>251</v>
      </c>
      <c r="M15" s="167" t="s">
        <v>251</v>
      </c>
      <c r="N15" s="166">
        <v>1</v>
      </c>
    </row>
    <row r="16" spans="1:14" s="152" customFormat="1" ht="11.25" customHeight="1" x14ac:dyDescent="0.2">
      <c r="A16" s="152" t="s">
        <v>139</v>
      </c>
      <c r="B16" s="167">
        <v>60</v>
      </c>
      <c r="C16" s="167">
        <v>141</v>
      </c>
      <c r="D16" s="167">
        <v>107</v>
      </c>
      <c r="E16" s="167">
        <v>22</v>
      </c>
      <c r="F16" s="167">
        <v>21</v>
      </c>
      <c r="G16" s="167">
        <v>7</v>
      </c>
      <c r="H16" s="167">
        <v>6</v>
      </c>
      <c r="I16" s="167" t="s">
        <v>251</v>
      </c>
      <c r="J16" s="167" t="s">
        <v>251</v>
      </c>
      <c r="K16" s="167">
        <v>2</v>
      </c>
      <c r="L16" s="167">
        <v>13</v>
      </c>
      <c r="M16" s="167">
        <v>29</v>
      </c>
      <c r="N16" s="166">
        <v>408</v>
      </c>
    </row>
    <row r="17" spans="1:14" s="152" customFormat="1" ht="11.25" customHeight="1" x14ac:dyDescent="0.2">
      <c r="A17" s="152" t="s">
        <v>111</v>
      </c>
      <c r="B17" s="167" t="s">
        <v>251</v>
      </c>
      <c r="C17" s="167" t="s">
        <v>251</v>
      </c>
      <c r="D17" s="167" t="s">
        <v>251</v>
      </c>
      <c r="E17" s="167" t="s">
        <v>251</v>
      </c>
      <c r="F17" s="167" t="s">
        <v>251</v>
      </c>
      <c r="G17" s="167">
        <v>1</v>
      </c>
      <c r="H17" s="167">
        <v>1</v>
      </c>
      <c r="I17" s="167" t="s">
        <v>251</v>
      </c>
      <c r="J17" s="167" t="s">
        <v>251</v>
      </c>
      <c r="K17" s="167">
        <v>1</v>
      </c>
      <c r="L17" s="167" t="s">
        <v>251</v>
      </c>
      <c r="M17" s="167" t="s">
        <v>251</v>
      </c>
      <c r="N17" s="166">
        <v>3</v>
      </c>
    </row>
    <row r="18" spans="1:14" s="152" customFormat="1" ht="11.25" customHeight="1" x14ac:dyDescent="0.2">
      <c r="A18" s="152" t="s">
        <v>39</v>
      </c>
      <c r="B18" s="167" t="s">
        <v>251</v>
      </c>
      <c r="C18" s="167" t="s">
        <v>251</v>
      </c>
      <c r="D18" s="167">
        <v>15</v>
      </c>
      <c r="E18" s="167">
        <v>66</v>
      </c>
      <c r="F18" s="167">
        <v>57</v>
      </c>
      <c r="G18" s="167">
        <v>36</v>
      </c>
      <c r="H18" s="167">
        <v>28</v>
      </c>
      <c r="I18" s="167">
        <v>1</v>
      </c>
      <c r="J18" s="167" t="s">
        <v>251</v>
      </c>
      <c r="K18" s="167">
        <v>6</v>
      </c>
      <c r="L18" s="167">
        <v>1</v>
      </c>
      <c r="M18" s="167">
        <v>2</v>
      </c>
      <c r="N18" s="166">
        <v>212</v>
      </c>
    </row>
    <row r="19" spans="1:14" s="152" customFormat="1" ht="11.25" customHeight="1" x14ac:dyDescent="0.2">
      <c r="A19" s="152" t="s">
        <v>119</v>
      </c>
      <c r="B19" s="167" t="s">
        <v>251</v>
      </c>
      <c r="C19" s="167" t="s">
        <v>251</v>
      </c>
      <c r="D19" s="167" t="s">
        <v>251</v>
      </c>
      <c r="E19" s="167" t="s">
        <v>251</v>
      </c>
      <c r="F19" s="167" t="s">
        <v>251</v>
      </c>
      <c r="G19" s="167" t="s">
        <v>251</v>
      </c>
      <c r="H19" s="167" t="s">
        <v>251</v>
      </c>
      <c r="I19" s="167" t="s">
        <v>251</v>
      </c>
      <c r="J19" s="167" t="s">
        <v>251</v>
      </c>
      <c r="K19" s="167">
        <v>8</v>
      </c>
      <c r="L19" s="167" t="s">
        <v>251</v>
      </c>
      <c r="M19" s="167" t="s">
        <v>251</v>
      </c>
      <c r="N19" s="166">
        <v>8</v>
      </c>
    </row>
    <row r="20" spans="1:14" s="152" customFormat="1" ht="11.25" customHeight="1" x14ac:dyDescent="0.2">
      <c r="A20" s="152" t="s">
        <v>120</v>
      </c>
      <c r="B20" s="167" t="s">
        <v>251</v>
      </c>
      <c r="C20" s="167" t="s">
        <v>251</v>
      </c>
      <c r="D20" s="167" t="s">
        <v>251</v>
      </c>
      <c r="E20" s="167" t="s">
        <v>251</v>
      </c>
      <c r="F20" s="167" t="s">
        <v>251</v>
      </c>
      <c r="G20" s="167" t="s">
        <v>251</v>
      </c>
      <c r="H20" s="167" t="s">
        <v>251</v>
      </c>
      <c r="I20" s="167" t="s">
        <v>251</v>
      </c>
      <c r="J20" s="167" t="s">
        <v>251</v>
      </c>
      <c r="K20" s="167">
        <v>46</v>
      </c>
      <c r="L20" s="167" t="s">
        <v>251</v>
      </c>
      <c r="M20" s="167" t="s">
        <v>251</v>
      </c>
      <c r="N20" s="166">
        <v>46</v>
      </c>
    </row>
    <row r="21" spans="1:14" s="152" customFormat="1" ht="11.25" customHeight="1" x14ac:dyDescent="0.2">
      <c r="A21" s="152" t="s">
        <v>121</v>
      </c>
      <c r="B21" s="167">
        <v>4</v>
      </c>
      <c r="C21" s="167">
        <v>8</v>
      </c>
      <c r="D21" s="167">
        <v>21</v>
      </c>
      <c r="E21" s="167">
        <v>116</v>
      </c>
      <c r="F21" s="167">
        <v>152</v>
      </c>
      <c r="G21" s="167">
        <v>31</v>
      </c>
      <c r="H21" s="167">
        <v>3</v>
      </c>
      <c r="I21" s="167">
        <v>14</v>
      </c>
      <c r="J21" s="167">
        <v>75</v>
      </c>
      <c r="K21" s="167">
        <v>54</v>
      </c>
      <c r="L21" s="167">
        <v>75</v>
      </c>
      <c r="M21" s="167">
        <v>52</v>
      </c>
      <c r="N21" s="166">
        <v>605</v>
      </c>
    </row>
    <row r="22" spans="1:14" s="152" customFormat="1" ht="11.25" customHeight="1" x14ac:dyDescent="0.2">
      <c r="A22" s="152" t="s">
        <v>153</v>
      </c>
      <c r="B22" s="167">
        <v>903</v>
      </c>
      <c r="C22" s="167">
        <v>680</v>
      </c>
      <c r="D22" s="167">
        <v>873</v>
      </c>
      <c r="E22" s="167">
        <v>1433</v>
      </c>
      <c r="F22" s="167">
        <v>2147</v>
      </c>
      <c r="G22" s="167">
        <v>9355</v>
      </c>
      <c r="H22" s="167">
        <v>19427</v>
      </c>
      <c r="I22" s="167">
        <v>16716</v>
      </c>
      <c r="J22" s="167">
        <v>18659</v>
      </c>
      <c r="K22" s="167">
        <v>18684</v>
      </c>
      <c r="L22" s="167">
        <v>9742</v>
      </c>
      <c r="M22" s="167">
        <v>9067</v>
      </c>
      <c r="N22" s="166">
        <v>107686</v>
      </c>
    </row>
    <row r="23" spans="1:14" s="152" customFormat="1" ht="11.25" customHeight="1" x14ac:dyDescent="0.2">
      <c r="A23" s="152" t="s">
        <v>154</v>
      </c>
      <c r="B23" s="167">
        <v>14913</v>
      </c>
      <c r="C23" s="167">
        <v>5900</v>
      </c>
      <c r="D23" s="167">
        <v>103</v>
      </c>
      <c r="E23" s="167">
        <v>96</v>
      </c>
      <c r="F23" s="167">
        <v>4</v>
      </c>
      <c r="G23" s="167" t="s">
        <v>251</v>
      </c>
      <c r="H23" s="167">
        <v>1104</v>
      </c>
      <c r="I23" s="167">
        <v>3768</v>
      </c>
      <c r="J23" s="167">
        <v>3390</v>
      </c>
      <c r="K23" s="167">
        <v>10217</v>
      </c>
      <c r="L23" s="167">
        <v>14811</v>
      </c>
      <c r="M23" s="167">
        <v>7553</v>
      </c>
      <c r="N23" s="166">
        <v>61859</v>
      </c>
    </row>
    <row r="24" spans="1:14" s="152" customFormat="1" ht="11.25" customHeight="1" x14ac:dyDescent="0.2">
      <c r="A24" s="152" t="s">
        <v>161</v>
      </c>
      <c r="B24" s="167">
        <v>6</v>
      </c>
      <c r="C24" s="167" t="s">
        <v>251</v>
      </c>
      <c r="D24" s="167" t="s">
        <v>251</v>
      </c>
      <c r="E24" s="167" t="s">
        <v>251</v>
      </c>
      <c r="F24" s="167" t="s">
        <v>251</v>
      </c>
      <c r="G24" s="167" t="s">
        <v>251</v>
      </c>
      <c r="H24" s="167" t="s">
        <v>251</v>
      </c>
      <c r="I24" s="167" t="s">
        <v>251</v>
      </c>
      <c r="J24" s="167" t="s">
        <v>251</v>
      </c>
      <c r="K24" s="167" t="s">
        <v>251</v>
      </c>
      <c r="L24" s="167" t="s">
        <v>251</v>
      </c>
      <c r="M24" s="167">
        <v>2</v>
      </c>
      <c r="N24" s="166">
        <v>8</v>
      </c>
    </row>
    <row r="25" spans="1:14" s="152" customFormat="1" ht="11.25" customHeight="1" x14ac:dyDescent="0.2">
      <c r="A25" s="152" t="s">
        <v>107</v>
      </c>
      <c r="B25" s="167" t="s">
        <v>251</v>
      </c>
      <c r="C25" s="167" t="s">
        <v>251</v>
      </c>
      <c r="D25" s="167" t="s">
        <v>251</v>
      </c>
      <c r="E25" s="167" t="s">
        <v>251</v>
      </c>
      <c r="F25" s="167" t="s">
        <v>251</v>
      </c>
      <c r="G25" s="167" t="s">
        <v>251</v>
      </c>
      <c r="H25" s="167" t="s">
        <v>251</v>
      </c>
      <c r="I25" s="167" t="s">
        <v>251</v>
      </c>
      <c r="J25" s="167" t="s">
        <v>251</v>
      </c>
      <c r="K25" s="167" t="s">
        <v>251</v>
      </c>
      <c r="L25" s="167">
        <v>1</v>
      </c>
      <c r="M25" s="167" t="s">
        <v>251</v>
      </c>
      <c r="N25" s="166">
        <v>1</v>
      </c>
    </row>
    <row r="26" spans="1:14" s="152" customFormat="1" ht="11.25" customHeight="1" x14ac:dyDescent="0.2">
      <c r="A26" s="152" t="s">
        <v>131</v>
      </c>
      <c r="B26" s="167">
        <v>4456</v>
      </c>
      <c r="C26" s="167">
        <v>6485</v>
      </c>
      <c r="D26" s="167">
        <v>4711</v>
      </c>
      <c r="E26" s="167">
        <v>1962</v>
      </c>
      <c r="F26" s="167">
        <v>2673</v>
      </c>
      <c r="G26" s="167">
        <v>10</v>
      </c>
      <c r="H26" s="167">
        <v>548</v>
      </c>
      <c r="I26" s="167">
        <v>2445</v>
      </c>
      <c r="J26" s="167">
        <v>1797</v>
      </c>
      <c r="K26" s="167">
        <v>1497</v>
      </c>
      <c r="L26" s="167">
        <v>5126</v>
      </c>
      <c r="M26" s="167">
        <v>4657</v>
      </c>
      <c r="N26" s="166">
        <v>36367</v>
      </c>
    </row>
    <row r="27" spans="1:14" s="152" customFormat="1" ht="11.25" customHeight="1" x14ac:dyDescent="0.2">
      <c r="A27" s="140" t="s">
        <v>164</v>
      </c>
      <c r="B27" s="144" t="s">
        <v>251</v>
      </c>
      <c r="C27" s="144" t="s">
        <v>251</v>
      </c>
      <c r="D27" s="144" t="s">
        <v>251</v>
      </c>
      <c r="E27" s="144" t="s">
        <v>251</v>
      </c>
      <c r="F27" s="144" t="s">
        <v>251</v>
      </c>
      <c r="G27" s="144" t="s">
        <v>251</v>
      </c>
      <c r="H27" s="144" t="s">
        <v>251</v>
      </c>
      <c r="I27" s="144">
        <v>1</v>
      </c>
      <c r="J27" s="144" t="s">
        <v>251</v>
      </c>
      <c r="K27" s="144">
        <v>1</v>
      </c>
      <c r="L27" s="144" t="s">
        <v>251</v>
      </c>
      <c r="M27" s="144" t="s">
        <v>251</v>
      </c>
      <c r="N27" s="136">
        <v>2</v>
      </c>
    </row>
    <row r="28" spans="1:14" s="152" customFormat="1" ht="11.25" customHeight="1" x14ac:dyDescent="0.2">
      <c r="A28" s="152" t="s">
        <v>47</v>
      </c>
      <c r="B28" s="167">
        <v>6</v>
      </c>
      <c r="C28" s="167">
        <v>9</v>
      </c>
      <c r="D28" s="167">
        <v>7</v>
      </c>
      <c r="E28" s="167">
        <v>15</v>
      </c>
      <c r="F28" s="167">
        <v>27</v>
      </c>
      <c r="G28" s="167">
        <v>30</v>
      </c>
      <c r="H28" s="167">
        <v>34</v>
      </c>
      <c r="I28" s="167">
        <v>41</v>
      </c>
      <c r="J28" s="167">
        <v>52</v>
      </c>
      <c r="K28" s="167">
        <v>66</v>
      </c>
      <c r="L28" s="167">
        <v>68</v>
      </c>
      <c r="M28" s="167">
        <v>58</v>
      </c>
      <c r="N28" s="166">
        <v>413</v>
      </c>
    </row>
    <row r="29" spans="1:14" s="152" customFormat="1" ht="11.25" customHeight="1" x14ac:dyDescent="0.2">
      <c r="A29" s="152" t="s">
        <v>49</v>
      </c>
      <c r="B29" s="167">
        <v>41</v>
      </c>
      <c r="C29" s="167">
        <v>36</v>
      </c>
      <c r="D29" s="167">
        <v>23</v>
      </c>
      <c r="E29" s="167">
        <v>128</v>
      </c>
      <c r="F29" s="167">
        <v>174</v>
      </c>
      <c r="G29" s="167">
        <v>164</v>
      </c>
      <c r="H29" s="167">
        <v>207</v>
      </c>
      <c r="I29" s="167">
        <v>256</v>
      </c>
      <c r="J29" s="167">
        <v>119</v>
      </c>
      <c r="K29" s="167">
        <v>106</v>
      </c>
      <c r="L29" s="167">
        <v>71</v>
      </c>
      <c r="M29" s="167">
        <v>87</v>
      </c>
      <c r="N29" s="166">
        <v>1412</v>
      </c>
    </row>
    <row r="30" spans="1:14" s="152" customFormat="1" ht="11.25" customHeight="1" x14ac:dyDescent="0.2">
      <c r="A30" s="152" t="s">
        <v>134</v>
      </c>
      <c r="B30" s="167">
        <v>3301</v>
      </c>
      <c r="C30" s="167">
        <v>3019</v>
      </c>
      <c r="D30" s="167">
        <v>1471</v>
      </c>
      <c r="E30" s="167">
        <v>1288</v>
      </c>
      <c r="F30" s="167">
        <v>4143</v>
      </c>
      <c r="G30" s="167">
        <v>3397</v>
      </c>
      <c r="H30" s="167">
        <v>2848</v>
      </c>
      <c r="I30" s="167">
        <v>1380</v>
      </c>
      <c r="J30" s="167">
        <v>2044</v>
      </c>
      <c r="K30" s="167">
        <v>5409</v>
      </c>
      <c r="L30" s="167">
        <v>7245</v>
      </c>
      <c r="M30" s="167">
        <v>5354</v>
      </c>
      <c r="N30" s="166">
        <v>40899</v>
      </c>
    </row>
    <row r="31" spans="1:14" s="152" customFormat="1" ht="11.25" customHeight="1" x14ac:dyDescent="0.2">
      <c r="A31" s="152" t="s">
        <v>50</v>
      </c>
      <c r="B31" s="167" t="s">
        <v>251</v>
      </c>
      <c r="C31" s="167">
        <v>9</v>
      </c>
      <c r="D31" s="167" t="s">
        <v>251</v>
      </c>
      <c r="E31" s="167">
        <v>2</v>
      </c>
      <c r="F31" s="167">
        <v>1</v>
      </c>
      <c r="G31" s="167">
        <v>3</v>
      </c>
      <c r="H31" s="167">
        <v>4</v>
      </c>
      <c r="I31" s="167">
        <v>1</v>
      </c>
      <c r="J31" s="167">
        <v>7</v>
      </c>
      <c r="K31" s="167">
        <v>8</v>
      </c>
      <c r="L31" s="167">
        <v>23</v>
      </c>
      <c r="M31" s="167">
        <v>27</v>
      </c>
      <c r="N31" s="166">
        <v>85</v>
      </c>
    </row>
    <row r="32" spans="1:14" s="152" customFormat="1" ht="11.25" customHeight="1" x14ac:dyDescent="0.2">
      <c r="A32" s="152" t="s">
        <v>142</v>
      </c>
      <c r="B32" s="167" t="s">
        <v>251</v>
      </c>
      <c r="C32" s="167" t="s">
        <v>251</v>
      </c>
      <c r="D32" s="167">
        <v>2</v>
      </c>
      <c r="E32" s="167" t="s">
        <v>251</v>
      </c>
      <c r="F32" s="167" t="s">
        <v>251</v>
      </c>
      <c r="G32" s="167" t="s">
        <v>251</v>
      </c>
      <c r="H32" s="167" t="s">
        <v>251</v>
      </c>
      <c r="I32" s="167" t="s">
        <v>251</v>
      </c>
      <c r="J32" s="167" t="s">
        <v>251</v>
      </c>
      <c r="K32" s="167" t="s">
        <v>251</v>
      </c>
      <c r="L32" s="167" t="s">
        <v>251</v>
      </c>
      <c r="M32" s="167" t="s">
        <v>251</v>
      </c>
      <c r="N32" s="166">
        <v>2</v>
      </c>
    </row>
    <row r="33" spans="1:14" s="152" customFormat="1" ht="11.25" customHeight="1" x14ac:dyDescent="0.2">
      <c r="A33" s="152" t="s">
        <v>66</v>
      </c>
      <c r="B33" s="167" t="s">
        <v>251</v>
      </c>
      <c r="C33" s="167">
        <v>6</v>
      </c>
      <c r="D33" s="167" t="s">
        <v>251</v>
      </c>
      <c r="E33" s="167">
        <v>95</v>
      </c>
      <c r="F33" s="167">
        <v>1</v>
      </c>
      <c r="G33" s="167">
        <v>31</v>
      </c>
      <c r="H33" s="167">
        <v>139</v>
      </c>
      <c r="I33" s="167">
        <v>2</v>
      </c>
      <c r="J33" s="167">
        <v>48</v>
      </c>
      <c r="K33" s="167" t="s">
        <v>251</v>
      </c>
      <c r="L33" s="167" t="s">
        <v>251</v>
      </c>
      <c r="M33" s="167" t="s">
        <v>251</v>
      </c>
      <c r="N33" s="166">
        <v>322</v>
      </c>
    </row>
    <row r="34" spans="1:14" s="152" customFormat="1" ht="11.25" customHeight="1" x14ac:dyDescent="0.2">
      <c r="A34" s="152" t="s">
        <v>136</v>
      </c>
      <c r="B34" s="167" t="s">
        <v>251</v>
      </c>
      <c r="C34" s="167">
        <v>1</v>
      </c>
      <c r="D34" s="167" t="s">
        <v>251</v>
      </c>
      <c r="E34" s="167">
        <v>1</v>
      </c>
      <c r="F34" s="167">
        <v>1</v>
      </c>
      <c r="G34" s="167">
        <v>1</v>
      </c>
      <c r="H34" s="167" t="s">
        <v>251</v>
      </c>
      <c r="I34" s="167" t="s">
        <v>251</v>
      </c>
      <c r="J34" s="167">
        <v>3</v>
      </c>
      <c r="K34" s="167">
        <v>6</v>
      </c>
      <c r="L34" s="167" t="s">
        <v>251</v>
      </c>
      <c r="M34" s="167">
        <v>1</v>
      </c>
      <c r="N34" s="166">
        <v>14</v>
      </c>
    </row>
    <row r="35" spans="1:14" s="152" customFormat="1" ht="11.25" customHeight="1" x14ac:dyDescent="0.2">
      <c r="A35" s="140" t="s">
        <v>160</v>
      </c>
      <c r="B35" s="144" t="s">
        <v>251</v>
      </c>
      <c r="C35" s="144" t="s">
        <v>251</v>
      </c>
      <c r="D35" s="144">
        <v>5</v>
      </c>
      <c r="E35" s="144" t="s">
        <v>251</v>
      </c>
      <c r="F35" s="144" t="s">
        <v>251</v>
      </c>
      <c r="G35" s="144" t="s">
        <v>251</v>
      </c>
      <c r="H35" s="144" t="s">
        <v>251</v>
      </c>
      <c r="I35" s="144" t="s">
        <v>251</v>
      </c>
      <c r="J35" s="144" t="s">
        <v>251</v>
      </c>
      <c r="K35" s="144" t="s">
        <v>251</v>
      </c>
      <c r="L35" s="144" t="s">
        <v>251</v>
      </c>
      <c r="M35" s="144" t="s">
        <v>251</v>
      </c>
      <c r="N35" s="136">
        <v>5</v>
      </c>
    </row>
    <row r="36" spans="1:14" s="152" customFormat="1" ht="11.25" customHeight="1" x14ac:dyDescent="0.2">
      <c r="A36" s="156" t="s">
        <v>156</v>
      </c>
      <c r="B36" s="160" t="s">
        <v>251</v>
      </c>
      <c r="C36" s="160" t="s">
        <v>251</v>
      </c>
      <c r="D36" s="160">
        <v>3</v>
      </c>
      <c r="E36" s="160" t="s">
        <v>251</v>
      </c>
      <c r="F36" s="160">
        <v>1</v>
      </c>
      <c r="G36" s="160">
        <v>3</v>
      </c>
      <c r="H36" s="160" t="s">
        <v>251</v>
      </c>
      <c r="I36" s="160" t="s">
        <v>251</v>
      </c>
      <c r="J36" s="160">
        <v>1</v>
      </c>
      <c r="K36" s="160" t="s">
        <v>251</v>
      </c>
      <c r="L36" s="160">
        <v>10</v>
      </c>
      <c r="M36" s="160" t="s">
        <v>251</v>
      </c>
      <c r="N36" s="161">
        <v>18</v>
      </c>
    </row>
    <row r="37" spans="1:14" s="152" customFormat="1" ht="11.25" customHeight="1" x14ac:dyDescent="0.2">
      <c r="A37" s="152" t="s">
        <v>54</v>
      </c>
      <c r="B37" s="167">
        <v>1</v>
      </c>
      <c r="C37" s="167" t="s">
        <v>251</v>
      </c>
      <c r="D37" s="167" t="s">
        <v>251</v>
      </c>
      <c r="E37" s="167">
        <v>20</v>
      </c>
      <c r="F37" s="167">
        <v>5</v>
      </c>
      <c r="G37" s="167" t="s">
        <v>251</v>
      </c>
      <c r="H37" s="167">
        <v>8</v>
      </c>
      <c r="I37" s="167">
        <v>45</v>
      </c>
      <c r="J37" s="167">
        <v>131</v>
      </c>
      <c r="K37" s="167">
        <v>82</v>
      </c>
      <c r="L37" s="167" t="s">
        <v>251</v>
      </c>
      <c r="M37" s="167" t="s">
        <v>251</v>
      </c>
      <c r="N37" s="166">
        <v>292</v>
      </c>
    </row>
    <row r="38" spans="1:14" s="152" customFormat="1" ht="11.25" customHeight="1" x14ac:dyDescent="0.2">
      <c r="A38" s="140" t="s">
        <v>55</v>
      </c>
      <c r="B38" s="144">
        <v>60</v>
      </c>
      <c r="C38" s="144">
        <v>56</v>
      </c>
      <c r="D38" s="144">
        <v>48</v>
      </c>
      <c r="E38" s="144">
        <v>49</v>
      </c>
      <c r="F38" s="144">
        <v>39</v>
      </c>
      <c r="G38" s="144">
        <v>41</v>
      </c>
      <c r="H38" s="144">
        <v>66</v>
      </c>
      <c r="I38" s="144">
        <v>54</v>
      </c>
      <c r="J38" s="144">
        <v>63</v>
      </c>
      <c r="K38" s="144">
        <v>57</v>
      </c>
      <c r="L38" s="144">
        <v>68</v>
      </c>
      <c r="M38" s="144">
        <v>83</v>
      </c>
      <c r="N38" s="136">
        <v>684</v>
      </c>
    </row>
    <row r="39" spans="1:14" s="152" customFormat="1" ht="11.25" customHeight="1" x14ac:dyDescent="0.2">
      <c r="B39" s="166"/>
      <c r="C39" s="166"/>
      <c r="D39" s="166"/>
      <c r="E39" s="166"/>
      <c r="F39" s="166"/>
      <c r="G39" s="166"/>
      <c r="H39" s="166"/>
      <c r="I39" s="166"/>
      <c r="J39" s="166"/>
      <c r="K39" s="166"/>
      <c r="L39" s="166"/>
      <c r="M39" s="166"/>
      <c r="N39" s="166"/>
    </row>
    <row r="40" spans="1:14" s="152" customFormat="1" ht="11.25" customHeight="1" x14ac:dyDescent="0.2">
      <c r="A40" s="163" t="s">
        <v>16</v>
      </c>
      <c r="B40" s="173">
        <f>SUM(SUM(B6:B10))</f>
        <v>1318</v>
      </c>
      <c r="C40" s="173">
        <f t="shared" ref="C40:N40" si="0">SUM(SUM(C6:C10))</f>
        <v>1363</v>
      </c>
      <c r="D40" s="173">
        <f t="shared" si="0"/>
        <v>1096</v>
      </c>
      <c r="E40" s="173">
        <f t="shared" si="0"/>
        <v>577</v>
      </c>
      <c r="F40" s="173">
        <f t="shared" si="0"/>
        <v>302</v>
      </c>
      <c r="G40" s="173">
        <f t="shared" si="0"/>
        <v>99</v>
      </c>
      <c r="H40" s="173">
        <f t="shared" si="0"/>
        <v>104</v>
      </c>
      <c r="I40" s="173">
        <f t="shared" si="0"/>
        <v>95</v>
      </c>
      <c r="J40" s="173">
        <f t="shared" si="0"/>
        <v>195</v>
      </c>
      <c r="K40" s="173">
        <f t="shared" si="0"/>
        <v>248</v>
      </c>
      <c r="L40" s="173">
        <f t="shared" si="0"/>
        <v>1286</v>
      </c>
      <c r="M40" s="173">
        <f t="shared" si="0"/>
        <v>704</v>
      </c>
      <c r="N40" s="173">
        <f t="shared" si="0"/>
        <v>7387</v>
      </c>
    </row>
    <row r="41" spans="1:14" s="152" customFormat="1" ht="11.25" customHeight="1" x14ac:dyDescent="0.2">
      <c r="A41" s="163" t="s">
        <v>17</v>
      </c>
      <c r="B41" s="164">
        <f>SUM(B11:B27)</f>
        <v>20359</v>
      </c>
      <c r="C41" s="164">
        <f t="shared" ref="C41:N41" si="1">SUM(C11:C27)</f>
        <v>13246</v>
      </c>
      <c r="D41" s="164">
        <f t="shared" si="1"/>
        <v>5895</v>
      </c>
      <c r="E41" s="164">
        <f t="shared" si="1"/>
        <v>3727</v>
      </c>
      <c r="F41" s="164">
        <f t="shared" si="1"/>
        <v>5078</v>
      </c>
      <c r="G41" s="164">
        <f t="shared" si="1"/>
        <v>9455</v>
      </c>
      <c r="H41" s="164">
        <f t="shared" si="1"/>
        <v>21123</v>
      </c>
      <c r="I41" s="164">
        <f t="shared" si="1"/>
        <v>22946</v>
      </c>
      <c r="J41" s="164">
        <f t="shared" si="1"/>
        <v>23929</v>
      </c>
      <c r="K41" s="164">
        <f t="shared" si="1"/>
        <v>30539</v>
      </c>
      <c r="L41" s="164">
        <f t="shared" si="1"/>
        <v>29807</v>
      </c>
      <c r="M41" s="164">
        <f t="shared" si="1"/>
        <v>21401</v>
      </c>
      <c r="N41" s="164">
        <f t="shared" si="1"/>
        <v>207505</v>
      </c>
    </row>
    <row r="42" spans="1:14" s="152" customFormat="1" ht="11.25" customHeight="1" x14ac:dyDescent="0.2">
      <c r="A42" s="163" t="s">
        <v>18</v>
      </c>
      <c r="B42" s="164">
        <f>SUM(B28:B35)</f>
        <v>3348</v>
      </c>
      <c r="C42" s="164">
        <f t="shared" ref="C42:N42" si="2">SUM(C28:C35)</f>
        <v>3080</v>
      </c>
      <c r="D42" s="164">
        <f t="shared" si="2"/>
        <v>1508</v>
      </c>
      <c r="E42" s="164">
        <f t="shared" si="2"/>
        <v>1529</v>
      </c>
      <c r="F42" s="164">
        <f t="shared" si="2"/>
        <v>4347</v>
      </c>
      <c r="G42" s="164">
        <f t="shared" si="2"/>
        <v>3626</v>
      </c>
      <c r="H42" s="164">
        <f t="shared" si="2"/>
        <v>3232</v>
      </c>
      <c r="I42" s="164">
        <f t="shared" si="2"/>
        <v>1680</v>
      </c>
      <c r="J42" s="164">
        <f t="shared" si="2"/>
        <v>2273</v>
      </c>
      <c r="K42" s="164">
        <f t="shared" si="2"/>
        <v>5595</v>
      </c>
      <c r="L42" s="164">
        <f t="shared" si="2"/>
        <v>7407</v>
      </c>
      <c r="M42" s="164">
        <f t="shared" si="2"/>
        <v>5527</v>
      </c>
      <c r="N42" s="164">
        <f t="shared" si="2"/>
        <v>43152</v>
      </c>
    </row>
    <row r="43" spans="1:14" s="152" customFormat="1" ht="11.25" customHeight="1" x14ac:dyDescent="0.2">
      <c r="A43" s="163" t="s">
        <v>19</v>
      </c>
      <c r="B43" s="164">
        <f>SUM(SUM(B36))</f>
        <v>0</v>
      </c>
      <c r="C43" s="164">
        <f t="shared" ref="C43:N43" si="3">SUM(SUM(C36))</f>
        <v>0</v>
      </c>
      <c r="D43" s="164">
        <f t="shared" si="3"/>
        <v>3</v>
      </c>
      <c r="E43" s="164">
        <f t="shared" si="3"/>
        <v>0</v>
      </c>
      <c r="F43" s="164">
        <f t="shared" si="3"/>
        <v>1</v>
      </c>
      <c r="G43" s="164">
        <f t="shared" si="3"/>
        <v>3</v>
      </c>
      <c r="H43" s="164">
        <f t="shared" si="3"/>
        <v>0</v>
      </c>
      <c r="I43" s="164">
        <f t="shared" si="3"/>
        <v>0</v>
      </c>
      <c r="J43" s="164">
        <f t="shared" si="3"/>
        <v>1</v>
      </c>
      <c r="K43" s="164">
        <f t="shared" si="3"/>
        <v>0</v>
      </c>
      <c r="L43" s="164">
        <f t="shared" si="3"/>
        <v>10</v>
      </c>
      <c r="M43" s="164">
        <f t="shared" si="3"/>
        <v>0</v>
      </c>
      <c r="N43" s="164">
        <f t="shared" si="3"/>
        <v>18</v>
      </c>
    </row>
    <row r="44" spans="1:14" s="152" customFormat="1" ht="11.25" customHeight="1" x14ac:dyDescent="0.2">
      <c r="A44" s="163" t="s">
        <v>20</v>
      </c>
      <c r="B44" s="164">
        <f>SUM(B37:B38)</f>
        <v>61</v>
      </c>
      <c r="C44" s="164">
        <f t="shared" ref="C44:N44" si="4">SUM(C37:C38)</f>
        <v>56</v>
      </c>
      <c r="D44" s="164">
        <f t="shared" si="4"/>
        <v>48</v>
      </c>
      <c r="E44" s="164">
        <f t="shared" si="4"/>
        <v>69</v>
      </c>
      <c r="F44" s="164">
        <f t="shared" si="4"/>
        <v>44</v>
      </c>
      <c r="G44" s="164">
        <f t="shared" si="4"/>
        <v>41</v>
      </c>
      <c r="H44" s="164">
        <f t="shared" si="4"/>
        <v>74</v>
      </c>
      <c r="I44" s="164">
        <f t="shared" si="4"/>
        <v>99</v>
      </c>
      <c r="J44" s="164">
        <f t="shared" si="4"/>
        <v>194</v>
      </c>
      <c r="K44" s="164">
        <f t="shared" si="4"/>
        <v>139</v>
      </c>
      <c r="L44" s="164">
        <f t="shared" si="4"/>
        <v>68</v>
      </c>
      <c r="M44" s="164">
        <f t="shared" si="4"/>
        <v>83</v>
      </c>
      <c r="N44" s="164">
        <f t="shared" si="4"/>
        <v>976</v>
      </c>
    </row>
    <row r="45" spans="1:14" s="152" customFormat="1" ht="11.25" customHeight="1" x14ac:dyDescent="0.2">
      <c r="A45" s="105" t="s">
        <v>21</v>
      </c>
      <c r="B45" s="102">
        <f>SUM(B40:B44)</f>
        <v>25086</v>
      </c>
      <c r="C45" s="102">
        <f t="shared" ref="C45:N45" si="5">SUM(C40:C44)</f>
        <v>17745</v>
      </c>
      <c r="D45" s="102">
        <f t="shared" si="5"/>
        <v>8550</v>
      </c>
      <c r="E45" s="102">
        <f t="shared" si="5"/>
        <v>5902</v>
      </c>
      <c r="F45" s="102">
        <f t="shared" si="5"/>
        <v>9772</v>
      </c>
      <c r="G45" s="102">
        <f t="shared" si="5"/>
        <v>13224</v>
      </c>
      <c r="H45" s="102">
        <f t="shared" si="5"/>
        <v>24533</v>
      </c>
      <c r="I45" s="102">
        <f t="shared" si="5"/>
        <v>24820</v>
      </c>
      <c r="J45" s="102">
        <f t="shared" si="5"/>
        <v>26592</v>
      </c>
      <c r="K45" s="102">
        <f t="shared" si="5"/>
        <v>36521</v>
      </c>
      <c r="L45" s="102">
        <f t="shared" si="5"/>
        <v>38578</v>
      </c>
      <c r="M45" s="102">
        <f t="shared" si="5"/>
        <v>27715</v>
      </c>
      <c r="N45" s="102">
        <f t="shared" si="5"/>
        <v>259038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70" orientation="portrait" horizontalDpi="4294967293" verticalDpi="4294967293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sqref="A1:N1"/>
    </sheetView>
  </sheetViews>
  <sheetFormatPr baseColWidth="10" defaultRowHeight="14.4" x14ac:dyDescent="0.3"/>
  <cols>
    <col min="1" max="1" width="23" bestFit="1" customWidth="1"/>
    <col min="2" max="14" width="6.33203125" customWidth="1"/>
  </cols>
  <sheetData>
    <row r="1" spans="1:14" s="78" customFormat="1" ht="12.75" customHeight="1" x14ac:dyDescent="0.3">
      <c r="A1" s="184" t="s">
        <v>233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</row>
    <row r="2" spans="1:14" s="78" customFormat="1" ht="12.75" customHeight="1" x14ac:dyDescent="0.3">
      <c r="A2" s="184" t="s">
        <v>1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4" s="78" customFormat="1" ht="12.75" customHeight="1" x14ac:dyDescent="0.3">
      <c r="A3" s="184" t="s">
        <v>2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</row>
    <row r="4" spans="1:14" s="78" customFormat="1" ht="12.75" customHeight="1" x14ac:dyDescent="0.3"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</row>
    <row r="5" spans="1:14" s="81" customFormat="1" ht="11.25" customHeight="1" x14ac:dyDescent="0.25">
      <c r="A5" s="53" t="s">
        <v>3</v>
      </c>
      <c r="B5" s="55" t="s">
        <v>4</v>
      </c>
      <c r="C5" s="55" t="s">
        <v>5</v>
      </c>
      <c r="D5" s="55" t="s">
        <v>6</v>
      </c>
      <c r="E5" s="55" t="s">
        <v>7</v>
      </c>
      <c r="F5" s="55" t="s">
        <v>8</v>
      </c>
      <c r="G5" s="55" t="s">
        <v>9</v>
      </c>
      <c r="H5" s="55" t="s">
        <v>10</v>
      </c>
      <c r="I5" s="55" t="s">
        <v>11</v>
      </c>
      <c r="J5" s="55" t="s">
        <v>12</v>
      </c>
      <c r="K5" s="55" t="s">
        <v>13</v>
      </c>
      <c r="L5" s="55" t="s">
        <v>14</v>
      </c>
      <c r="M5" s="55" t="s">
        <v>15</v>
      </c>
      <c r="N5" s="55" t="s">
        <v>0</v>
      </c>
    </row>
    <row r="6" spans="1:14" s="152" customFormat="1" ht="11.25" customHeight="1" x14ac:dyDescent="0.2">
      <c r="A6" s="152" t="s">
        <v>108</v>
      </c>
      <c r="B6" s="167" t="s">
        <v>251</v>
      </c>
      <c r="C6" s="167" t="s">
        <v>251</v>
      </c>
      <c r="D6" s="167">
        <v>1</v>
      </c>
      <c r="E6" s="167" t="s">
        <v>251</v>
      </c>
      <c r="F6" s="167" t="s">
        <v>251</v>
      </c>
      <c r="G6" s="167" t="s">
        <v>251</v>
      </c>
      <c r="H6" s="167" t="s">
        <v>251</v>
      </c>
      <c r="I6" s="167" t="s">
        <v>251</v>
      </c>
      <c r="J6" s="167" t="s">
        <v>251</v>
      </c>
      <c r="K6" s="167">
        <v>20</v>
      </c>
      <c r="L6" s="167" t="s">
        <v>251</v>
      </c>
      <c r="M6" s="167" t="s">
        <v>251</v>
      </c>
      <c r="N6" s="166">
        <v>21</v>
      </c>
    </row>
    <row r="7" spans="1:14" s="152" customFormat="1" ht="11.25" customHeight="1" x14ac:dyDescent="0.2">
      <c r="A7" s="152" t="s">
        <v>63</v>
      </c>
      <c r="B7" s="167">
        <v>60</v>
      </c>
      <c r="C7" s="167">
        <v>80</v>
      </c>
      <c r="D7" s="167">
        <v>40</v>
      </c>
      <c r="E7" s="167">
        <v>55</v>
      </c>
      <c r="F7" s="167">
        <v>40</v>
      </c>
      <c r="G7" s="167">
        <v>40</v>
      </c>
      <c r="H7" s="167">
        <v>40</v>
      </c>
      <c r="I7" s="167">
        <v>40</v>
      </c>
      <c r="J7" s="167">
        <v>40</v>
      </c>
      <c r="K7" s="167">
        <v>41</v>
      </c>
      <c r="L7" s="167">
        <v>40</v>
      </c>
      <c r="M7" s="167">
        <v>40</v>
      </c>
      <c r="N7" s="166">
        <v>556</v>
      </c>
    </row>
    <row r="8" spans="1:14" s="152" customFormat="1" ht="11.25" customHeight="1" x14ac:dyDescent="0.2">
      <c r="A8" s="152" t="s">
        <v>96</v>
      </c>
      <c r="B8" s="167" t="s">
        <v>251</v>
      </c>
      <c r="C8" s="167" t="s">
        <v>251</v>
      </c>
      <c r="D8" s="167" t="s">
        <v>251</v>
      </c>
      <c r="E8" s="167" t="s">
        <v>251</v>
      </c>
      <c r="F8" s="167">
        <v>1</v>
      </c>
      <c r="G8" s="167" t="s">
        <v>251</v>
      </c>
      <c r="H8" s="167" t="s">
        <v>251</v>
      </c>
      <c r="I8" s="167">
        <v>1</v>
      </c>
      <c r="J8" s="167" t="s">
        <v>251</v>
      </c>
      <c r="K8" s="167">
        <v>1</v>
      </c>
      <c r="L8" s="167" t="s">
        <v>251</v>
      </c>
      <c r="M8" s="167">
        <v>1</v>
      </c>
      <c r="N8" s="166">
        <v>4</v>
      </c>
    </row>
    <row r="9" spans="1:14" s="152" customFormat="1" ht="11.25" customHeight="1" x14ac:dyDescent="0.2">
      <c r="A9" s="152" t="s">
        <v>74</v>
      </c>
      <c r="B9" s="167">
        <v>4</v>
      </c>
      <c r="C9" s="167">
        <v>4</v>
      </c>
      <c r="D9" s="167">
        <v>4</v>
      </c>
      <c r="E9" s="167">
        <v>5</v>
      </c>
      <c r="F9" s="167">
        <v>3</v>
      </c>
      <c r="G9" s="167">
        <v>2</v>
      </c>
      <c r="H9" s="167">
        <v>3</v>
      </c>
      <c r="I9" s="167">
        <v>3</v>
      </c>
      <c r="J9" s="167">
        <v>1</v>
      </c>
      <c r="K9" s="167">
        <v>1</v>
      </c>
      <c r="L9" s="167">
        <v>2</v>
      </c>
      <c r="M9" s="167">
        <v>2</v>
      </c>
      <c r="N9" s="166">
        <v>34</v>
      </c>
    </row>
    <row r="10" spans="1:14" s="152" customFormat="1" ht="11.25" customHeight="1" x14ac:dyDescent="0.2">
      <c r="A10" s="152" t="s">
        <v>113</v>
      </c>
      <c r="B10" s="167" t="s">
        <v>251</v>
      </c>
      <c r="C10" s="167" t="s">
        <v>251</v>
      </c>
      <c r="D10" s="167" t="s">
        <v>251</v>
      </c>
      <c r="E10" s="167" t="s">
        <v>251</v>
      </c>
      <c r="F10" s="167" t="s">
        <v>251</v>
      </c>
      <c r="G10" s="167" t="s">
        <v>251</v>
      </c>
      <c r="H10" s="167" t="s">
        <v>251</v>
      </c>
      <c r="I10" s="167" t="s">
        <v>251</v>
      </c>
      <c r="J10" s="167" t="s">
        <v>251</v>
      </c>
      <c r="K10" s="167" t="s">
        <v>251</v>
      </c>
      <c r="L10" s="167" t="s">
        <v>251</v>
      </c>
      <c r="M10" s="167">
        <v>21</v>
      </c>
      <c r="N10" s="166">
        <v>21</v>
      </c>
    </row>
    <row r="11" spans="1:14" s="152" customFormat="1" ht="11.25" customHeight="1" x14ac:dyDescent="0.2">
      <c r="A11" s="152" t="s">
        <v>81</v>
      </c>
      <c r="B11" s="167">
        <v>1311</v>
      </c>
      <c r="C11" s="167">
        <v>2208</v>
      </c>
      <c r="D11" s="167">
        <v>1436</v>
      </c>
      <c r="E11" s="167">
        <v>643</v>
      </c>
      <c r="F11" s="167">
        <v>287</v>
      </c>
      <c r="G11" s="167" t="s">
        <v>251</v>
      </c>
      <c r="H11" s="167">
        <v>53</v>
      </c>
      <c r="I11" s="167" t="s">
        <v>251</v>
      </c>
      <c r="J11" s="167" t="s">
        <v>251</v>
      </c>
      <c r="K11" s="167" t="s">
        <v>251</v>
      </c>
      <c r="L11" s="167">
        <v>1</v>
      </c>
      <c r="M11" s="167">
        <v>243</v>
      </c>
      <c r="N11" s="166">
        <v>6182</v>
      </c>
    </row>
    <row r="12" spans="1:14" s="152" customFormat="1" ht="11.25" customHeight="1" x14ac:dyDescent="0.2">
      <c r="A12" s="152" t="s">
        <v>140</v>
      </c>
      <c r="B12" s="167">
        <v>446</v>
      </c>
      <c r="C12" s="167">
        <v>992</v>
      </c>
      <c r="D12" s="167">
        <v>987</v>
      </c>
      <c r="E12" s="167">
        <v>923</v>
      </c>
      <c r="F12" s="167" t="s">
        <v>251</v>
      </c>
      <c r="G12" s="167" t="s">
        <v>251</v>
      </c>
      <c r="H12" s="167" t="s">
        <v>251</v>
      </c>
      <c r="I12" s="167" t="s">
        <v>251</v>
      </c>
      <c r="J12" s="167" t="s">
        <v>251</v>
      </c>
      <c r="K12" s="167">
        <v>599</v>
      </c>
      <c r="L12" s="167">
        <v>1556</v>
      </c>
      <c r="M12" s="167">
        <v>1774</v>
      </c>
      <c r="N12" s="166">
        <v>7277</v>
      </c>
    </row>
    <row r="13" spans="1:14" s="152" customFormat="1" ht="11.25" customHeight="1" x14ac:dyDescent="0.2">
      <c r="A13" s="140" t="s">
        <v>75</v>
      </c>
      <c r="B13" s="144">
        <v>1</v>
      </c>
      <c r="C13" s="144" t="s">
        <v>251</v>
      </c>
      <c r="D13" s="144">
        <v>14</v>
      </c>
      <c r="E13" s="144" t="s">
        <v>251</v>
      </c>
      <c r="F13" s="144" t="s">
        <v>251</v>
      </c>
      <c r="G13" s="144" t="s">
        <v>251</v>
      </c>
      <c r="H13" s="144">
        <v>31</v>
      </c>
      <c r="I13" s="144" t="s">
        <v>251</v>
      </c>
      <c r="J13" s="144" t="s">
        <v>251</v>
      </c>
      <c r="K13" s="144" t="s">
        <v>251</v>
      </c>
      <c r="L13" s="144" t="s">
        <v>251</v>
      </c>
      <c r="M13" s="144" t="s">
        <v>251</v>
      </c>
      <c r="N13" s="136">
        <v>46</v>
      </c>
    </row>
    <row r="14" spans="1:14" s="152" customFormat="1" ht="11.25" customHeight="1" x14ac:dyDescent="0.2">
      <c r="A14" s="152" t="s">
        <v>27</v>
      </c>
      <c r="B14" s="167">
        <v>33</v>
      </c>
      <c r="C14" s="167">
        <v>24</v>
      </c>
      <c r="D14" s="167">
        <v>19</v>
      </c>
      <c r="E14" s="167" t="s">
        <v>251</v>
      </c>
      <c r="F14" s="167" t="s">
        <v>251</v>
      </c>
      <c r="G14" s="167" t="s">
        <v>251</v>
      </c>
      <c r="H14" s="167">
        <v>3</v>
      </c>
      <c r="I14" s="167" t="s">
        <v>251</v>
      </c>
      <c r="J14" s="167">
        <v>4</v>
      </c>
      <c r="K14" s="167" t="s">
        <v>251</v>
      </c>
      <c r="L14" s="167">
        <v>6</v>
      </c>
      <c r="M14" s="167" t="s">
        <v>251</v>
      </c>
      <c r="N14" s="166">
        <v>89</v>
      </c>
    </row>
    <row r="15" spans="1:14" s="152" customFormat="1" ht="11.25" customHeight="1" x14ac:dyDescent="0.2">
      <c r="A15" s="152" t="s">
        <v>32</v>
      </c>
      <c r="B15" s="167">
        <v>1</v>
      </c>
      <c r="C15" s="167">
        <v>1</v>
      </c>
      <c r="D15" s="167" t="s">
        <v>251</v>
      </c>
      <c r="E15" s="167" t="s">
        <v>251</v>
      </c>
      <c r="F15" s="167" t="s">
        <v>251</v>
      </c>
      <c r="G15" s="167" t="s">
        <v>251</v>
      </c>
      <c r="H15" s="167" t="s">
        <v>251</v>
      </c>
      <c r="I15" s="167" t="s">
        <v>251</v>
      </c>
      <c r="J15" s="167" t="s">
        <v>251</v>
      </c>
      <c r="K15" s="167" t="s">
        <v>251</v>
      </c>
      <c r="L15" s="167" t="s">
        <v>251</v>
      </c>
      <c r="M15" s="167" t="s">
        <v>251</v>
      </c>
      <c r="N15" s="166">
        <v>2</v>
      </c>
    </row>
    <row r="16" spans="1:14" s="152" customFormat="1" ht="11.25" customHeight="1" x14ac:dyDescent="0.2">
      <c r="A16" s="152" t="s">
        <v>121</v>
      </c>
      <c r="B16" s="167" t="s">
        <v>251</v>
      </c>
      <c r="C16" s="167">
        <v>2</v>
      </c>
      <c r="D16" s="167" t="s">
        <v>251</v>
      </c>
      <c r="E16" s="167" t="s">
        <v>251</v>
      </c>
      <c r="F16" s="167" t="s">
        <v>251</v>
      </c>
      <c r="G16" s="167">
        <v>2</v>
      </c>
      <c r="H16" s="167" t="s">
        <v>251</v>
      </c>
      <c r="I16" s="167" t="s">
        <v>251</v>
      </c>
      <c r="J16" s="167" t="s">
        <v>251</v>
      </c>
      <c r="K16" s="167" t="s">
        <v>251</v>
      </c>
      <c r="L16" s="167">
        <v>6</v>
      </c>
      <c r="M16" s="167">
        <v>13</v>
      </c>
      <c r="N16" s="166">
        <v>23</v>
      </c>
    </row>
    <row r="17" spans="1:14" s="152" customFormat="1" ht="11.25" customHeight="1" x14ac:dyDescent="0.2">
      <c r="A17" s="152" t="s">
        <v>153</v>
      </c>
      <c r="B17" s="167">
        <v>1764</v>
      </c>
      <c r="C17" s="167">
        <v>424</v>
      </c>
      <c r="D17" s="167">
        <v>1339</v>
      </c>
      <c r="E17" s="167">
        <v>1530</v>
      </c>
      <c r="F17" s="167">
        <v>271</v>
      </c>
      <c r="G17" s="167" t="s">
        <v>251</v>
      </c>
      <c r="H17" s="167">
        <v>354</v>
      </c>
      <c r="I17" s="167">
        <v>333</v>
      </c>
      <c r="J17" s="167">
        <v>1085</v>
      </c>
      <c r="K17" s="167">
        <v>1331</v>
      </c>
      <c r="L17" s="167">
        <v>5712</v>
      </c>
      <c r="M17" s="167">
        <v>3706</v>
      </c>
      <c r="N17" s="166">
        <v>17849</v>
      </c>
    </row>
    <row r="18" spans="1:14" s="152" customFormat="1" ht="11.25" customHeight="1" x14ac:dyDescent="0.2">
      <c r="A18" s="140" t="s">
        <v>154</v>
      </c>
      <c r="B18" s="144">
        <v>5267</v>
      </c>
      <c r="C18" s="144">
        <v>3510</v>
      </c>
      <c r="D18" s="144">
        <v>2214</v>
      </c>
      <c r="E18" s="144" t="s">
        <v>251</v>
      </c>
      <c r="F18" s="144" t="s">
        <v>251</v>
      </c>
      <c r="G18" s="144" t="s">
        <v>251</v>
      </c>
      <c r="H18" s="144" t="s">
        <v>251</v>
      </c>
      <c r="I18" s="144" t="s">
        <v>251</v>
      </c>
      <c r="J18" s="144">
        <v>678</v>
      </c>
      <c r="K18" s="144">
        <v>2214</v>
      </c>
      <c r="L18" s="144">
        <v>1329</v>
      </c>
      <c r="M18" s="144">
        <v>5298</v>
      </c>
      <c r="N18" s="136">
        <v>20510</v>
      </c>
    </row>
    <row r="19" spans="1:14" s="152" customFormat="1" ht="11.25" customHeight="1" x14ac:dyDescent="0.2">
      <c r="A19" s="152" t="s">
        <v>47</v>
      </c>
      <c r="B19" s="167">
        <v>436</v>
      </c>
      <c r="C19" s="167">
        <v>405</v>
      </c>
      <c r="D19" s="167">
        <v>382</v>
      </c>
      <c r="E19" s="167">
        <v>603</v>
      </c>
      <c r="F19" s="167">
        <v>334</v>
      </c>
      <c r="G19" s="167">
        <v>251</v>
      </c>
      <c r="H19" s="167">
        <v>392</v>
      </c>
      <c r="I19" s="167">
        <v>325</v>
      </c>
      <c r="J19" s="167">
        <v>457</v>
      </c>
      <c r="K19" s="167">
        <v>558</v>
      </c>
      <c r="L19" s="167">
        <v>473</v>
      </c>
      <c r="M19" s="167">
        <v>564</v>
      </c>
      <c r="N19" s="166">
        <v>5180</v>
      </c>
    </row>
    <row r="20" spans="1:14" s="152" customFormat="1" ht="11.25" customHeight="1" x14ac:dyDescent="0.2">
      <c r="A20" s="152" t="s">
        <v>141</v>
      </c>
      <c r="B20" s="167">
        <v>1</v>
      </c>
      <c r="C20" s="167" t="s">
        <v>251</v>
      </c>
      <c r="D20" s="167" t="s">
        <v>251</v>
      </c>
      <c r="E20" s="167" t="s">
        <v>251</v>
      </c>
      <c r="F20" s="167" t="s">
        <v>251</v>
      </c>
      <c r="G20" s="167" t="s">
        <v>251</v>
      </c>
      <c r="H20" s="167" t="s">
        <v>251</v>
      </c>
      <c r="I20" s="167" t="s">
        <v>251</v>
      </c>
      <c r="J20" s="167" t="s">
        <v>251</v>
      </c>
      <c r="K20" s="167">
        <v>1</v>
      </c>
      <c r="L20" s="167" t="s">
        <v>251</v>
      </c>
      <c r="M20" s="167" t="s">
        <v>251</v>
      </c>
      <c r="N20" s="166">
        <v>2</v>
      </c>
    </row>
    <row r="21" spans="1:14" s="152" customFormat="1" ht="11.25" customHeight="1" x14ac:dyDescent="0.2">
      <c r="A21" s="152" t="s">
        <v>49</v>
      </c>
      <c r="B21" s="167">
        <v>1</v>
      </c>
      <c r="C21" s="167" t="s">
        <v>251</v>
      </c>
      <c r="D21" s="167">
        <v>1</v>
      </c>
      <c r="E21" s="167">
        <v>1</v>
      </c>
      <c r="F21" s="167" t="s">
        <v>251</v>
      </c>
      <c r="G21" s="167" t="s">
        <v>251</v>
      </c>
      <c r="H21" s="167" t="s">
        <v>251</v>
      </c>
      <c r="I21" s="167">
        <v>8</v>
      </c>
      <c r="J21" s="167">
        <v>5</v>
      </c>
      <c r="K21" s="167">
        <v>5</v>
      </c>
      <c r="L21" s="167" t="s">
        <v>251</v>
      </c>
      <c r="M21" s="167" t="s">
        <v>251</v>
      </c>
      <c r="N21" s="166">
        <v>21</v>
      </c>
    </row>
    <row r="22" spans="1:14" s="152" customFormat="1" ht="11.25" customHeight="1" x14ac:dyDescent="0.2">
      <c r="A22" s="152" t="s">
        <v>134</v>
      </c>
      <c r="B22" s="167">
        <v>698</v>
      </c>
      <c r="C22" s="167">
        <v>915</v>
      </c>
      <c r="D22" s="167">
        <v>486</v>
      </c>
      <c r="E22" s="167">
        <v>386</v>
      </c>
      <c r="F22" s="167">
        <v>469</v>
      </c>
      <c r="G22" s="167">
        <v>1421</v>
      </c>
      <c r="H22" s="167">
        <v>2711</v>
      </c>
      <c r="I22" s="167">
        <v>1028</v>
      </c>
      <c r="J22" s="167">
        <v>383</v>
      </c>
      <c r="K22" s="167">
        <v>1475</v>
      </c>
      <c r="L22" s="167">
        <v>3567</v>
      </c>
      <c r="M22" s="167">
        <v>5521</v>
      </c>
      <c r="N22" s="166">
        <v>19060</v>
      </c>
    </row>
    <row r="23" spans="1:14" s="152" customFormat="1" ht="11.25" customHeight="1" x14ac:dyDescent="0.2">
      <c r="A23" s="152" t="s">
        <v>50</v>
      </c>
      <c r="B23" s="167">
        <v>10</v>
      </c>
      <c r="C23" s="167">
        <v>9</v>
      </c>
      <c r="D23" s="167">
        <v>8</v>
      </c>
      <c r="E23" s="167">
        <v>19</v>
      </c>
      <c r="F23" s="167">
        <v>9</v>
      </c>
      <c r="G23" s="167">
        <v>12</v>
      </c>
      <c r="H23" s="167">
        <v>10</v>
      </c>
      <c r="I23" s="167">
        <v>11</v>
      </c>
      <c r="J23" s="167">
        <v>7</v>
      </c>
      <c r="K23" s="167">
        <v>1</v>
      </c>
      <c r="L23" s="167">
        <v>3</v>
      </c>
      <c r="M23" s="167">
        <v>5</v>
      </c>
      <c r="N23" s="166">
        <v>104</v>
      </c>
    </row>
    <row r="24" spans="1:14" s="152" customFormat="1" ht="11.25" customHeight="1" x14ac:dyDescent="0.2">
      <c r="A24" s="152" t="s">
        <v>65</v>
      </c>
      <c r="B24" s="167" t="s">
        <v>251</v>
      </c>
      <c r="C24" s="167">
        <v>1</v>
      </c>
      <c r="D24" s="167" t="s">
        <v>251</v>
      </c>
      <c r="E24" s="167" t="s">
        <v>251</v>
      </c>
      <c r="F24" s="167" t="s">
        <v>251</v>
      </c>
      <c r="G24" s="167" t="s">
        <v>251</v>
      </c>
      <c r="H24" s="167" t="s">
        <v>251</v>
      </c>
      <c r="I24" s="167" t="s">
        <v>251</v>
      </c>
      <c r="J24" s="167" t="s">
        <v>251</v>
      </c>
      <c r="K24" s="167" t="s">
        <v>251</v>
      </c>
      <c r="L24" s="167" t="s">
        <v>251</v>
      </c>
      <c r="M24" s="167" t="s">
        <v>251</v>
      </c>
      <c r="N24" s="166">
        <v>1</v>
      </c>
    </row>
    <row r="25" spans="1:14" s="152" customFormat="1" ht="11.25" customHeight="1" x14ac:dyDescent="0.2">
      <c r="A25" s="152" t="s">
        <v>51</v>
      </c>
      <c r="B25" s="167" t="s">
        <v>251</v>
      </c>
      <c r="C25" s="167" t="s">
        <v>251</v>
      </c>
      <c r="D25" s="167" t="s">
        <v>251</v>
      </c>
      <c r="E25" s="167">
        <v>1</v>
      </c>
      <c r="F25" s="167" t="s">
        <v>251</v>
      </c>
      <c r="G25" s="167" t="s">
        <v>251</v>
      </c>
      <c r="H25" s="167" t="s">
        <v>251</v>
      </c>
      <c r="I25" s="167" t="s">
        <v>251</v>
      </c>
      <c r="J25" s="167" t="s">
        <v>251</v>
      </c>
      <c r="K25" s="167" t="s">
        <v>251</v>
      </c>
      <c r="L25" s="167" t="s">
        <v>251</v>
      </c>
      <c r="M25" s="167" t="s">
        <v>251</v>
      </c>
      <c r="N25" s="166">
        <v>1</v>
      </c>
    </row>
    <row r="26" spans="1:14" s="152" customFormat="1" ht="11.25" customHeight="1" x14ac:dyDescent="0.2">
      <c r="A26" s="152" t="s">
        <v>136</v>
      </c>
      <c r="B26" s="167" t="s">
        <v>251</v>
      </c>
      <c r="C26" s="167">
        <v>1</v>
      </c>
      <c r="D26" s="167" t="s">
        <v>251</v>
      </c>
      <c r="E26" s="167">
        <v>2</v>
      </c>
      <c r="F26" s="167" t="s">
        <v>251</v>
      </c>
      <c r="G26" s="167" t="s">
        <v>251</v>
      </c>
      <c r="H26" s="167" t="s">
        <v>251</v>
      </c>
      <c r="I26" s="167" t="s">
        <v>251</v>
      </c>
      <c r="J26" s="167" t="s">
        <v>251</v>
      </c>
      <c r="K26" s="167" t="s">
        <v>251</v>
      </c>
      <c r="L26" s="167" t="s">
        <v>251</v>
      </c>
      <c r="M26" s="167">
        <v>1</v>
      </c>
      <c r="N26" s="166">
        <v>4</v>
      </c>
    </row>
    <row r="27" spans="1:14" s="152" customFormat="1" ht="11.25" customHeight="1" x14ac:dyDescent="0.2">
      <c r="A27" s="140" t="s">
        <v>160</v>
      </c>
      <c r="B27" s="144" t="s">
        <v>251</v>
      </c>
      <c r="C27" s="144" t="s">
        <v>251</v>
      </c>
      <c r="D27" s="144">
        <v>7</v>
      </c>
      <c r="E27" s="144" t="s">
        <v>251</v>
      </c>
      <c r="F27" s="144">
        <v>4</v>
      </c>
      <c r="G27" s="144">
        <v>3</v>
      </c>
      <c r="H27" s="144">
        <v>11</v>
      </c>
      <c r="I27" s="144">
        <v>5</v>
      </c>
      <c r="J27" s="144">
        <v>8</v>
      </c>
      <c r="K27" s="144">
        <v>14</v>
      </c>
      <c r="L27" s="144" t="s">
        <v>251</v>
      </c>
      <c r="M27" s="144" t="s">
        <v>251</v>
      </c>
      <c r="N27" s="136">
        <v>52</v>
      </c>
    </row>
    <row r="28" spans="1:14" s="152" customFormat="1" ht="11.25" customHeight="1" x14ac:dyDescent="0.2">
      <c r="A28" s="152" t="s">
        <v>156</v>
      </c>
      <c r="B28" s="167" t="s">
        <v>251</v>
      </c>
      <c r="C28" s="167" t="s">
        <v>251</v>
      </c>
      <c r="D28" s="167" t="s">
        <v>251</v>
      </c>
      <c r="E28" s="167" t="s">
        <v>251</v>
      </c>
      <c r="F28" s="167" t="s">
        <v>251</v>
      </c>
      <c r="G28" s="167">
        <v>1</v>
      </c>
      <c r="H28" s="167" t="s">
        <v>251</v>
      </c>
      <c r="I28" s="167">
        <v>1</v>
      </c>
      <c r="J28" s="167">
        <v>1</v>
      </c>
      <c r="K28" s="167">
        <v>2</v>
      </c>
      <c r="L28" s="167">
        <v>3</v>
      </c>
      <c r="M28" s="167">
        <v>1</v>
      </c>
      <c r="N28" s="166">
        <v>9</v>
      </c>
    </row>
    <row r="29" spans="1:14" s="152" customFormat="1" ht="11.25" customHeight="1" x14ac:dyDescent="0.2">
      <c r="A29" s="152" t="s">
        <v>85</v>
      </c>
      <c r="B29" s="167">
        <v>101</v>
      </c>
      <c r="C29" s="167">
        <v>157</v>
      </c>
      <c r="D29" s="167">
        <v>123</v>
      </c>
      <c r="E29" s="167">
        <v>33</v>
      </c>
      <c r="F29" s="167">
        <v>77</v>
      </c>
      <c r="G29" s="167">
        <v>65</v>
      </c>
      <c r="H29" s="167">
        <v>84</v>
      </c>
      <c r="I29" s="167">
        <v>65</v>
      </c>
      <c r="J29" s="167">
        <v>53</v>
      </c>
      <c r="K29" s="167">
        <v>80</v>
      </c>
      <c r="L29" s="167">
        <v>127</v>
      </c>
      <c r="M29" s="167">
        <v>138</v>
      </c>
      <c r="N29" s="166">
        <v>1103</v>
      </c>
    </row>
    <row r="30" spans="1:14" s="152" customFormat="1" ht="11.25" customHeight="1" x14ac:dyDescent="0.2">
      <c r="A30" s="140" t="s">
        <v>88</v>
      </c>
      <c r="B30" s="144" t="s">
        <v>251</v>
      </c>
      <c r="C30" s="144">
        <v>3</v>
      </c>
      <c r="D30" s="144" t="s">
        <v>251</v>
      </c>
      <c r="E30" s="144" t="s">
        <v>251</v>
      </c>
      <c r="F30" s="144" t="s">
        <v>251</v>
      </c>
      <c r="G30" s="144" t="s">
        <v>251</v>
      </c>
      <c r="H30" s="144" t="s">
        <v>251</v>
      </c>
      <c r="I30" s="144" t="s">
        <v>251</v>
      </c>
      <c r="J30" s="144" t="s">
        <v>251</v>
      </c>
      <c r="K30" s="144" t="s">
        <v>251</v>
      </c>
      <c r="L30" s="144" t="s">
        <v>251</v>
      </c>
      <c r="M30" s="144" t="s">
        <v>251</v>
      </c>
      <c r="N30" s="136">
        <v>3</v>
      </c>
    </row>
    <row r="31" spans="1:14" s="152" customFormat="1" ht="11.25" customHeight="1" x14ac:dyDescent="0.2">
      <c r="A31" s="152" t="s">
        <v>54</v>
      </c>
      <c r="B31" s="167">
        <v>6</v>
      </c>
      <c r="C31" s="167">
        <v>21</v>
      </c>
      <c r="D31" s="167" t="s">
        <v>251</v>
      </c>
      <c r="E31" s="167">
        <v>888</v>
      </c>
      <c r="F31" s="167">
        <v>2123</v>
      </c>
      <c r="G31" s="167">
        <v>1353</v>
      </c>
      <c r="H31" s="167">
        <v>1419</v>
      </c>
      <c r="I31" s="167">
        <v>12</v>
      </c>
      <c r="J31" s="167">
        <v>178</v>
      </c>
      <c r="K31" s="167">
        <v>134</v>
      </c>
      <c r="L31" s="167" t="s">
        <v>251</v>
      </c>
      <c r="M31" s="167" t="s">
        <v>251</v>
      </c>
      <c r="N31" s="166">
        <v>6134</v>
      </c>
    </row>
    <row r="32" spans="1:14" s="152" customFormat="1" ht="11.25" customHeight="1" x14ac:dyDescent="0.2">
      <c r="A32" s="140" t="s">
        <v>55</v>
      </c>
      <c r="B32" s="144" t="s">
        <v>251</v>
      </c>
      <c r="C32" s="144" t="s">
        <v>251</v>
      </c>
      <c r="D32" s="144" t="s">
        <v>251</v>
      </c>
      <c r="E32" s="144">
        <v>2</v>
      </c>
      <c r="F32" s="144" t="s">
        <v>251</v>
      </c>
      <c r="G32" s="144" t="s">
        <v>251</v>
      </c>
      <c r="H32" s="144" t="s">
        <v>251</v>
      </c>
      <c r="I32" s="144" t="s">
        <v>251</v>
      </c>
      <c r="J32" s="144" t="s">
        <v>251</v>
      </c>
      <c r="K32" s="144" t="s">
        <v>251</v>
      </c>
      <c r="L32" s="144" t="s">
        <v>251</v>
      </c>
      <c r="M32" s="144">
        <v>2</v>
      </c>
      <c r="N32" s="136">
        <v>4</v>
      </c>
    </row>
    <row r="33" spans="1:14" s="152" customFormat="1" ht="11.25" customHeight="1" x14ac:dyDescent="0.2"/>
    <row r="34" spans="1:14" s="152" customFormat="1" ht="11.25" customHeight="1" x14ac:dyDescent="0.2">
      <c r="A34" s="163" t="s">
        <v>16</v>
      </c>
      <c r="B34" s="173">
        <f>SUM(B6:B13)</f>
        <v>1822</v>
      </c>
      <c r="C34" s="173">
        <f t="shared" ref="C34:N34" si="0">SUM(C6:C13)</f>
        <v>3284</v>
      </c>
      <c r="D34" s="173">
        <f t="shared" si="0"/>
        <v>2482</v>
      </c>
      <c r="E34" s="173">
        <f t="shared" si="0"/>
        <v>1626</v>
      </c>
      <c r="F34" s="173">
        <f t="shared" si="0"/>
        <v>331</v>
      </c>
      <c r="G34" s="173">
        <f t="shared" si="0"/>
        <v>42</v>
      </c>
      <c r="H34" s="173">
        <f t="shared" si="0"/>
        <v>127</v>
      </c>
      <c r="I34" s="173">
        <f t="shared" si="0"/>
        <v>44</v>
      </c>
      <c r="J34" s="173">
        <f t="shared" si="0"/>
        <v>41</v>
      </c>
      <c r="K34" s="173">
        <f t="shared" si="0"/>
        <v>662</v>
      </c>
      <c r="L34" s="173">
        <f t="shared" si="0"/>
        <v>1599</v>
      </c>
      <c r="M34" s="173">
        <f t="shared" si="0"/>
        <v>2081</v>
      </c>
      <c r="N34" s="173">
        <f t="shared" si="0"/>
        <v>14141</v>
      </c>
    </row>
    <row r="35" spans="1:14" s="152" customFormat="1" ht="11.25" customHeight="1" x14ac:dyDescent="0.2">
      <c r="A35" s="163" t="s">
        <v>17</v>
      </c>
      <c r="B35" s="164">
        <f>SUM(B14:B18)</f>
        <v>7065</v>
      </c>
      <c r="C35" s="164">
        <f t="shared" ref="C35:N35" si="1">SUM(C14:C18)</f>
        <v>3961</v>
      </c>
      <c r="D35" s="164">
        <f t="shared" si="1"/>
        <v>3572</v>
      </c>
      <c r="E35" s="164">
        <f t="shared" si="1"/>
        <v>1530</v>
      </c>
      <c r="F35" s="164">
        <f t="shared" si="1"/>
        <v>271</v>
      </c>
      <c r="G35" s="164">
        <f t="shared" si="1"/>
        <v>2</v>
      </c>
      <c r="H35" s="164">
        <f t="shared" si="1"/>
        <v>357</v>
      </c>
      <c r="I35" s="164">
        <f t="shared" si="1"/>
        <v>333</v>
      </c>
      <c r="J35" s="164">
        <f t="shared" si="1"/>
        <v>1767</v>
      </c>
      <c r="K35" s="164">
        <f t="shared" si="1"/>
        <v>3545</v>
      </c>
      <c r="L35" s="164">
        <f t="shared" si="1"/>
        <v>7053</v>
      </c>
      <c r="M35" s="164">
        <f t="shared" si="1"/>
        <v>9017</v>
      </c>
      <c r="N35" s="164">
        <f t="shared" si="1"/>
        <v>38473</v>
      </c>
    </row>
    <row r="36" spans="1:14" s="152" customFormat="1" ht="11.25" customHeight="1" x14ac:dyDescent="0.2">
      <c r="A36" s="163" t="s">
        <v>18</v>
      </c>
      <c r="B36" s="164">
        <f>SUM(B19:B27)</f>
        <v>1146</v>
      </c>
      <c r="C36" s="164">
        <f t="shared" ref="C36:N36" si="2">SUM(C19:C27)</f>
        <v>1331</v>
      </c>
      <c r="D36" s="164">
        <f t="shared" si="2"/>
        <v>884</v>
      </c>
      <c r="E36" s="164">
        <f t="shared" si="2"/>
        <v>1012</v>
      </c>
      <c r="F36" s="164">
        <f t="shared" si="2"/>
        <v>816</v>
      </c>
      <c r="G36" s="164">
        <f t="shared" si="2"/>
        <v>1687</v>
      </c>
      <c r="H36" s="164">
        <f t="shared" si="2"/>
        <v>3124</v>
      </c>
      <c r="I36" s="164">
        <f t="shared" si="2"/>
        <v>1377</v>
      </c>
      <c r="J36" s="164">
        <f t="shared" si="2"/>
        <v>860</v>
      </c>
      <c r="K36" s="164">
        <f t="shared" si="2"/>
        <v>2054</v>
      </c>
      <c r="L36" s="164">
        <f t="shared" si="2"/>
        <v>4043</v>
      </c>
      <c r="M36" s="164">
        <f t="shared" si="2"/>
        <v>6091</v>
      </c>
      <c r="N36" s="164">
        <f t="shared" si="2"/>
        <v>24425</v>
      </c>
    </row>
    <row r="37" spans="1:14" s="152" customFormat="1" ht="11.25" customHeight="1" x14ac:dyDescent="0.2">
      <c r="A37" s="163" t="s">
        <v>19</v>
      </c>
      <c r="B37" s="164">
        <f>SUM(B28:B30)</f>
        <v>101</v>
      </c>
      <c r="C37" s="164">
        <f t="shared" ref="C37:N37" si="3">SUM(C28:C30)</f>
        <v>160</v>
      </c>
      <c r="D37" s="164">
        <f t="shared" si="3"/>
        <v>123</v>
      </c>
      <c r="E37" s="164">
        <f t="shared" si="3"/>
        <v>33</v>
      </c>
      <c r="F37" s="164">
        <f t="shared" si="3"/>
        <v>77</v>
      </c>
      <c r="G37" s="164">
        <f t="shared" si="3"/>
        <v>66</v>
      </c>
      <c r="H37" s="164">
        <f t="shared" si="3"/>
        <v>84</v>
      </c>
      <c r="I37" s="164">
        <f t="shared" si="3"/>
        <v>66</v>
      </c>
      <c r="J37" s="164">
        <f t="shared" si="3"/>
        <v>54</v>
      </c>
      <c r="K37" s="164">
        <f t="shared" si="3"/>
        <v>82</v>
      </c>
      <c r="L37" s="164">
        <f t="shared" si="3"/>
        <v>130</v>
      </c>
      <c r="M37" s="164">
        <f t="shared" si="3"/>
        <v>139</v>
      </c>
      <c r="N37" s="164">
        <f t="shared" si="3"/>
        <v>1115</v>
      </c>
    </row>
    <row r="38" spans="1:14" s="152" customFormat="1" ht="11.25" customHeight="1" x14ac:dyDescent="0.2">
      <c r="A38" s="163" t="s">
        <v>20</v>
      </c>
      <c r="B38" s="164">
        <f>SUM(B31:B32)</f>
        <v>6</v>
      </c>
      <c r="C38" s="164">
        <f t="shared" ref="C38:N38" si="4">SUM(C31:C32)</f>
        <v>21</v>
      </c>
      <c r="D38" s="164">
        <f t="shared" si="4"/>
        <v>0</v>
      </c>
      <c r="E38" s="164">
        <f t="shared" si="4"/>
        <v>890</v>
      </c>
      <c r="F38" s="164">
        <f t="shared" si="4"/>
        <v>2123</v>
      </c>
      <c r="G38" s="164">
        <f t="shared" si="4"/>
        <v>1353</v>
      </c>
      <c r="H38" s="164">
        <f t="shared" si="4"/>
        <v>1419</v>
      </c>
      <c r="I38" s="164">
        <f t="shared" si="4"/>
        <v>12</v>
      </c>
      <c r="J38" s="164">
        <f t="shared" si="4"/>
        <v>178</v>
      </c>
      <c r="K38" s="164">
        <f t="shared" si="4"/>
        <v>134</v>
      </c>
      <c r="L38" s="164">
        <f t="shared" si="4"/>
        <v>0</v>
      </c>
      <c r="M38" s="164">
        <f t="shared" si="4"/>
        <v>2</v>
      </c>
      <c r="N38" s="164">
        <f t="shared" si="4"/>
        <v>6138</v>
      </c>
    </row>
    <row r="39" spans="1:14" s="152" customFormat="1" ht="11.25" customHeight="1" x14ac:dyDescent="0.2">
      <c r="A39" s="105" t="s">
        <v>21</v>
      </c>
      <c r="B39" s="102">
        <f>SUM(B34:B38)</f>
        <v>10140</v>
      </c>
      <c r="C39" s="102">
        <f t="shared" ref="C39:N39" si="5">SUM(C34:C38)</f>
        <v>8757</v>
      </c>
      <c r="D39" s="102">
        <f t="shared" si="5"/>
        <v>7061</v>
      </c>
      <c r="E39" s="102">
        <f t="shared" si="5"/>
        <v>5091</v>
      </c>
      <c r="F39" s="102">
        <f t="shared" si="5"/>
        <v>3618</v>
      </c>
      <c r="G39" s="102">
        <f t="shared" si="5"/>
        <v>3150</v>
      </c>
      <c r="H39" s="102">
        <f t="shared" si="5"/>
        <v>5111</v>
      </c>
      <c r="I39" s="102">
        <f t="shared" si="5"/>
        <v>1832</v>
      </c>
      <c r="J39" s="102">
        <f t="shared" si="5"/>
        <v>2900</v>
      </c>
      <c r="K39" s="102">
        <f t="shared" si="5"/>
        <v>6477</v>
      </c>
      <c r="L39" s="102">
        <f t="shared" si="5"/>
        <v>12825</v>
      </c>
      <c r="M39" s="102">
        <f t="shared" si="5"/>
        <v>17330</v>
      </c>
      <c r="N39" s="102">
        <f t="shared" si="5"/>
        <v>84292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0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sqref="A1:N1"/>
    </sheetView>
  </sheetViews>
  <sheetFormatPr baseColWidth="10" defaultRowHeight="14.4" x14ac:dyDescent="0.3"/>
  <cols>
    <col min="1" max="1" width="18.6640625" bestFit="1" customWidth="1"/>
    <col min="2" max="14" width="6.33203125" customWidth="1"/>
  </cols>
  <sheetData>
    <row r="1" spans="1:14" s="78" customFormat="1" ht="12.75" customHeight="1" x14ac:dyDescent="0.3">
      <c r="A1" s="184" t="s">
        <v>238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</row>
    <row r="2" spans="1:14" s="78" customFormat="1" ht="12.75" customHeight="1" x14ac:dyDescent="0.3">
      <c r="A2" s="184" t="s">
        <v>1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4" s="78" customFormat="1" ht="12.75" customHeight="1" x14ac:dyDescent="0.3">
      <c r="A3" s="184" t="s">
        <v>2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</row>
    <row r="4" spans="1:14" s="78" customFormat="1" ht="12.75" customHeight="1" x14ac:dyDescent="0.3"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</row>
    <row r="5" spans="1:14" s="81" customFormat="1" ht="11.25" customHeight="1" x14ac:dyDescent="0.25">
      <c r="A5" s="53" t="s">
        <v>3</v>
      </c>
      <c r="B5" s="55" t="s">
        <v>4</v>
      </c>
      <c r="C5" s="55" t="s">
        <v>5</v>
      </c>
      <c r="D5" s="55" t="s">
        <v>6</v>
      </c>
      <c r="E5" s="55" t="s">
        <v>7</v>
      </c>
      <c r="F5" s="55" t="s">
        <v>8</v>
      </c>
      <c r="G5" s="55" t="s">
        <v>9</v>
      </c>
      <c r="H5" s="55" t="s">
        <v>10</v>
      </c>
      <c r="I5" s="55" t="s">
        <v>11</v>
      </c>
      <c r="J5" s="55" t="s">
        <v>12</v>
      </c>
      <c r="K5" s="55" t="s">
        <v>13</v>
      </c>
      <c r="L5" s="55" t="s">
        <v>14</v>
      </c>
      <c r="M5" s="55" t="s">
        <v>15</v>
      </c>
      <c r="N5" s="55" t="s">
        <v>0</v>
      </c>
    </row>
    <row r="6" spans="1:14" s="152" customFormat="1" ht="11.25" customHeight="1" x14ac:dyDescent="0.2">
      <c r="A6" s="152" t="s">
        <v>63</v>
      </c>
      <c r="B6" s="167">
        <v>298</v>
      </c>
      <c r="C6" s="167">
        <v>271</v>
      </c>
      <c r="D6" s="167">
        <v>121</v>
      </c>
      <c r="E6" s="167">
        <v>70</v>
      </c>
      <c r="F6" s="167">
        <v>244</v>
      </c>
      <c r="G6" s="167">
        <v>143</v>
      </c>
      <c r="H6" s="167">
        <v>258</v>
      </c>
      <c r="I6" s="167">
        <v>17</v>
      </c>
      <c r="J6" s="167">
        <v>78</v>
      </c>
      <c r="K6" s="167">
        <v>139</v>
      </c>
      <c r="L6" s="167">
        <v>265</v>
      </c>
      <c r="M6" s="167">
        <v>131</v>
      </c>
      <c r="N6" s="166">
        <v>2035</v>
      </c>
    </row>
    <row r="7" spans="1:14" s="152" customFormat="1" ht="11.25" customHeight="1" x14ac:dyDescent="0.2">
      <c r="A7" s="152" t="s">
        <v>96</v>
      </c>
      <c r="B7" s="167">
        <v>1</v>
      </c>
      <c r="C7" s="167">
        <v>3</v>
      </c>
      <c r="D7" s="167">
        <v>2</v>
      </c>
      <c r="E7" s="167">
        <v>3</v>
      </c>
      <c r="F7" s="167">
        <v>6</v>
      </c>
      <c r="G7" s="167">
        <v>3</v>
      </c>
      <c r="H7" s="167">
        <v>3</v>
      </c>
      <c r="I7" s="167">
        <v>2</v>
      </c>
      <c r="J7" s="167">
        <v>1</v>
      </c>
      <c r="K7" s="167">
        <v>2</v>
      </c>
      <c r="L7" s="167">
        <v>1</v>
      </c>
      <c r="M7" s="167">
        <v>1</v>
      </c>
      <c r="N7" s="166">
        <v>28</v>
      </c>
    </row>
    <row r="8" spans="1:14" s="152" customFormat="1" ht="11.25" customHeight="1" x14ac:dyDescent="0.2">
      <c r="A8" s="152" t="s">
        <v>74</v>
      </c>
      <c r="B8" s="167">
        <v>3</v>
      </c>
      <c r="C8" s="167">
        <v>3</v>
      </c>
      <c r="D8" s="167">
        <v>2</v>
      </c>
      <c r="E8" s="167">
        <v>2</v>
      </c>
      <c r="F8" s="167">
        <v>2</v>
      </c>
      <c r="G8" s="167">
        <v>1</v>
      </c>
      <c r="H8" s="167">
        <v>1</v>
      </c>
      <c r="I8" s="167">
        <v>1</v>
      </c>
      <c r="J8" s="167">
        <v>1</v>
      </c>
      <c r="K8" s="167">
        <v>1</v>
      </c>
      <c r="L8" s="167">
        <v>1</v>
      </c>
      <c r="M8" s="167">
        <v>1</v>
      </c>
      <c r="N8" s="166">
        <v>19</v>
      </c>
    </row>
    <row r="9" spans="1:14" s="152" customFormat="1" ht="11.25" customHeight="1" x14ac:dyDescent="0.2">
      <c r="A9" s="152" t="s">
        <v>113</v>
      </c>
      <c r="B9" s="167" t="s">
        <v>251</v>
      </c>
      <c r="C9" s="167">
        <v>1</v>
      </c>
      <c r="D9" s="167" t="s">
        <v>251</v>
      </c>
      <c r="E9" s="167" t="s">
        <v>251</v>
      </c>
      <c r="F9" s="167" t="s">
        <v>251</v>
      </c>
      <c r="G9" s="167" t="s">
        <v>251</v>
      </c>
      <c r="H9" s="167">
        <v>1</v>
      </c>
      <c r="I9" s="167" t="s">
        <v>251</v>
      </c>
      <c r="J9" s="167" t="s">
        <v>251</v>
      </c>
      <c r="K9" s="167" t="s">
        <v>251</v>
      </c>
      <c r="L9" s="167" t="s">
        <v>251</v>
      </c>
      <c r="M9" s="167" t="s">
        <v>251</v>
      </c>
      <c r="N9" s="166">
        <v>2</v>
      </c>
    </row>
    <row r="10" spans="1:14" s="152" customFormat="1" ht="11.25" customHeight="1" x14ac:dyDescent="0.2">
      <c r="A10" s="152" t="s">
        <v>81</v>
      </c>
      <c r="B10" s="167">
        <v>1129</v>
      </c>
      <c r="C10" s="167">
        <v>1878</v>
      </c>
      <c r="D10" s="167">
        <v>539</v>
      </c>
      <c r="E10" s="167">
        <v>149</v>
      </c>
      <c r="F10" s="167" t="s">
        <v>251</v>
      </c>
      <c r="G10" s="167" t="s">
        <v>251</v>
      </c>
      <c r="H10" s="167" t="s">
        <v>251</v>
      </c>
      <c r="I10" s="167" t="s">
        <v>251</v>
      </c>
      <c r="J10" s="167" t="s">
        <v>251</v>
      </c>
      <c r="K10" s="167" t="s">
        <v>251</v>
      </c>
      <c r="L10" s="167" t="s">
        <v>251</v>
      </c>
      <c r="M10" s="167">
        <v>71</v>
      </c>
      <c r="N10" s="166">
        <v>3766</v>
      </c>
    </row>
    <row r="11" spans="1:14" s="152" customFormat="1" ht="11.25" customHeight="1" x14ac:dyDescent="0.2">
      <c r="A11" s="152" t="s">
        <v>140</v>
      </c>
      <c r="B11" s="167">
        <v>46</v>
      </c>
      <c r="C11" s="167">
        <v>5</v>
      </c>
      <c r="D11" s="167">
        <v>76</v>
      </c>
      <c r="E11" s="167">
        <v>81</v>
      </c>
      <c r="F11" s="167" t="s">
        <v>251</v>
      </c>
      <c r="G11" s="167" t="s">
        <v>251</v>
      </c>
      <c r="H11" s="167" t="s">
        <v>251</v>
      </c>
      <c r="I11" s="167" t="s">
        <v>251</v>
      </c>
      <c r="J11" s="167" t="s">
        <v>251</v>
      </c>
      <c r="K11" s="167">
        <v>95</v>
      </c>
      <c r="L11" s="167">
        <v>119</v>
      </c>
      <c r="M11" s="167">
        <v>119</v>
      </c>
      <c r="N11" s="166">
        <v>541</v>
      </c>
    </row>
    <row r="12" spans="1:14" s="152" customFormat="1" ht="11.25" customHeight="1" x14ac:dyDescent="0.2">
      <c r="A12" s="140" t="s">
        <v>75</v>
      </c>
      <c r="B12" s="144">
        <v>122</v>
      </c>
      <c r="C12" s="144">
        <v>183</v>
      </c>
      <c r="D12" s="144">
        <v>80</v>
      </c>
      <c r="E12" s="144">
        <v>116</v>
      </c>
      <c r="F12" s="144">
        <v>65</v>
      </c>
      <c r="G12" s="144">
        <v>9</v>
      </c>
      <c r="H12" s="144">
        <v>9</v>
      </c>
      <c r="I12" s="144">
        <v>9</v>
      </c>
      <c r="J12" s="144">
        <v>24</v>
      </c>
      <c r="K12" s="144">
        <v>71</v>
      </c>
      <c r="L12" s="144">
        <v>74</v>
      </c>
      <c r="M12" s="144">
        <v>87</v>
      </c>
      <c r="N12" s="136">
        <v>849</v>
      </c>
    </row>
    <row r="13" spans="1:14" s="152" customFormat="1" ht="11.25" customHeight="1" x14ac:dyDescent="0.2">
      <c r="A13" s="152" t="s">
        <v>111</v>
      </c>
      <c r="B13" s="167" t="s">
        <v>251</v>
      </c>
      <c r="C13" s="167" t="s">
        <v>251</v>
      </c>
      <c r="D13" s="167" t="s">
        <v>251</v>
      </c>
      <c r="E13" s="167" t="s">
        <v>251</v>
      </c>
      <c r="F13" s="167" t="s">
        <v>251</v>
      </c>
      <c r="G13" s="167" t="s">
        <v>251</v>
      </c>
      <c r="H13" s="167" t="s">
        <v>251</v>
      </c>
      <c r="I13" s="167" t="s">
        <v>251</v>
      </c>
      <c r="J13" s="167" t="s">
        <v>251</v>
      </c>
      <c r="K13" s="167" t="s">
        <v>251</v>
      </c>
      <c r="L13" s="167">
        <v>1</v>
      </c>
      <c r="M13" s="167" t="s">
        <v>251</v>
      </c>
      <c r="N13" s="166">
        <v>1</v>
      </c>
    </row>
    <row r="14" spans="1:14" s="152" customFormat="1" ht="11.25" customHeight="1" x14ac:dyDescent="0.2">
      <c r="A14" s="152" t="s">
        <v>161</v>
      </c>
      <c r="B14" s="167" t="s">
        <v>251</v>
      </c>
      <c r="C14" s="167">
        <v>48</v>
      </c>
      <c r="D14" s="167" t="s">
        <v>251</v>
      </c>
      <c r="E14" s="167" t="s">
        <v>251</v>
      </c>
      <c r="F14" s="167" t="s">
        <v>251</v>
      </c>
      <c r="G14" s="167" t="s">
        <v>251</v>
      </c>
      <c r="H14" s="167" t="s">
        <v>251</v>
      </c>
      <c r="I14" s="167" t="s">
        <v>251</v>
      </c>
      <c r="J14" s="167" t="s">
        <v>251</v>
      </c>
      <c r="K14" s="167" t="s">
        <v>251</v>
      </c>
      <c r="L14" s="167" t="s">
        <v>251</v>
      </c>
      <c r="M14" s="167" t="s">
        <v>251</v>
      </c>
      <c r="N14" s="166">
        <v>48</v>
      </c>
    </row>
    <row r="15" spans="1:14" s="152" customFormat="1" ht="11.25" customHeight="1" x14ac:dyDescent="0.2">
      <c r="A15" s="140" t="s">
        <v>122</v>
      </c>
      <c r="B15" s="144" t="s">
        <v>251</v>
      </c>
      <c r="C15" s="144">
        <v>3</v>
      </c>
      <c r="D15" s="144" t="s">
        <v>251</v>
      </c>
      <c r="E15" s="144" t="s">
        <v>251</v>
      </c>
      <c r="F15" s="144" t="s">
        <v>251</v>
      </c>
      <c r="G15" s="144" t="s">
        <v>251</v>
      </c>
      <c r="H15" s="144" t="s">
        <v>251</v>
      </c>
      <c r="I15" s="144" t="s">
        <v>251</v>
      </c>
      <c r="J15" s="144" t="s">
        <v>251</v>
      </c>
      <c r="K15" s="144" t="s">
        <v>251</v>
      </c>
      <c r="L15" s="144" t="s">
        <v>251</v>
      </c>
      <c r="M15" s="144" t="s">
        <v>251</v>
      </c>
      <c r="N15" s="136">
        <v>3</v>
      </c>
    </row>
    <row r="16" spans="1:14" s="152" customFormat="1" ht="11.25" customHeight="1" x14ac:dyDescent="0.2">
      <c r="A16" s="152" t="s">
        <v>47</v>
      </c>
      <c r="B16" s="167">
        <v>31</v>
      </c>
      <c r="C16" s="167">
        <v>11</v>
      </c>
      <c r="D16" s="167">
        <v>12</v>
      </c>
      <c r="E16" s="167">
        <v>27</v>
      </c>
      <c r="F16" s="167">
        <v>16</v>
      </c>
      <c r="G16" s="167">
        <v>6</v>
      </c>
      <c r="H16" s="167">
        <v>3</v>
      </c>
      <c r="I16" s="167">
        <v>21</v>
      </c>
      <c r="J16" s="167">
        <v>69</v>
      </c>
      <c r="K16" s="167">
        <v>74</v>
      </c>
      <c r="L16" s="167">
        <v>88</v>
      </c>
      <c r="M16" s="167">
        <v>79</v>
      </c>
      <c r="N16" s="166">
        <v>437</v>
      </c>
    </row>
    <row r="17" spans="1:14" s="152" customFormat="1" ht="11.25" customHeight="1" x14ac:dyDescent="0.2">
      <c r="A17" s="152" t="s">
        <v>49</v>
      </c>
      <c r="B17" s="167" t="s">
        <v>251</v>
      </c>
      <c r="C17" s="167" t="s">
        <v>251</v>
      </c>
      <c r="D17" s="167" t="s">
        <v>251</v>
      </c>
      <c r="E17" s="167" t="s">
        <v>251</v>
      </c>
      <c r="F17" s="167" t="s">
        <v>251</v>
      </c>
      <c r="G17" s="167" t="s">
        <v>251</v>
      </c>
      <c r="H17" s="167" t="s">
        <v>251</v>
      </c>
      <c r="I17" s="167">
        <v>60</v>
      </c>
      <c r="J17" s="167">
        <v>6</v>
      </c>
      <c r="K17" s="167" t="s">
        <v>251</v>
      </c>
      <c r="L17" s="167" t="s">
        <v>251</v>
      </c>
      <c r="M17" s="167" t="s">
        <v>251</v>
      </c>
      <c r="N17" s="166">
        <v>66</v>
      </c>
    </row>
    <row r="18" spans="1:14" s="152" customFormat="1" ht="11.25" customHeight="1" x14ac:dyDescent="0.2">
      <c r="A18" s="152" t="s">
        <v>50</v>
      </c>
      <c r="B18" s="167">
        <v>24</v>
      </c>
      <c r="C18" s="167">
        <v>8</v>
      </c>
      <c r="D18" s="167">
        <v>10</v>
      </c>
      <c r="E18" s="167">
        <v>14</v>
      </c>
      <c r="F18" s="167">
        <v>18</v>
      </c>
      <c r="G18" s="167">
        <v>15</v>
      </c>
      <c r="H18" s="167">
        <v>19</v>
      </c>
      <c r="I18" s="167">
        <v>17</v>
      </c>
      <c r="J18" s="167">
        <v>9</v>
      </c>
      <c r="K18" s="167">
        <v>2</v>
      </c>
      <c r="L18" s="167" t="s">
        <v>251</v>
      </c>
      <c r="M18" s="167" t="s">
        <v>251</v>
      </c>
      <c r="N18" s="166">
        <v>136</v>
      </c>
    </row>
    <row r="19" spans="1:14" s="152" customFormat="1" ht="11.25" customHeight="1" x14ac:dyDescent="0.2">
      <c r="A19" s="152" t="s">
        <v>142</v>
      </c>
      <c r="B19" s="167">
        <v>2</v>
      </c>
      <c r="C19" s="167">
        <v>1</v>
      </c>
      <c r="D19" s="167">
        <v>3</v>
      </c>
      <c r="E19" s="167" t="s">
        <v>251</v>
      </c>
      <c r="F19" s="167" t="s">
        <v>251</v>
      </c>
      <c r="G19" s="167" t="s">
        <v>251</v>
      </c>
      <c r="H19" s="167" t="s">
        <v>251</v>
      </c>
      <c r="I19" s="167" t="s">
        <v>251</v>
      </c>
      <c r="J19" s="167">
        <v>1</v>
      </c>
      <c r="K19" s="167" t="s">
        <v>251</v>
      </c>
      <c r="L19" s="167" t="s">
        <v>251</v>
      </c>
      <c r="M19" s="167" t="s">
        <v>251</v>
      </c>
      <c r="N19" s="166">
        <v>7</v>
      </c>
    </row>
    <row r="20" spans="1:14" s="152" customFormat="1" ht="11.25" customHeight="1" x14ac:dyDescent="0.2">
      <c r="A20" s="152" t="s">
        <v>136</v>
      </c>
      <c r="B20" s="167" t="s">
        <v>251</v>
      </c>
      <c r="C20" s="167">
        <v>1</v>
      </c>
      <c r="D20" s="167">
        <v>1</v>
      </c>
      <c r="E20" s="167">
        <v>1</v>
      </c>
      <c r="F20" s="167" t="s">
        <v>251</v>
      </c>
      <c r="G20" s="167" t="s">
        <v>251</v>
      </c>
      <c r="H20" s="167" t="s">
        <v>251</v>
      </c>
      <c r="I20" s="167" t="s">
        <v>251</v>
      </c>
      <c r="J20" s="167">
        <v>1</v>
      </c>
      <c r="K20" s="167" t="s">
        <v>251</v>
      </c>
      <c r="L20" s="167" t="s">
        <v>251</v>
      </c>
      <c r="M20" s="167" t="s">
        <v>251</v>
      </c>
      <c r="N20" s="166">
        <v>4</v>
      </c>
    </row>
    <row r="21" spans="1:14" s="152" customFormat="1" ht="11.25" customHeight="1" x14ac:dyDescent="0.2">
      <c r="A21" s="140" t="s">
        <v>160</v>
      </c>
      <c r="B21" s="144" t="s">
        <v>251</v>
      </c>
      <c r="C21" s="144" t="s">
        <v>251</v>
      </c>
      <c r="D21" s="144">
        <v>6</v>
      </c>
      <c r="E21" s="144">
        <v>3</v>
      </c>
      <c r="F21" s="144">
        <v>3</v>
      </c>
      <c r="G21" s="144">
        <v>1</v>
      </c>
      <c r="H21" s="144">
        <v>15</v>
      </c>
      <c r="I21" s="144">
        <v>5</v>
      </c>
      <c r="J21" s="144">
        <v>4</v>
      </c>
      <c r="K21" s="144">
        <v>2</v>
      </c>
      <c r="L21" s="144" t="s">
        <v>251</v>
      </c>
      <c r="M21" s="144" t="s">
        <v>251</v>
      </c>
      <c r="N21" s="136">
        <v>39</v>
      </c>
    </row>
    <row r="22" spans="1:14" s="152" customFormat="1" ht="11.25" customHeight="1" x14ac:dyDescent="0.2">
      <c r="A22" s="152" t="s">
        <v>156</v>
      </c>
      <c r="B22" s="167" t="s">
        <v>251</v>
      </c>
      <c r="C22" s="167" t="s">
        <v>251</v>
      </c>
      <c r="D22" s="167" t="s">
        <v>251</v>
      </c>
      <c r="E22" s="167" t="s">
        <v>251</v>
      </c>
      <c r="F22" s="167" t="s">
        <v>251</v>
      </c>
      <c r="G22" s="167" t="s">
        <v>251</v>
      </c>
      <c r="H22" s="167" t="s">
        <v>251</v>
      </c>
      <c r="I22" s="167" t="s">
        <v>251</v>
      </c>
      <c r="J22" s="167">
        <v>1</v>
      </c>
      <c r="K22" s="167">
        <v>2</v>
      </c>
      <c r="L22" s="167">
        <v>1</v>
      </c>
      <c r="M22" s="167" t="s">
        <v>251</v>
      </c>
      <c r="N22" s="166">
        <v>4</v>
      </c>
    </row>
    <row r="23" spans="1:14" s="152" customFormat="1" ht="11.25" customHeight="1" x14ac:dyDescent="0.2">
      <c r="A23" s="152" t="s">
        <v>85</v>
      </c>
      <c r="B23" s="167">
        <v>5</v>
      </c>
      <c r="C23" s="167">
        <v>11</v>
      </c>
      <c r="D23" s="167">
        <v>9</v>
      </c>
      <c r="E23" s="167" t="s">
        <v>251</v>
      </c>
      <c r="F23" s="167" t="s">
        <v>251</v>
      </c>
      <c r="G23" s="167" t="s">
        <v>251</v>
      </c>
      <c r="H23" s="167" t="s">
        <v>251</v>
      </c>
      <c r="I23" s="167" t="s">
        <v>251</v>
      </c>
      <c r="J23" s="167">
        <v>7</v>
      </c>
      <c r="K23" s="167">
        <v>9</v>
      </c>
      <c r="L23" s="167">
        <v>11</v>
      </c>
      <c r="M23" s="167">
        <v>17</v>
      </c>
      <c r="N23" s="166">
        <v>69</v>
      </c>
    </row>
    <row r="24" spans="1:14" s="152" customFormat="1" ht="11.25" customHeight="1" x14ac:dyDescent="0.2">
      <c r="A24" s="140" t="s">
        <v>145</v>
      </c>
      <c r="B24" s="144" t="s">
        <v>251</v>
      </c>
      <c r="C24" s="144" t="s">
        <v>251</v>
      </c>
      <c r="D24" s="144" t="s">
        <v>251</v>
      </c>
      <c r="E24" s="144" t="s">
        <v>251</v>
      </c>
      <c r="F24" s="144" t="s">
        <v>251</v>
      </c>
      <c r="G24" s="144" t="s">
        <v>251</v>
      </c>
      <c r="H24" s="144" t="s">
        <v>251</v>
      </c>
      <c r="I24" s="144" t="s">
        <v>251</v>
      </c>
      <c r="J24" s="144" t="s">
        <v>251</v>
      </c>
      <c r="K24" s="144" t="s">
        <v>251</v>
      </c>
      <c r="L24" s="144" t="s">
        <v>251</v>
      </c>
      <c r="M24" s="144">
        <v>3</v>
      </c>
      <c r="N24" s="136">
        <v>3</v>
      </c>
    </row>
    <row r="25" spans="1:14" s="152" customFormat="1" ht="11.25" customHeight="1" x14ac:dyDescent="0.2">
      <c r="A25" s="156" t="s">
        <v>54</v>
      </c>
      <c r="B25" s="160" t="s">
        <v>251</v>
      </c>
      <c r="C25" s="160" t="s">
        <v>251</v>
      </c>
      <c r="D25" s="160" t="s">
        <v>251</v>
      </c>
      <c r="E25" s="160">
        <v>294</v>
      </c>
      <c r="F25" s="160">
        <v>482</v>
      </c>
      <c r="G25" s="160">
        <v>109</v>
      </c>
      <c r="H25" s="160">
        <v>164</v>
      </c>
      <c r="I25" s="160" t="s">
        <v>251</v>
      </c>
      <c r="J25" s="160" t="s">
        <v>251</v>
      </c>
      <c r="K25" s="160" t="s">
        <v>251</v>
      </c>
      <c r="L25" s="160" t="s">
        <v>251</v>
      </c>
      <c r="M25" s="160" t="s">
        <v>251</v>
      </c>
      <c r="N25" s="161">
        <v>1049</v>
      </c>
    </row>
    <row r="26" spans="1:14" s="152" customFormat="1" ht="11.25" customHeight="1" x14ac:dyDescent="0.2"/>
    <row r="27" spans="1:14" s="152" customFormat="1" ht="11.25" customHeight="1" x14ac:dyDescent="0.2">
      <c r="A27" s="163" t="s">
        <v>16</v>
      </c>
      <c r="B27" s="173">
        <f>SUM(B6:B12)</f>
        <v>1599</v>
      </c>
      <c r="C27" s="173">
        <f t="shared" ref="C27:N27" si="0">SUM(C6:C12)</f>
        <v>2344</v>
      </c>
      <c r="D27" s="173">
        <f t="shared" si="0"/>
        <v>820</v>
      </c>
      <c r="E27" s="173">
        <f t="shared" si="0"/>
        <v>421</v>
      </c>
      <c r="F27" s="173">
        <f t="shared" si="0"/>
        <v>317</v>
      </c>
      <c r="G27" s="173">
        <f t="shared" si="0"/>
        <v>156</v>
      </c>
      <c r="H27" s="173">
        <f t="shared" si="0"/>
        <v>272</v>
      </c>
      <c r="I27" s="173">
        <f t="shared" si="0"/>
        <v>29</v>
      </c>
      <c r="J27" s="173">
        <f t="shared" si="0"/>
        <v>104</v>
      </c>
      <c r="K27" s="173">
        <f t="shared" si="0"/>
        <v>308</v>
      </c>
      <c r="L27" s="173">
        <f t="shared" si="0"/>
        <v>460</v>
      </c>
      <c r="M27" s="173">
        <f t="shared" si="0"/>
        <v>410</v>
      </c>
      <c r="N27" s="173">
        <f t="shared" si="0"/>
        <v>7240</v>
      </c>
    </row>
    <row r="28" spans="1:14" s="152" customFormat="1" ht="11.25" customHeight="1" x14ac:dyDescent="0.2">
      <c r="A28" s="163" t="s">
        <v>17</v>
      </c>
      <c r="B28" s="164">
        <f>SUM(B13:B15)</f>
        <v>0</v>
      </c>
      <c r="C28" s="164">
        <f t="shared" ref="C28:N28" si="1">SUM(C13:C15)</f>
        <v>51</v>
      </c>
      <c r="D28" s="164">
        <f t="shared" si="1"/>
        <v>0</v>
      </c>
      <c r="E28" s="164">
        <f t="shared" si="1"/>
        <v>0</v>
      </c>
      <c r="F28" s="164">
        <f t="shared" si="1"/>
        <v>0</v>
      </c>
      <c r="G28" s="164">
        <f t="shared" si="1"/>
        <v>0</v>
      </c>
      <c r="H28" s="164">
        <f t="shared" si="1"/>
        <v>0</v>
      </c>
      <c r="I28" s="164">
        <f t="shared" si="1"/>
        <v>0</v>
      </c>
      <c r="J28" s="164">
        <f t="shared" si="1"/>
        <v>0</v>
      </c>
      <c r="K28" s="164">
        <f t="shared" si="1"/>
        <v>0</v>
      </c>
      <c r="L28" s="164">
        <f t="shared" si="1"/>
        <v>1</v>
      </c>
      <c r="M28" s="164">
        <f t="shared" si="1"/>
        <v>0</v>
      </c>
      <c r="N28" s="164">
        <f t="shared" si="1"/>
        <v>52</v>
      </c>
    </row>
    <row r="29" spans="1:14" s="152" customFormat="1" ht="11.25" customHeight="1" x14ac:dyDescent="0.2">
      <c r="A29" s="163" t="s">
        <v>18</v>
      </c>
      <c r="B29" s="164">
        <f>SUM(B16:B21)</f>
        <v>57</v>
      </c>
      <c r="C29" s="164">
        <f t="shared" ref="C29:N29" si="2">SUM(C16:C21)</f>
        <v>21</v>
      </c>
      <c r="D29" s="164">
        <f t="shared" si="2"/>
        <v>32</v>
      </c>
      <c r="E29" s="164">
        <f t="shared" si="2"/>
        <v>45</v>
      </c>
      <c r="F29" s="164">
        <f t="shared" si="2"/>
        <v>37</v>
      </c>
      <c r="G29" s="164">
        <f t="shared" si="2"/>
        <v>22</v>
      </c>
      <c r="H29" s="164">
        <f t="shared" si="2"/>
        <v>37</v>
      </c>
      <c r="I29" s="164">
        <f t="shared" si="2"/>
        <v>103</v>
      </c>
      <c r="J29" s="164">
        <f t="shared" si="2"/>
        <v>90</v>
      </c>
      <c r="K29" s="164">
        <f t="shared" si="2"/>
        <v>78</v>
      </c>
      <c r="L29" s="164">
        <f t="shared" si="2"/>
        <v>88</v>
      </c>
      <c r="M29" s="164">
        <f t="shared" si="2"/>
        <v>79</v>
      </c>
      <c r="N29" s="164">
        <f t="shared" si="2"/>
        <v>689</v>
      </c>
    </row>
    <row r="30" spans="1:14" s="152" customFormat="1" ht="11.25" customHeight="1" x14ac:dyDescent="0.2">
      <c r="A30" s="163" t="s">
        <v>19</v>
      </c>
      <c r="B30" s="164">
        <f>SUM(B22:B24)</f>
        <v>5</v>
      </c>
      <c r="C30" s="164">
        <f t="shared" ref="C30:N30" si="3">SUM(C22:C24)</f>
        <v>11</v>
      </c>
      <c r="D30" s="164">
        <f t="shared" si="3"/>
        <v>9</v>
      </c>
      <c r="E30" s="164">
        <f t="shared" si="3"/>
        <v>0</v>
      </c>
      <c r="F30" s="164">
        <f t="shared" si="3"/>
        <v>0</v>
      </c>
      <c r="G30" s="164">
        <f t="shared" si="3"/>
        <v>0</v>
      </c>
      <c r="H30" s="164">
        <f t="shared" si="3"/>
        <v>0</v>
      </c>
      <c r="I30" s="164">
        <f t="shared" si="3"/>
        <v>0</v>
      </c>
      <c r="J30" s="164">
        <f t="shared" si="3"/>
        <v>8</v>
      </c>
      <c r="K30" s="164">
        <f t="shared" si="3"/>
        <v>11</v>
      </c>
      <c r="L30" s="164">
        <f t="shared" si="3"/>
        <v>12</v>
      </c>
      <c r="M30" s="164">
        <f t="shared" si="3"/>
        <v>20</v>
      </c>
      <c r="N30" s="164">
        <f t="shared" si="3"/>
        <v>76</v>
      </c>
    </row>
    <row r="31" spans="1:14" s="152" customFormat="1" ht="11.25" customHeight="1" x14ac:dyDescent="0.2">
      <c r="A31" s="163" t="s">
        <v>20</v>
      </c>
      <c r="B31" s="164">
        <f>SUM(B25)</f>
        <v>0</v>
      </c>
      <c r="C31" s="164">
        <f t="shared" ref="C31:N31" si="4">SUM(C25)</f>
        <v>0</v>
      </c>
      <c r="D31" s="164">
        <f t="shared" si="4"/>
        <v>0</v>
      </c>
      <c r="E31" s="164">
        <f t="shared" si="4"/>
        <v>294</v>
      </c>
      <c r="F31" s="164">
        <f t="shared" si="4"/>
        <v>482</v>
      </c>
      <c r="G31" s="164">
        <f t="shared" si="4"/>
        <v>109</v>
      </c>
      <c r="H31" s="164">
        <f t="shared" si="4"/>
        <v>164</v>
      </c>
      <c r="I31" s="164">
        <f t="shared" si="4"/>
        <v>0</v>
      </c>
      <c r="J31" s="164">
        <f t="shared" si="4"/>
        <v>0</v>
      </c>
      <c r="K31" s="164">
        <f t="shared" si="4"/>
        <v>0</v>
      </c>
      <c r="L31" s="164">
        <f t="shared" si="4"/>
        <v>0</v>
      </c>
      <c r="M31" s="164">
        <f t="shared" si="4"/>
        <v>0</v>
      </c>
      <c r="N31" s="164">
        <f t="shared" si="4"/>
        <v>1049</v>
      </c>
    </row>
    <row r="32" spans="1:14" s="152" customFormat="1" ht="11.25" customHeight="1" x14ac:dyDescent="0.2">
      <c r="A32" s="105" t="s">
        <v>21</v>
      </c>
      <c r="B32" s="102">
        <f>SUM(B27:B31)</f>
        <v>1661</v>
      </c>
      <c r="C32" s="102">
        <f t="shared" ref="C32:N32" si="5">SUM(C27:C31)</f>
        <v>2427</v>
      </c>
      <c r="D32" s="102">
        <f t="shared" si="5"/>
        <v>861</v>
      </c>
      <c r="E32" s="102">
        <f t="shared" si="5"/>
        <v>760</v>
      </c>
      <c r="F32" s="102">
        <f t="shared" si="5"/>
        <v>836</v>
      </c>
      <c r="G32" s="102">
        <f t="shared" si="5"/>
        <v>287</v>
      </c>
      <c r="H32" s="102">
        <f t="shared" si="5"/>
        <v>473</v>
      </c>
      <c r="I32" s="102">
        <f t="shared" si="5"/>
        <v>132</v>
      </c>
      <c r="J32" s="102">
        <f t="shared" si="5"/>
        <v>202</v>
      </c>
      <c r="K32" s="102">
        <f t="shared" si="5"/>
        <v>397</v>
      </c>
      <c r="L32" s="102">
        <f t="shared" si="5"/>
        <v>561</v>
      </c>
      <c r="M32" s="102">
        <f t="shared" si="5"/>
        <v>509</v>
      </c>
      <c r="N32" s="102">
        <f t="shared" si="5"/>
        <v>9106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0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sqref="A1:N1"/>
    </sheetView>
  </sheetViews>
  <sheetFormatPr baseColWidth="10" defaultRowHeight="14.4" x14ac:dyDescent="0.3"/>
  <cols>
    <col min="1" max="1" width="18.6640625" bestFit="1" customWidth="1"/>
    <col min="2" max="14" width="6.33203125" customWidth="1"/>
  </cols>
  <sheetData>
    <row r="1" spans="1:14" s="78" customFormat="1" ht="12.75" customHeight="1" x14ac:dyDescent="0.3">
      <c r="A1" s="186" t="s">
        <v>234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</row>
    <row r="2" spans="1:14" s="78" customFormat="1" ht="12.75" customHeight="1" x14ac:dyDescent="0.3">
      <c r="A2" s="186" t="s">
        <v>1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</row>
    <row r="3" spans="1:14" s="78" customFormat="1" ht="12.75" customHeight="1" x14ac:dyDescent="0.3">
      <c r="A3" s="186" t="s">
        <v>2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4" s="78" customFormat="1" ht="12.75" customHeight="1" x14ac:dyDescent="0.3"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</row>
    <row r="5" spans="1:14" s="67" customFormat="1" ht="11.25" customHeight="1" x14ac:dyDescent="0.25">
      <c r="A5" s="53" t="s">
        <v>3</v>
      </c>
      <c r="B5" s="54" t="s">
        <v>4</v>
      </c>
      <c r="C5" s="54" t="s">
        <v>5</v>
      </c>
      <c r="D5" s="54" t="s">
        <v>6</v>
      </c>
      <c r="E5" s="54" t="s">
        <v>7</v>
      </c>
      <c r="F5" s="54" t="s">
        <v>8</v>
      </c>
      <c r="G5" s="54" t="s">
        <v>9</v>
      </c>
      <c r="H5" s="54" t="s">
        <v>10</v>
      </c>
      <c r="I5" s="54" t="s">
        <v>11</v>
      </c>
      <c r="J5" s="54" t="s">
        <v>12</v>
      </c>
      <c r="K5" s="54" t="s">
        <v>13</v>
      </c>
      <c r="L5" s="54" t="s">
        <v>14</v>
      </c>
      <c r="M5" s="54" t="s">
        <v>15</v>
      </c>
      <c r="N5" s="54" t="s">
        <v>0</v>
      </c>
    </row>
    <row r="6" spans="1:14" s="152" customFormat="1" ht="11.25" customHeight="1" x14ac:dyDescent="0.2">
      <c r="A6" s="152" t="s">
        <v>81</v>
      </c>
      <c r="B6" s="167">
        <v>98</v>
      </c>
      <c r="C6" s="167">
        <v>130</v>
      </c>
      <c r="D6" s="167">
        <v>294</v>
      </c>
      <c r="E6" s="167" t="s">
        <v>251</v>
      </c>
      <c r="F6" s="167" t="s">
        <v>251</v>
      </c>
      <c r="G6" s="167" t="s">
        <v>251</v>
      </c>
      <c r="H6" s="167" t="s">
        <v>251</v>
      </c>
      <c r="I6" s="167" t="s">
        <v>251</v>
      </c>
      <c r="J6" s="167" t="s">
        <v>251</v>
      </c>
      <c r="K6" s="167" t="s">
        <v>251</v>
      </c>
      <c r="L6" s="167" t="s">
        <v>251</v>
      </c>
      <c r="M6" s="167" t="s">
        <v>251</v>
      </c>
      <c r="N6" s="166">
        <v>522</v>
      </c>
    </row>
    <row r="7" spans="1:14" s="152" customFormat="1" ht="11.25" customHeight="1" x14ac:dyDescent="0.2">
      <c r="A7" s="140" t="s">
        <v>140</v>
      </c>
      <c r="B7" s="144">
        <v>27</v>
      </c>
      <c r="C7" s="144" t="s">
        <v>251</v>
      </c>
      <c r="D7" s="144" t="s">
        <v>251</v>
      </c>
      <c r="E7" s="144" t="s">
        <v>251</v>
      </c>
      <c r="F7" s="144" t="s">
        <v>251</v>
      </c>
      <c r="G7" s="144" t="s">
        <v>251</v>
      </c>
      <c r="H7" s="144" t="s">
        <v>251</v>
      </c>
      <c r="I7" s="144" t="s">
        <v>251</v>
      </c>
      <c r="J7" s="144" t="s">
        <v>251</v>
      </c>
      <c r="K7" s="144">
        <v>36</v>
      </c>
      <c r="L7" s="144" t="s">
        <v>251</v>
      </c>
      <c r="M7" s="144" t="s">
        <v>251</v>
      </c>
      <c r="N7" s="136">
        <v>63</v>
      </c>
    </row>
    <row r="8" spans="1:14" s="152" customFormat="1" ht="11.25" customHeight="1" x14ac:dyDescent="0.2">
      <c r="A8" s="152" t="s">
        <v>153</v>
      </c>
      <c r="B8" s="167">
        <v>2541</v>
      </c>
      <c r="C8" s="167">
        <v>1510</v>
      </c>
      <c r="D8" s="167">
        <v>1775</v>
      </c>
      <c r="E8" s="167">
        <v>2685</v>
      </c>
      <c r="F8" s="167">
        <v>2815</v>
      </c>
      <c r="G8" s="167">
        <v>3951</v>
      </c>
      <c r="H8" s="167">
        <v>2386</v>
      </c>
      <c r="I8" s="167">
        <v>1495</v>
      </c>
      <c r="J8" s="167">
        <v>562</v>
      </c>
      <c r="K8" s="167">
        <v>934</v>
      </c>
      <c r="L8" s="167">
        <v>1019</v>
      </c>
      <c r="M8" s="167">
        <v>1812</v>
      </c>
      <c r="N8" s="166">
        <v>23485</v>
      </c>
    </row>
    <row r="9" spans="1:14" s="152" customFormat="1" ht="11.25" customHeight="1" x14ac:dyDescent="0.2">
      <c r="A9" s="152" t="s">
        <v>154</v>
      </c>
      <c r="B9" s="167">
        <v>4368</v>
      </c>
      <c r="C9" s="167">
        <v>51</v>
      </c>
      <c r="D9" s="167" t="s">
        <v>251</v>
      </c>
      <c r="E9" s="167" t="s">
        <v>251</v>
      </c>
      <c r="F9" s="167">
        <v>24</v>
      </c>
      <c r="G9" s="167" t="s">
        <v>251</v>
      </c>
      <c r="H9" s="167">
        <v>5</v>
      </c>
      <c r="I9" s="167">
        <v>406</v>
      </c>
      <c r="J9" s="167">
        <v>1280</v>
      </c>
      <c r="K9" s="167">
        <v>1152</v>
      </c>
      <c r="L9" s="167">
        <v>2832</v>
      </c>
      <c r="M9" s="167">
        <v>2225</v>
      </c>
      <c r="N9" s="166">
        <v>12343</v>
      </c>
    </row>
    <row r="10" spans="1:14" s="152" customFormat="1" ht="11.25" customHeight="1" x14ac:dyDescent="0.2">
      <c r="A10" s="140" t="s">
        <v>131</v>
      </c>
      <c r="B10" s="144">
        <v>691</v>
      </c>
      <c r="C10" s="144">
        <v>816</v>
      </c>
      <c r="D10" s="144">
        <v>1103</v>
      </c>
      <c r="E10" s="144">
        <v>2528</v>
      </c>
      <c r="F10" s="144">
        <v>2211</v>
      </c>
      <c r="G10" s="144">
        <v>2124</v>
      </c>
      <c r="H10" s="144">
        <v>1658</v>
      </c>
      <c r="I10" s="144">
        <v>37</v>
      </c>
      <c r="J10" s="144" t="s">
        <v>251</v>
      </c>
      <c r="K10" s="144" t="s">
        <v>251</v>
      </c>
      <c r="L10" s="144" t="s">
        <v>251</v>
      </c>
      <c r="M10" s="144">
        <v>30</v>
      </c>
      <c r="N10" s="136">
        <v>11198</v>
      </c>
    </row>
    <row r="11" spans="1:14" s="152" customFormat="1" ht="11.25" customHeight="1" x14ac:dyDescent="0.2">
      <c r="A11" s="152" t="s">
        <v>47</v>
      </c>
      <c r="B11" s="167" t="s">
        <v>251</v>
      </c>
      <c r="C11" s="167" t="s">
        <v>251</v>
      </c>
      <c r="D11" s="167" t="s">
        <v>251</v>
      </c>
      <c r="E11" s="167" t="s">
        <v>251</v>
      </c>
      <c r="F11" s="167" t="s">
        <v>251</v>
      </c>
      <c r="G11" s="167" t="s">
        <v>251</v>
      </c>
      <c r="H11" s="167" t="s">
        <v>251</v>
      </c>
      <c r="I11" s="167">
        <v>2</v>
      </c>
      <c r="J11" s="167" t="s">
        <v>251</v>
      </c>
      <c r="K11" s="167" t="s">
        <v>251</v>
      </c>
      <c r="L11" s="167" t="s">
        <v>251</v>
      </c>
      <c r="M11" s="167" t="s">
        <v>251</v>
      </c>
      <c r="N11" s="166">
        <v>2</v>
      </c>
    </row>
    <row r="12" spans="1:14" s="152" customFormat="1" ht="11.25" customHeight="1" x14ac:dyDescent="0.2">
      <c r="A12" s="152" t="s">
        <v>49</v>
      </c>
      <c r="B12" s="167" t="s">
        <v>251</v>
      </c>
      <c r="C12" s="167" t="s">
        <v>251</v>
      </c>
      <c r="D12" s="167" t="s">
        <v>251</v>
      </c>
      <c r="E12" s="167" t="s">
        <v>251</v>
      </c>
      <c r="F12" s="167" t="s">
        <v>251</v>
      </c>
      <c r="G12" s="167" t="s">
        <v>251</v>
      </c>
      <c r="H12" s="167" t="s">
        <v>251</v>
      </c>
      <c r="I12" s="167">
        <v>5</v>
      </c>
      <c r="J12" s="167" t="s">
        <v>251</v>
      </c>
      <c r="K12" s="167" t="s">
        <v>251</v>
      </c>
      <c r="L12" s="167" t="s">
        <v>251</v>
      </c>
      <c r="M12" s="167" t="s">
        <v>251</v>
      </c>
      <c r="N12" s="166">
        <v>5</v>
      </c>
    </row>
    <row r="13" spans="1:14" s="152" customFormat="1" ht="11.25" customHeight="1" x14ac:dyDescent="0.2">
      <c r="A13" s="152" t="s">
        <v>134</v>
      </c>
      <c r="B13" s="167">
        <v>1046</v>
      </c>
      <c r="C13" s="167">
        <v>1054</v>
      </c>
      <c r="D13" s="167">
        <v>1704</v>
      </c>
      <c r="E13" s="167">
        <v>2940</v>
      </c>
      <c r="F13" s="167">
        <v>1827</v>
      </c>
      <c r="G13" s="167">
        <v>1314</v>
      </c>
      <c r="H13" s="167">
        <v>2091</v>
      </c>
      <c r="I13" s="167">
        <v>25</v>
      </c>
      <c r="J13" s="167" t="s">
        <v>251</v>
      </c>
      <c r="K13" s="167">
        <v>130</v>
      </c>
      <c r="L13" s="167">
        <v>1407</v>
      </c>
      <c r="M13" s="167">
        <v>2219</v>
      </c>
      <c r="N13" s="166">
        <v>15757</v>
      </c>
    </row>
    <row r="14" spans="1:14" s="152" customFormat="1" ht="11.25" customHeight="1" x14ac:dyDescent="0.2">
      <c r="A14" s="140" t="s">
        <v>50</v>
      </c>
      <c r="B14" s="144" t="s">
        <v>251</v>
      </c>
      <c r="C14" s="144" t="s">
        <v>251</v>
      </c>
      <c r="D14" s="144" t="s">
        <v>251</v>
      </c>
      <c r="E14" s="144" t="s">
        <v>251</v>
      </c>
      <c r="F14" s="144" t="s">
        <v>251</v>
      </c>
      <c r="G14" s="144" t="s">
        <v>251</v>
      </c>
      <c r="H14" s="144" t="s">
        <v>251</v>
      </c>
      <c r="I14" s="144">
        <v>1</v>
      </c>
      <c r="J14" s="144" t="s">
        <v>251</v>
      </c>
      <c r="K14" s="144" t="s">
        <v>251</v>
      </c>
      <c r="L14" s="144" t="s">
        <v>251</v>
      </c>
      <c r="M14" s="144" t="s">
        <v>251</v>
      </c>
      <c r="N14" s="136">
        <v>1</v>
      </c>
    </row>
    <row r="15" spans="1:14" s="152" customFormat="1" ht="11.25" customHeight="1" x14ac:dyDescent="0.2">
      <c r="A15" s="156" t="s">
        <v>54</v>
      </c>
      <c r="B15" s="160" t="s">
        <v>251</v>
      </c>
      <c r="C15" s="160" t="s">
        <v>251</v>
      </c>
      <c r="D15" s="160" t="s">
        <v>251</v>
      </c>
      <c r="E15" s="160" t="s">
        <v>251</v>
      </c>
      <c r="F15" s="160" t="s">
        <v>251</v>
      </c>
      <c r="G15" s="160" t="s">
        <v>251</v>
      </c>
      <c r="H15" s="160">
        <v>5</v>
      </c>
      <c r="I15" s="160">
        <v>29</v>
      </c>
      <c r="J15" s="160">
        <v>5</v>
      </c>
      <c r="K15" s="160">
        <v>13</v>
      </c>
      <c r="L15" s="160" t="s">
        <v>251</v>
      </c>
      <c r="M15" s="160" t="s">
        <v>251</v>
      </c>
      <c r="N15" s="161">
        <v>52</v>
      </c>
    </row>
    <row r="16" spans="1:14" s="152" customFormat="1" ht="11.25" customHeight="1" x14ac:dyDescent="0.2"/>
    <row r="17" spans="1:14" s="152" customFormat="1" ht="11.25" customHeight="1" x14ac:dyDescent="0.2">
      <c r="A17" s="163" t="s">
        <v>16</v>
      </c>
      <c r="B17" s="173">
        <f>SUM(B6:B7)</f>
        <v>125</v>
      </c>
      <c r="C17" s="173">
        <f t="shared" ref="C17:N17" si="0">SUM(C6:C7)</f>
        <v>130</v>
      </c>
      <c r="D17" s="173">
        <f t="shared" si="0"/>
        <v>294</v>
      </c>
      <c r="E17" s="173">
        <f t="shared" si="0"/>
        <v>0</v>
      </c>
      <c r="F17" s="173">
        <f t="shared" si="0"/>
        <v>0</v>
      </c>
      <c r="G17" s="173">
        <f t="shared" si="0"/>
        <v>0</v>
      </c>
      <c r="H17" s="173">
        <f t="shared" si="0"/>
        <v>0</v>
      </c>
      <c r="I17" s="173">
        <f t="shared" si="0"/>
        <v>0</v>
      </c>
      <c r="J17" s="173">
        <f t="shared" si="0"/>
        <v>0</v>
      </c>
      <c r="K17" s="173">
        <f t="shared" si="0"/>
        <v>36</v>
      </c>
      <c r="L17" s="173">
        <f t="shared" si="0"/>
        <v>0</v>
      </c>
      <c r="M17" s="173">
        <f t="shared" si="0"/>
        <v>0</v>
      </c>
      <c r="N17" s="173">
        <f t="shared" si="0"/>
        <v>585</v>
      </c>
    </row>
    <row r="18" spans="1:14" s="152" customFormat="1" ht="11.25" customHeight="1" x14ac:dyDescent="0.2">
      <c r="A18" s="163" t="s">
        <v>17</v>
      </c>
      <c r="B18" s="164">
        <f>SUM(B8:B10)</f>
        <v>7600</v>
      </c>
      <c r="C18" s="164">
        <f t="shared" ref="C18:N18" si="1">SUM(C8:C10)</f>
        <v>2377</v>
      </c>
      <c r="D18" s="164">
        <f t="shared" si="1"/>
        <v>2878</v>
      </c>
      <c r="E18" s="164">
        <f t="shared" si="1"/>
        <v>5213</v>
      </c>
      <c r="F18" s="164">
        <f t="shared" si="1"/>
        <v>5050</v>
      </c>
      <c r="G18" s="164">
        <f t="shared" si="1"/>
        <v>6075</v>
      </c>
      <c r="H18" s="164">
        <f t="shared" si="1"/>
        <v>4049</v>
      </c>
      <c r="I18" s="164">
        <f t="shared" si="1"/>
        <v>1938</v>
      </c>
      <c r="J18" s="164">
        <f t="shared" si="1"/>
        <v>1842</v>
      </c>
      <c r="K18" s="164">
        <f t="shared" si="1"/>
        <v>2086</v>
      </c>
      <c r="L18" s="164">
        <f t="shared" si="1"/>
        <v>3851</v>
      </c>
      <c r="M18" s="164">
        <f t="shared" si="1"/>
        <v>4067</v>
      </c>
      <c r="N18" s="164">
        <f t="shared" si="1"/>
        <v>47026</v>
      </c>
    </row>
    <row r="19" spans="1:14" s="152" customFormat="1" ht="11.25" customHeight="1" x14ac:dyDescent="0.2">
      <c r="A19" s="163" t="s">
        <v>18</v>
      </c>
      <c r="B19" s="164">
        <f>SUM(B11:B14)</f>
        <v>1046</v>
      </c>
      <c r="C19" s="164">
        <f t="shared" ref="C19:N19" si="2">SUM(C11:C14)</f>
        <v>1054</v>
      </c>
      <c r="D19" s="164">
        <f t="shared" si="2"/>
        <v>1704</v>
      </c>
      <c r="E19" s="164">
        <f t="shared" si="2"/>
        <v>2940</v>
      </c>
      <c r="F19" s="164">
        <f t="shared" si="2"/>
        <v>1827</v>
      </c>
      <c r="G19" s="164">
        <f t="shared" si="2"/>
        <v>1314</v>
      </c>
      <c r="H19" s="164">
        <f t="shared" si="2"/>
        <v>2091</v>
      </c>
      <c r="I19" s="164">
        <f t="shared" si="2"/>
        <v>33</v>
      </c>
      <c r="J19" s="164">
        <f t="shared" si="2"/>
        <v>0</v>
      </c>
      <c r="K19" s="164">
        <f t="shared" si="2"/>
        <v>130</v>
      </c>
      <c r="L19" s="164">
        <f t="shared" si="2"/>
        <v>1407</v>
      </c>
      <c r="M19" s="164">
        <f t="shared" si="2"/>
        <v>2219</v>
      </c>
      <c r="N19" s="164">
        <f t="shared" si="2"/>
        <v>15765</v>
      </c>
    </row>
    <row r="20" spans="1:14" s="152" customFormat="1" ht="11.25" customHeight="1" x14ac:dyDescent="0.2">
      <c r="A20" s="163" t="s">
        <v>19</v>
      </c>
      <c r="B20" s="164">
        <v>0</v>
      </c>
      <c r="C20" s="164">
        <v>0</v>
      </c>
      <c r="D20" s="164">
        <v>0</v>
      </c>
      <c r="E20" s="164">
        <v>0</v>
      </c>
      <c r="F20" s="164">
        <v>0</v>
      </c>
      <c r="G20" s="164">
        <v>0</v>
      </c>
      <c r="H20" s="164">
        <v>0</v>
      </c>
      <c r="I20" s="164">
        <v>0</v>
      </c>
      <c r="J20" s="164">
        <v>0</v>
      </c>
      <c r="K20" s="164">
        <v>0</v>
      </c>
      <c r="L20" s="164">
        <v>0</v>
      </c>
      <c r="M20" s="164">
        <v>0</v>
      </c>
      <c r="N20" s="164">
        <v>0</v>
      </c>
    </row>
    <row r="21" spans="1:14" s="152" customFormat="1" ht="11.25" customHeight="1" x14ac:dyDescent="0.2">
      <c r="A21" s="163" t="s">
        <v>20</v>
      </c>
      <c r="B21" s="164">
        <f>SUM(B15)</f>
        <v>0</v>
      </c>
      <c r="C21" s="164">
        <f t="shared" ref="C21:N21" si="3">SUM(C15)</f>
        <v>0</v>
      </c>
      <c r="D21" s="164">
        <f t="shared" si="3"/>
        <v>0</v>
      </c>
      <c r="E21" s="164">
        <f t="shared" si="3"/>
        <v>0</v>
      </c>
      <c r="F21" s="164">
        <f t="shared" si="3"/>
        <v>0</v>
      </c>
      <c r="G21" s="164">
        <f t="shared" si="3"/>
        <v>0</v>
      </c>
      <c r="H21" s="164">
        <f t="shared" si="3"/>
        <v>5</v>
      </c>
      <c r="I21" s="164">
        <f t="shared" si="3"/>
        <v>29</v>
      </c>
      <c r="J21" s="164">
        <f t="shared" si="3"/>
        <v>5</v>
      </c>
      <c r="K21" s="164">
        <f t="shared" si="3"/>
        <v>13</v>
      </c>
      <c r="L21" s="164">
        <f t="shared" si="3"/>
        <v>0</v>
      </c>
      <c r="M21" s="164">
        <f t="shared" si="3"/>
        <v>0</v>
      </c>
      <c r="N21" s="164">
        <f t="shared" si="3"/>
        <v>52</v>
      </c>
    </row>
    <row r="22" spans="1:14" s="152" customFormat="1" ht="11.25" customHeight="1" x14ac:dyDescent="0.2">
      <c r="A22" s="105" t="s">
        <v>21</v>
      </c>
      <c r="B22" s="102">
        <f>SUM(B17:B21)</f>
        <v>8771</v>
      </c>
      <c r="C22" s="102">
        <f t="shared" ref="C22:N22" si="4">SUM(C17:C21)</f>
        <v>3561</v>
      </c>
      <c r="D22" s="102">
        <f t="shared" si="4"/>
        <v>4876</v>
      </c>
      <c r="E22" s="102">
        <f t="shared" si="4"/>
        <v>8153</v>
      </c>
      <c r="F22" s="102">
        <f t="shared" si="4"/>
        <v>6877</v>
      </c>
      <c r="G22" s="102">
        <f t="shared" si="4"/>
        <v>7389</v>
      </c>
      <c r="H22" s="102">
        <f t="shared" si="4"/>
        <v>6145</v>
      </c>
      <c r="I22" s="102">
        <f t="shared" si="4"/>
        <v>2000</v>
      </c>
      <c r="J22" s="102">
        <f t="shared" si="4"/>
        <v>1847</v>
      </c>
      <c r="K22" s="102">
        <f t="shared" si="4"/>
        <v>2265</v>
      </c>
      <c r="L22" s="102">
        <f t="shared" si="4"/>
        <v>5258</v>
      </c>
      <c r="M22" s="102">
        <f t="shared" si="4"/>
        <v>6286</v>
      </c>
      <c r="N22" s="102">
        <f t="shared" si="4"/>
        <v>63428</v>
      </c>
    </row>
    <row r="23" spans="1:14" s="152" customFormat="1" ht="11.25" x14ac:dyDescent="0.2"/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0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sqref="A1:N1"/>
    </sheetView>
  </sheetViews>
  <sheetFormatPr baseColWidth="10" defaultRowHeight="14.4" x14ac:dyDescent="0.3"/>
  <cols>
    <col min="1" max="1" width="19.6640625" bestFit="1" customWidth="1"/>
    <col min="2" max="14" width="6.33203125" customWidth="1"/>
  </cols>
  <sheetData>
    <row r="1" spans="1:14" s="78" customFormat="1" ht="12.75" customHeight="1" x14ac:dyDescent="0.3">
      <c r="A1" s="186" t="s">
        <v>235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</row>
    <row r="2" spans="1:14" s="78" customFormat="1" ht="12.75" customHeight="1" x14ac:dyDescent="0.3">
      <c r="A2" s="186" t="s">
        <v>1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</row>
    <row r="3" spans="1:14" s="78" customFormat="1" ht="12.75" customHeight="1" x14ac:dyDescent="0.3">
      <c r="A3" s="186" t="s">
        <v>2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4" s="78" customFormat="1" ht="12.75" customHeight="1" x14ac:dyDescent="0.3"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</row>
    <row r="5" spans="1:14" s="67" customFormat="1" ht="11.25" customHeight="1" x14ac:dyDescent="0.25">
      <c r="A5" s="53" t="s">
        <v>3</v>
      </c>
      <c r="B5" s="54" t="s">
        <v>4</v>
      </c>
      <c r="C5" s="54" t="s">
        <v>5</v>
      </c>
      <c r="D5" s="54" t="s">
        <v>6</v>
      </c>
      <c r="E5" s="54" t="s">
        <v>7</v>
      </c>
      <c r="F5" s="54" t="s">
        <v>8</v>
      </c>
      <c r="G5" s="54" t="s">
        <v>9</v>
      </c>
      <c r="H5" s="54" t="s">
        <v>10</v>
      </c>
      <c r="I5" s="54" t="s">
        <v>11</v>
      </c>
      <c r="J5" s="54" t="s">
        <v>12</v>
      </c>
      <c r="K5" s="54" t="s">
        <v>13</v>
      </c>
      <c r="L5" s="54" t="s">
        <v>14</v>
      </c>
      <c r="M5" s="54" t="s">
        <v>15</v>
      </c>
      <c r="N5" s="54" t="s">
        <v>0</v>
      </c>
    </row>
    <row r="6" spans="1:14" s="152" customFormat="1" ht="11.25" customHeight="1" x14ac:dyDescent="0.2">
      <c r="A6" s="152" t="s">
        <v>108</v>
      </c>
      <c r="B6" s="167" t="s">
        <v>251</v>
      </c>
      <c r="C6" s="167" t="s">
        <v>251</v>
      </c>
      <c r="D6" s="167">
        <v>1</v>
      </c>
      <c r="E6" s="167">
        <v>1</v>
      </c>
      <c r="F6" s="167" t="s">
        <v>251</v>
      </c>
      <c r="G6" s="167" t="s">
        <v>251</v>
      </c>
      <c r="H6" s="167" t="s">
        <v>251</v>
      </c>
      <c r="I6" s="167" t="s">
        <v>251</v>
      </c>
      <c r="J6" s="167" t="s">
        <v>251</v>
      </c>
      <c r="K6" s="167" t="s">
        <v>251</v>
      </c>
      <c r="L6" s="167" t="s">
        <v>251</v>
      </c>
      <c r="M6" s="167" t="s">
        <v>251</v>
      </c>
      <c r="N6" s="166">
        <v>2</v>
      </c>
    </row>
    <row r="7" spans="1:14" s="152" customFormat="1" ht="11.25" customHeight="1" x14ac:dyDescent="0.2">
      <c r="A7" s="152" t="s">
        <v>74</v>
      </c>
      <c r="B7" s="167" t="s">
        <v>251</v>
      </c>
      <c r="C7" s="167" t="s">
        <v>251</v>
      </c>
      <c r="D7" s="167">
        <v>1</v>
      </c>
      <c r="E7" s="167" t="s">
        <v>251</v>
      </c>
      <c r="F7" s="167" t="s">
        <v>251</v>
      </c>
      <c r="G7" s="167" t="s">
        <v>251</v>
      </c>
      <c r="H7" s="167" t="s">
        <v>251</v>
      </c>
      <c r="I7" s="167" t="s">
        <v>251</v>
      </c>
      <c r="J7" s="167" t="s">
        <v>251</v>
      </c>
      <c r="K7" s="167" t="s">
        <v>251</v>
      </c>
      <c r="L7" s="167" t="s">
        <v>251</v>
      </c>
      <c r="M7" s="167" t="s">
        <v>251</v>
      </c>
      <c r="N7" s="166">
        <v>1</v>
      </c>
    </row>
    <row r="8" spans="1:14" s="152" customFormat="1" ht="11.25" customHeight="1" x14ac:dyDescent="0.2">
      <c r="A8" s="152" t="s">
        <v>113</v>
      </c>
      <c r="B8" s="167">
        <v>7</v>
      </c>
      <c r="C8" s="167">
        <v>2</v>
      </c>
      <c r="D8" s="167" t="s">
        <v>251</v>
      </c>
      <c r="E8" s="167" t="s">
        <v>251</v>
      </c>
      <c r="F8" s="167" t="s">
        <v>251</v>
      </c>
      <c r="G8" s="167" t="s">
        <v>251</v>
      </c>
      <c r="H8" s="167" t="s">
        <v>251</v>
      </c>
      <c r="I8" s="167" t="s">
        <v>251</v>
      </c>
      <c r="J8" s="167" t="s">
        <v>251</v>
      </c>
      <c r="K8" s="167" t="s">
        <v>251</v>
      </c>
      <c r="L8" s="167" t="s">
        <v>251</v>
      </c>
      <c r="M8" s="167" t="s">
        <v>251</v>
      </c>
      <c r="N8" s="166">
        <v>9</v>
      </c>
    </row>
    <row r="9" spans="1:14" s="152" customFormat="1" ht="11.25" customHeight="1" x14ac:dyDescent="0.2">
      <c r="A9" s="152" t="s">
        <v>81</v>
      </c>
      <c r="B9" s="167">
        <v>108</v>
      </c>
      <c r="C9" s="167">
        <v>12</v>
      </c>
      <c r="D9" s="167">
        <v>59</v>
      </c>
      <c r="E9" s="167">
        <v>18</v>
      </c>
      <c r="F9" s="167" t="s">
        <v>251</v>
      </c>
      <c r="G9" s="167" t="s">
        <v>251</v>
      </c>
      <c r="H9" s="167" t="s">
        <v>251</v>
      </c>
      <c r="I9" s="167" t="s">
        <v>251</v>
      </c>
      <c r="J9" s="167" t="s">
        <v>251</v>
      </c>
      <c r="K9" s="167" t="s">
        <v>251</v>
      </c>
      <c r="L9" s="167" t="s">
        <v>251</v>
      </c>
      <c r="M9" s="167" t="s">
        <v>251</v>
      </c>
      <c r="N9" s="166">
        <v>197</v>
      </c>
    </row>
    <row r="10" spans="1:14" s="152" customFormat="1" ht="11.25" customHeight="1" x14ac:dyDescent="0.2">
      <c r="A10" s="140" t="s">
        <v>75</v>
      </c>
      <c r="B10" s="144">
        <v>4065</v>
      </c>
      <c r="C10" s="144">
        <v>2607</v>
      </c>
      <c r="D10" s="144">
        <v>1842</v>
      </c>
      <c r="E10" s="144">
        <v>894</v>
      </c>
      <c r="F10" s="144">
        <v>518</v>
      </c>
      <c r="G10" s="144">
        <v>484</v>
      </c>
      <c r="H10" s="144">
        <v>207</v>
      </c>
      <c r="I10" s="144">
        <v>187</v>
      </c>
      <c r="J10" s="144">
        <v>250</v>
      </c>
      <c r="K10" s="144">
        <v>1489</v>
      </c>
      <c r="L10" s="144">
        <v>2846</v>
      </c>
      <c r="M10" s="144">
        <v>3059</v>
      </c>
      <c r="N10" s="136">
        <v>18448</v>
      </c>
    </row>
    <row r="11" spans="1:14" s="152" customFormat="1" ht="11.25" customHeight="1" x14ac:dyDescent="0.2">
      <c r="A11" s="152" t="s">
        <v>71</v>
      </c>
      <c r="B11" s="167" t="s">
        <v>251</v>
      </c>
      <c r="C11" s="167" t="s">
        <v>251</v>
      </c>
      <c r="D11" s="167" t="s">
        <v>251</v>
      </c>
      <c r="E11" s="167" t="s">
        <v>251</v>
      </c>
      <c r="F11" s="167" t="s">
        <v>251</v>
      </c>
      <c r="G11" s="167" t="s">
        <v>251</v>
      </c>
      <c r="H11" s="167" t="s">
        <v>251</v>
      </c>
      <c r="I11" s="167" t="s">
        <v>251</v>
      </c>
      <c r="J11" s="167">
        <v>1</v>
      </c>
      <c r="K11" s="167" t="s">
        <v>251</v>
      </c>
      <c r="L11" s="167" t="s">
        <v>251</v>
      </c>
      <c r="M11" s="167" t="s">
        <v>251</v>
      </c>
      <c r="N11" s="166">
        <v>1</v>
      </c>
    </row>
    <row r="12" spans="1:14" s="152" customFormat="1" ht="11.25" customHeight="1" x14ac:dyDescent="0.2">
      <c r="A12" s="152" t="s">
        <v>116</v>
      </c>
      <c r="B12" s="167">
        <v>13</v>
      </c>
      <c r="C12" s="167" t="s">
        <v>251</v>
      </c>
      <c r="D12" s="167" t="s">
        <v>251</v>
      </c>
      <c r="E12" s="167" t="s">
        <v>251</v>
      </c>
      <c r="F12" s="167" t="s">
        <v>251</v>
      </c>
      <c r="G12" s="167" t="s">
        <v>251</v>
      </c>
      <c r="H12" s="167" t="s">
        <v>251</v>
      </c>
      <c r="I12" s="167">
        <v>2</v>
      </c>
      <c r="J12" s="167">
        <v>11</v>
      </c>
      <c r="K12" s="167">
        <v>5</v>
      </c>
      <c r="L12" s="167">
        <v>5</v>
      </c>
      <c r="M12" s="167">
        <v>5</v>
      </c>
      <c r="N12" s="166">
        <v>41</v>
      </c>
    </row>
    <row r="13" spans="1:14" s="152" customFormat="1" ht="11.25" customHeight="1" x14ac:dyDescent="0.2">
      <c r="A13" s="152" t="s">
        <v>32</v>
      </c>
      <c r="B13" s="167">
        <v>2</v>
      </c>
      <c r="C13" s="167">
        <v>1</v>
      </c>
      <c r="D13" s="167" t="s">
        <v>251</v>
      </c>
      <c r="E13" s="167">
        <v>1</v>
      </c>
      <c r="F13" s="167" t="s">
        <v>251</v>
      </c>
      <c r="G13" s="167" t="s">
        <v>251</v>
      </c>
      <c r="H13" s="167">
        <v>1</v>
      </c>
      <c r="I13" s="167">
        <v>2</v>
      </c>
      <c r="J13" s="167">
        <v>2</v>
      </c>
      <c r="K13" s="167" t="s">
        <v>251</v>
      </c>
      <c r="L13" s="167" t="s">
        <v>251</v>
      </c>
      <c r="M13" s="167">
        <v>1</v>
      </c>
      <c r="N13" s="166">
        <v>10</v>
      </c>
    </row>
    <row r="14" spans="1:14" s="152" customFormat="1" ht="11.25" customHeight="1" x14ac:dyDescent="0.2">
      <c r="A14" s="152" t="s">
        <v>39</v>
      </c>
      <c r="B14" s="167" t="s">
        <v>251</v>
      </c>
      <c r="C14" s="167">
        <v>3</v>
      </c>
      <c r="D14" s="167">
        <v>4</v>
      </c>
      <c r="E14" s="167">
        <v>2</v>
      </c>
      <c r="F14" s="167" t="s">
        <v>251</v>
      </c>
      <c r="G14" s="167">
        <v>1</v>
      </c>
      <c r="H14" s="167">
        <v>1</v>
      </c>
      <c r="I14" s="167">
        <v>1</v>
      </c>
      <c r="J14" s="167">
        <v>2</v>
      </c>
      <c r="K14" s="167">
        <v>2</v>
      </c>
      <c r="L14" s="167">
        <v>1</v>
      </c>
      <c r="M14" s="167" t="s">
        <v>251</v>
      </c>
      <c r="N14" s="166">
        <v>17</v>
      </c>
    </row>
    <row r="15" spans="1:14" s="152" customFormat="1" ht="11.25" customHeight="1" x14ac:dyDescent="0.2">
      <c r="A15" s="152" t="s">
        <v>120</v>
      </c>
      <c r="B15" s="167" t="s">
        <v>251</v>
      </c>
      <c r="C15" s="167" t="s">
        <v>251</v>
      </c>
      <c r="D15" s="167" t="s">
        <v>251</v>
      </c>
      <c r="E15" s="167" t="s">
        <v>251</v>
      </c>
      <c r="F15" s="167" t="s">
        <v>251</v>
      </c>
      <c r="G15" s="167" t="s">
        <v>251</v>
      </c>
      <c r="H15" s="167" t="s">
        <v>251</v>
      </c>
      <c r="I15" s="167" t="s">
        <v>251</v>
      </c>
      <c r="J15" s="167" t="s">
        <v>251</v>
      </c>
      <c r="K15" s="167">
        <v>10</v>
      </c>
      <c r="L15" s="167" t="s">
        <v>251</v>
      </c>
      <c r="M15" s="167" t="s">
        <v>251</v>
      </c>
      <c r="N15" s="166">
        <v>10</v>
      </c>
    </row>
    <row r="16" spans="1:14" s="152" customFormat="1" ht="11.25" customHeight="1" x14ac:dyDescent="0.2">
      <c r="A16" s="152" t="s">
        <v>121</v>
      </c>
      <c r="B16" s="167">
        <v>7</v>
      </c>
      <c r="C16" s="167" t="s">
        <v>251</v>
      </c>
      <c r="D16" s="167">
        <v>12</v>
      </c>
      <c r="E16" s="167">
        <v>99</v>
      </c>
      <c r="F16" s="167">
        <v>124</v>
      </c>
      <c r="G16" s="167">
        <v>48</v>
      </c>
      <c r="H16" s="167">
        <v>20</v>
      </c>
      <c r="I16" s="167">
        <v>28</v>
      </c>
      <c r="J16" s="167">
        <v>112</v>
      </c>
      <c r="K16" s="167">
        <v>33</v>
      </c>
      <c r="L16" s="167">
        <v>93</v>
      </c>
      <c r="M16" s="167">
        <v>44</v>
      </c>
      <c r="N16" s="166">
        <v>620</v>
      </c>
    </row>
    <row r="17" spans="1:14" s="152" customFormat="1" ht="11.25" customHeight="1" x14ac:dyDescent="0.2">
      <c r="A17" s="140" t="s">
        <v>130</v>
      </c>
      <c r="B17" s="144">
        <v>3</v>
      </c>
      <c r="C17" s="144">
        <v>3</v>
      </c>
      <c r="D17" s="144">
        <v>3</v>
      </c>
      <c r="E17" s="144">
        <v>6</v>
      </c>
      <c r="F17" s="144">
        <v>3</v>
      </c>
      <c r="G17" s="144">
        <v>2</v>
      </c>
      <c r="H17" s="144">
        <v>2</v>
      </c>
      <c r="I17" s="144" t="s">
        <v>251</v>
      </c>
      <c r="J17" s="144">
        <v>1</v>
      </c>
      <c r="K17" s="144">
        <v>2</v>
      </c>
      <c r="L17" s="144">
        <v>2</v>
      </c>
      <c r="M17" s="144">
        <v>2</v>
      </c>
      <c r="N17" s="136">
        <v>29</v>
      </c>
    </row>
    <row r="18" spans="1:14" s="152" customFormat="1" ht="11.25" customHeight="1" x14ac:dyDescent="0.2">
      <c r="A18" s="152" t="s">
        <v>47</v>
      </c>
      <c r="B18" s="167">
        <v>96</v>
      </c>
      <c r="C18" s="167">
        <v>102</v>
      </c>
      <c r="D18" s="167">
        <v>115</v>
      </c>
      <c r="E18" s="167">
        <v>134</v>
      </c>
      <c r="F18" s="167">
        <v>84</v>
      </c>
      <c r="G18" s="167">
        <v>64</v>
      </c>
      <c r="H18" s="167">
        <v>68</v>
      </c>
      <c r="I18" s="167">
        <v>88</v>
      </c>
      <c r="J18" s="167">
        <v>109</v>
      </c>
      <c r="K18" s="167">
        <v>112</v>
      </c>
      <c r="L18" s="167">
        <v>98</v>
      </c>
      <c r="M18" s="167">
        <v>123</v>
      </c>
      <c r="N18" s="166">
        <v>1193</v>
      </c>
    </row>
    <row r="19" spans="1:14" s="152" customFormat="1" ht="11.25" customHeight="1" x14ac:dyDescent="0.2">
      <c r="A19" s="152" t="s">
        <v>158</v>
      </c>
      <c r="B19" s="167" t="s">
        <v>251</v>
      </c>
      <c r="C19" s="167" t="s">
        <v>251</v>
      </c>
      <c r="D19" s="167" t="s">
        <v>251</v>
      </c>
      <c r="E19" s="167" t="s">
        <v>251</v>
      </c>
      <c r="F19" s="167" t="s">
        <v>251</v>
      </c>
      <c r="G19" s="167" t="s">
        <v>251</v>
      </c>
      <c r="H19" s="167">
        <v>2</v>
      </c>
      <c r="I19" s="167" t="s">
        <v>251</v>
      </c>
      <c r="J19" s="167">
        <v>6</v>
      </c>
      <c r="K19" s="167" t="s">
        <v>251</v>
      </c>
      <c r="L19" s="167">
        <v>7</v>
      </c>
      <c r="M19" s="167">
        <v>7</v>
      </c>
      <c r="N19" s="166">
        <v>22</v>
      </c>
    </row>
    <row r="20" spans="1:14" s="152" customFormat="1" ht="11.25" customHeight="1" x14ac:dyDescent="0.2">
      <c r="A20" s="152" t="s">
        <v>49</v>
      </c>
      <c r="B20" s="167" t="s">
        <v>251</v>
      </c>
      <c r="C20" s="167">
        <v>2</v>
      </c>
      <c r="D20" s="167" t="s">
        <v>251</v>
      </c>
      <c r="E20" s="167" t="s">
        <v>251</v>
      </c>
      <c r="F20" s="167">
        <v>1</v>
      </c>
      <c r="G20" s="167" t="s">
        <v>251</v>
      </c>
      <c r="H20" s="167">
        <v>1</v>
      </c>
      <c r="I20" s="167" t="s">
        <v>251</v>
      </c>
      <c r="J20" s="167" t="s">
        <v>251</v>
      </c>
      <c r="K20" s="167" t="s">
        <v>251</v>
      </c>
      <c r="L20" s="167" t="s">
        <v>251</v>
      </c>
      <c r="M20" s="167" t="s">
        <v>251</v>
      </c>
      <c r="N20" s="166">
        <v>4</v>
      </c>
    </row>
    <row r="21" spans="1:14" s="152" customFormat="1" ht="11.25" customHeight="1" x14ac:dyDescent="0.2">
      <c r="A21" s="152" t="s">
        <v>134</v>
      </c>
      <c r="B21" s="167">
        <v>6</v>
      </c>
      <c r="C21" s="167">
        <v>10</v>
      </c>
      <c r="D21" s="167">
        <v>14</v>
      </c>
      <c r="E21" s="167">
        <v>8</v>
      </c>
      <c r="F21" s="167">
        <v>1</v>
      </c>
      <c r="G21" s="167" t="s">
        <v>251</v>
      </c>
      <c r="H21" s="167" t="s">
        <v>251</v>
      </c>
      <c r="I21" s="167" t="s">
        <v>251</v>
      </c>
      <c r="J21" s="167">
        <v>1</v>
      </c>
      <c r="K21" s="167">
        <v>7</v>
      </c>
      <c r="L21" s="167" t="s">
        <v>251</v>
      </c>
      <c r="M21" s="167" t="s">
        <v>251</v>
      </c>
      <c r="N21" s="166">
        <v>47</v>
      </c>
    </row>
    <row r="22" spans="1:14" s="152" customFormat="1" ht="11.25" customHeight="1" x14ac:dyDescent="0.2">
      <c r="A22" s="152" t="s">
        <v>50</v>
      </c>
      <c r="B22" s="167" t="s">
        <v>251</v>
      </c>
      <c r="C22" s="167">
        <v>4</v>
      </c>
      <c r="D22" s="167" t="s">
        <v>251</v>
      </c>
      <c r="E22" s="167" t="s">
        <v>251</v>
      </c>
      <c r="F22" s="167">
        <v>3</v>
      </c>
      <c r="G22" s="167" t="s">
        <v>251</v>
      </c>
      <c r="H22" s="167" t="s">
        <v>251</v>
      </c>
      <c r="I22" s="167" t="s">
        <v>251</v>
      </c>
      <c r="J22" s="167" t="s">
        <v>251</v>
      </c>
      <c r="K22" s="167" t="s">
        <v>251</v>
      </c>
      <c r="L22" s="167" t="s">
        <v>251</v>
      </c>
      <c r="M22" s="167" t="s">
        <v>251</v>
      </c>
      <c r="N22" s="166">
        <v>7</v>
      </c>
    </row>
    <row r="23" spans="1:14" s="152" customFormat="1" ht="11.25" customHeight="1" x14ac:dyDescent="0.2">
      <c r="A23" s="152" t="s">
        <v>99</v>
      </c>
      <c r="B23" s="167">
        <v>18</v>
      </c>
      <c r="C23" s="167">
        <v>13</v>
      </c>
      <c r="D23" s="167">
        <v>13</v>
      </c>
      <c r="E23" s="167">
        <v>9</v>
      </c>
      <c r="F23" s="167">
        <v>3</v>
      </c>
      <c r="G23" s="167">
        <v>3</v>
      </c>
      <c r="H23" s="167">
        <v>3</v>
      </c>
      <c r="I23" s="167">
        <v>2</v>
      </c>
      <c r="J23" s="167">
        <v>2</v>
      </c>
      <c r="K23" s="167">
        <v>6</v>
      </c>
      <c r="L23" s="167">
        <v>10</v>
      </c>
      <c r="M23" s="167">
        <v>12</v>
      </c>
      <c r="N23" s="166">
        <v>94</v>
      </c>
    </row>
    <row r="24" spans="1:14" s="152" customFormat="1" ht="11.25" customHeight="1" x14ac:dyDescent="0.2">
      <c r="A24" s="152" t="s">
        <v>66</v>
      </c>
      <c r="B24" s="167" t="s">
        <v>251</v>
      </c>
      <c r="C24" s="167" t="s">
        <v>251</v>
      </c>
      <c r="D24" s="167">
        <v>24</v>
      </c>
      <c r="E24" s="167">
        <v>26</v>
      </c>
      <c r="F24" s="167" t="s">
        <v>251</v>
      </c>
      <c r="G24" s="167">
        <v>8</v>
      </c>
      <c r="H24" s="167">
        <v>72</v>
      </c>
      <c r="I24" s="167">
        <v>14</v>
      </c>
      <c r="J24" s="167">
        <v>19</v>
      </c>
      <c r="K24" s="167" t="s">
        <v>251</v>
      </c>
      <c r="L24" s="167" t="s">
        <v>251</v>
      </c>
      <c r="M24" s="167" t="s">
        <v>251</v>
      </c>
      <c r="N24" s="166">
        <v>163</v>
      </c>
    </row>
    <row r="25" spans="1:14" s="152" customFormat="1" ht="11.25" customHeight="1" x14ac:dyDescent="0.2">
      <c r="A25" s="152" t="s">
        <v>159</v>
      </c>
      <c r="B25" s="167" t="s">
        <v>251</v>
      </c>
      <c r="C25" s="167" t="s">
        <v>251</v>
      </c>
      <c r="D25" s="167" t="s">
        <v>251</v>
      </c>
      <c r="E25" s="167">
        <v>1</v>
      </c>
      <c r="F25" s="167" t="s">
        <v>251</v>
      </c>
      <c r="G25" s="167">
        <v>1</v>
      </c>
      <c r="H25" s="167" t="s">
        <v>251</v>
      </c>
      <c r="I25" s="167" t="s">
        <v>251</v>
      </c>
      <c r="J25" s="167" t="s">
        <v>251</v>
      </c>
      <c r="K25" s="167" t="s">
        <v>251</v>
      </c>
      <c r="L25" s="167" t="s">
        <v>251</v>
      </c>
      <c r="M25" s="167" t="s">
        <v>251</v>
      </c>
      <c r="N25" s="166">
        <v>2</v>
      </c>
    </row>
    <row r="26" spans="1:14" s="152" customFormat="1" ht="11.25" customHeight="1" x14ac:dyDescent="0.2">
      <c r="A26" s="140" t="s">
        <v>144</v>
      </c>
      <c r="B26" s="144">
        <v>3</v>
      </c>
      <c r="C26" s="144">
        <v>1</v>
      </c>
      <c r="D26" s="144" t="s">
        <v>251</v>
      </c>
      <c r="E26" s="144">
        <v>1</v>
      </c>
      <c r="F26" s="144" t="s">
        <v>251</v>
      </c>
      <c r="G26" s="144" t="s">
        <v>251</v>
      </c>
      <c r="H26" s="144" t="s">
        <v>251</v>
      </c>
      <c r="I26" s="144" t="s">
        <v>251</v>
      </c>
      <c r="J26" s="144" t="s">
        <v>251</v>
      </c>
      <c r="K26" s="144">
        <v>1</v>
      </c>
      <c r="L26" s="144">
        <v>3</v>
      </c>
      <c r="M26" s="144">
        <v>2</v>
      </c>
      <c r="N26" s="136">
        <v>11</v>
      </c>
    </row>
    <row r="27" spans="1:14" s="152" customFormat="1" ht="11.25" customHeight="1" x14ac:dyDescent="0.2">
      <c r="A27" s="152" t="s">
        <v>85</v>
      </c>
      <c r="B27" s="167">
        <v>6</v>
      </c>
      <c r="C27" s="167">
        <v>8</v>
      </c>
      <c r="D27" s="167">
        <v>4</v>
      </c>
      <c r="E27" s="167">
        <v>6</v>
      </c>
      <c r="F27" s="167">
        <v>2</v>
      </c>
      <c r="G27" s="167">
        <v>9</v>
      </c>
      <c r="H27" s="167">
        <v>3</v>
      </c>
      <c r="I27" s="167">
        <v>3</v>
      </c>
      <c r="J27" s="167">
        <v>8</v>
      </c>
      <c r="K27" s="167">
        <v>5</v>
      </c>
      <c r="L27" s="167">
        <v>7</v>
      </c>
      <c r="M27" s="167">
        <v>2</v>
      </c>
      <c r="N27" s="166">
        <v>63</v>
      </c>
    </row>
    <row r="28" spans="1:14" s="152" customFormat="1" ht="11.25" customHeight="1" x14ac:dyDescent="0.2">
      <c r="A28" s="152" t="s">
        <v>88</v>
      </c>
      <c r="B28" s="167" t="s">
        <v>251</v>
      </c>
      <c r="C28" s="167" t="s">
        <v>251</v>
      </c>
      <c r="D28" s="167" t="s">
        <v>251</v>
      </c>
      <c r="E28" s="167" t="s">
        <v>251</v>
      </c>
      <c r="F28" s="167" t="s">
        <v>251</v>
      </c>
      <c r="G28" s="167" t="s">
        <v>251</v>
      </c>
      <c r="H28" s="167" t="s">
        <v>251</v>
      </c>
      <c r="I28" s="167" t="s">
        <v>251</v>
      </c>
      <c r="J28" s="167">
        <v>1</v>
      </c>
      <c r="K28" s="167">
        <v>1</v>
      </c>
      <c r="L28" s="167" t="s">
        <v>251</v>
      </c>
      <c r="M28" s="167" t="s">
        <v>251</v>
      </c>
      <c r="N28" s="166">
        <v>2</v>
      </c>
    </row>
    <row r="29" spans="1:14" s="152" customFormat="1" ht="11.25" customHeight="1" x14ac:dyDescent="0.2">
      <c r="A29" s="152" t="s">
        <v>150</v>
      </c>
      <c r="B29" s="167" t="s">
        <v>251</v>
      </c>
      <c r="C29" s="167" t="s">
        <v>251</v>
      </c>
      <c r="D29" s="167" t="s">
        <v>251</v>
      </c>
      <c r="E29" s="167" t="s">
        <v>251</v>
      </c>
      <c r="F29" s="167">
        <v>3</v>
      </c>
      <c r="G29" s="167">
        <v>2</v>
      </c>
      <c r="H29" s="167">
        <v>1</v>
      </c>
      <c r="I29" s="167">
        <v>2</v>
      </c>
      <c r="J29" s="167">
        <v>2</v>
      </c>
      <c r="K29" s="167" t="s">
        <v>251</v>
      </c>
      <c r="L29" s="167" t="s">
        <v>251</v>
      </c>
      <c r="M29" s="167" t="s">
        <v>251</v>
      </c>
      <c r="N29" s="166">
        <v>10</v>
      </c>
    </row>
    <row r="30" spans="1:14" s="152" customFormat="1" ht="11.25" customHeight="1" x14ac:dyDescent="0.2">
      <c r="A30" s="152" t="s">
        <v>67</v>
      </c>
      <c r="B30" s="167" t="s">
        <v>251</v>
      </c>
      <c r="C30" s="167" t="s">
        <v>251</v>
      </c>
      <c r="D30" s="167" t="s">
        <v>251</v>
      </c>
      <c r="E30" s="167" t="s">
        <v>251</v>
      </c>
      <c r="F30" s="167">
        <v>3</v>
      </c>
      <c r="G30" s="167">
        <v>1</v>
      </c>
      <c r="H30" s="167">
        <v>4</v>
      </c>
      <c r="I30" s="167">
        <v>1</v>
      </c>
      <c r="J30" s="167">
        <v>4</v>
      </c>
      <c r="K30" s="167" t="s">
        <v>251</v>
      </c>
      <c r="L30" s="167" t="s">
        <v>251</v>
      </c>
      <c r="M30" s="167" t="s">
        <v>251</v>
      </c>
      <c r="N30" s="166">
        <v>13</v>
      </c>
    </row>
    <row r="31" spans="1:14" s="152" customFormat="1" ht="11.25" customHeight="1" x14ac:dyDescent="0.2">
      <c r="A31" s="152" t="s">
        <v>112</v>
      </c>
      <c r="B31" s="167" t="s">
        <v>251</v>
      </c>
      <c r="C31" s="167">
        <v>2</v>
      </c>
      <c r="D31" s="167" t="s">
        <v>251</v>
      </c>
      <c r="E31" s="167" t="s">
        <v>251</v>
      </c>
      <c r="F31" s="167" t="s">
        <v>251</v>
      </c>
      <c r="G31" s="167" t="s">
        <v>251</v>
      </c>
      <c r="H31" s="167" t="s">
        <v>251</v>
      </c>
      <c r="I31" s="167" t="s">
        <v>251</v>
      </c>
      <c r="J31" s="167">
        <v>1</v>
      </c>
      <c r="K31" s="167" t="s">
        <v>251</v>
      </c>
      <c r="L31" s="167">
        <v>1</v>
      </c>
      <c r="M31" s="167">
        <v>3</v>
      </c>
      <c r="N31" s="166">
        <v>7</v>
      </c>
    </row>
    <row r="32" spans="1:14" s="152" customFormat="1" ht="11.25" customHeight="1" x14ac:dyDescent="0.2">
      <c r="A32" s="140" t="s">
        <v>105</v>
      </c>
      <c r="B32" s="144">
        <v>26</v>
      </c>
      <c r="C32" s="144">
        <v>13</v>
      </c>
      <c r="D32" s="144">
        <v>7</v>
      </c>
      <c r="E32" s="144">
        <v>12</v>
      </c>
      <c r="F32" s="144">
        <v>5</v>
      </c>
      <c r="G32" s="144">
        <v>8</v>
      </c>
      <c r="H32" s="144">
        <v>14</v>
      </c>
      <c r="I32" s="144">
        <v>16</v>
      </c>
      <c r="J32" s="144">
        <v>21</v>
      </c>
      <c r="K32" s="144">
        <v>21</v>
      </c>
      <c r="L32" s="144">
        <v>23</v>
      </c>
      <c r="M32" s="144">
        <v>24</v>
      </c>
      <c r="N32" s="136">
        <v>190</v>
      </c>
    </row>
    <row r="33" spans="1:14" s="152" customFormat="1" ht="11.25" customHeight="1" x14ac:dyDescent="0.2">
      <c r="A33" s="152" t="s">
        <v>54</v>
      </c>
      <c r="B33" s="167">
        <v>2</v>
      </c>
      <c r="C33" s="167">
        <v>14</v>
      </c>
      <c r="D33" s="167" t="s">
        <v>251</v>
      </c>
      <c r="E33" s="167">
        <v>106</v>
      </c>
      <c r="F33" s="167">
        <v>241</v>
      </c>
      <c r="G33" s="167">
        <v>213</v>
      </c>
      <c r="H33" s="167">
        <v>144</v>
      </c>
      <c r="I33" s="167">
        <v>12</v>
      </c>
      <c r="J33" s="167">
        <v>45</v>
      </c>
      <c r="K33" s="167">
        <v>22</v>
      </c>
      <c r="L33" s="167" t="s">
        <v>251</v>
      </c>
      <c r="M33" s="167" t="s">
        <v>251</v>
      </c>
      <c r="N33" s="166">
        <v>799</v>
      </c>
    </row>
    <row r="34" spans="1:14" s="152" customFormat="1" ht="11.25" customHeight="1" x14ac:dyDescent="0.2">
      <c r="A34" s="140" t="s">
        <v>55</v>
      </c>
      <c r="B34" s="144">
        <v>85</v>
      </c>
      <c r="C34" s="144">
        <v>68</v>
      </c>
      <c r="D34" s="144">
        <v>62</v>
      </c>
      <c r="E34" s="144">
        <v>41</v>
      </c>
      <c r="F34" s="144">
        <v>37</v>
      </c>
      <c r="G34" s="144">
        <v>24</v>
      </c>
      <c r="H34" s="144">
        <v>33</v>
      </c>
      <c r="I34" s="144">
        <v>47</v>
      </c>
      <c r="J34" s="144">
        <v>52</v>
      </c>
      <c r="K34" s="144">
        <v>61</v>
      </c>
      <c r="L34" s="144">
        <v>53</v>
      </c>
      <c r="M34" s="144">
        <v>64</v>
      </c>
      <c r="N34" s="136">
        <v>627</v>
      </c>
    </row>
    <row r="35" spans="1:14" s="152" customFormat="1" ht="11.25" customHeight="1" x14ac:dyDescent="0.2">
      <c r="B35" s="166"/>
      <c r="C35" s="166"/>
      <c r="D35" s="166"/>
      <c r="E35" s="166"/>
      <c r="F35" s="166"/>
      <c r="G35" s="166"/>
      <c r="H35" s="166"/>
      <c r="I35" s="166"/>
      <c r="J35" s="166"/>
      <c r="K35" s="166"/>
      <c r="L35" s="166"/>
      <c r="M35" s="166"/>
      <c r="N35" s="166"/>
    </row>
    <row r="36" spans="1:14" s="152" customFormat="1" ht="11.25" customHeight="1" x14ac:dyDescent="0.2">
      <c r="A36" s="163" t="s">
        <v>16</v>
      </c>
      <c r="B36" s="173">
        <f>SUM(B6:B10)</f>
        <v>4180</v>
      </c>
      <c r="C36" s="173">
        <f t="shared" ref="C36:N36" si="0">SUM(C6:C10)</f>
        <v>2621</v>
      </c>
      <c r="D36" s="173">
        <f t="shared" si="0"/>
        <v>1903</v>
      </c>
      <c r="E36" s="173">
        <f t="shared" si="0"/>
        <v>913</v>
      </c>
      <c r="F36" s="173">
        <f t="shared" si="0"/>
        <v>518</v>
      </c>
      <c r="G36" s="173">
        <f t="shared" si="0"/>
        <v>484</v>
      </c>
      <c r="H36" s="173">
        <f t="shared" si="0"/>
        <v>207</v>
      </c>
      <c r="I36" s="173">
        <f t="shared" si="0"/>
        <v>187</v>
      </c>
      <c r="J36" s="173">
        <f t="shared" si="0"/>
        <v>250</v>
      </c>
      <c r="K36" s="173">
        <f t="shared" si="0"/>
        <v>1489</v>
      </c>
      <c r="L36" s="173">
        <f t="shared" si="0"/>
        <v>2846</v>
      </c>
      <c r="M36" s="173">
        <f t="shared" si="0"/>
        <v>3059</v>
      </c>
      <c r="N36" s="173">
        <f t="shared" si="0"/>
        <v>18657</v>
      </c>
    </row>
    <row r="37" spans="1:14" s="152" customFormat="1" ht="11.25" customHeight="1" x14ac:dyDescent="0.2">
      <c r="A37" s="163" t="s">
        <v>17</v>
      </c>
      <c r="B37" s="164">
        <f>SUM(B11:B17)</f>
        <v>25</v>
      </c>
      <c r="C37" s="164">
        <f t="shared" ref="C37:N37" si="1">SUM(C11:C17)</f>
        <v>7</v>
      </c>
      <c r="D37" s="164">
        <f t="shared" si="1"/>
        <v>19</v>
      </c>
      <c r="E37" s="164">
        <f t="shared" si="1"/>
        <v>108</v>
      </c>
      <c r="F37" s="164">
        <f t="shared" si="1"/>
        <v>127</v>
      </c>
      <c r="G37" s="164">
        <f t="shared" si="1"/>
        <v>51</v>
      </c>
      <c r="H37" s="164">
        <f t="shared" si="1"/>
        <v>24</v>
      </c>
      <c r="I37" s="164">
        <f t="shared" si="1"/>
        <v>33</v>
      </c>
      <c r="J37" s="164">
        <f t="shared" si="1"/>
        <v>129</v>
      </c>
      <c r="K37" s="164">
        <f t="shared" si="1"/>
        <v>52</v>
      </c>
      <c r="L37" s="164">
        <f t="shared" si="1"/>
        <v>101</v>
      </c>
      <c r="M37" s="164">
        <f t="shared" si="1"/>
        <v>52</v>
      </c>
      <c r="N37" s="164">
        <f t="shared" si="1"/>
        <v>728</v>
      </c>
    </row>
    <row r="38" spans="1:14" s="152" customFormat="1" ht="11.25" customHeight="1" x14ac:dyDescent="0.2">
      <c r="A38" s="163" t="s">
        <v>18</v>
      </c>
      <c r="B38" s="164">
        <f>SUM(B18:B26)</f>
        <v>123</v>
      </c>
      <c r="C38" s="164">
        <f t="shared" ref="C38:N38" si="2">SUM(C18:C26)</f>
        <v>132</v>
      </c>
      <c r="D38" s="164">
        <f t="shared" si="2"/>
        <v>166</v>
      </c>
      <c r="E38" s="164">
        <f t="shared" si="2"/>
        <v>179</v>
      </c>
      <c r="F38" s="164">
        <f t="shared" si="2"/>
        <v>92</v>
      </c>
      <c r="G38" s="164">
        <f t="shared" si="2"/>
        <v>76</v>
      </c>
      <c r="H38" s="164">
        <f t="shared" si="2"/>
        <v>146</v>
      </c>
      <c r="I38" s="164">
        <f t="shared" si="2"/>
        <v>104</v>
      </c>
      <c r="J38" s="164">
        <f t="shared" si="2"/>
        <v>137</v>
      </c>
      <c r="K38" s="164">
        <f t="shared" si="2"/>
        <v>126</v>
      </c>
      <c r="L38" s="164">
        <f t="shared" si="2"/>
        <v>118</v>
      </c>
      <c r="M38" s="164">
        <f t="shared" si="2"/>
        <v>144</v>
      </c>
      <c r="N38" s="164">
        <f t="shared" si="2"/>
        <v>1543</v>
      </c>
    </row>
    <row r="39" spans="1:14" s="152" customFormat="1" ht="11.25" customHeight="1" x14ac:dyDescent="0.2">
      <c r="A39" s="163" t="s">
        <v>19</v>
      </c>
      <c r="B39" s="164">
        <f>SUM(B27:B32)</f>
        <v>32</v>
      </c>
      <c r="C39" s="164">
        <f t="shared" ref="C39:N39" si="3">SUM(C27:C32)</f>
        <v>23</v>
      </c>
      <c r="D39" s="164">
        <f t="shared" si="3"/>
        <v>11</v>
      </c>
      <c r="E39" s="164">
        <f t="shared" si="3"/>
        <v>18</v>
      </c>
      <c r="F39" s="164">
        <f t="shared" si="3"/>
        <v>13</v>
      </c>
      <c r="G39" s="164">
        <f t="shared" si="3"/>
        <v>20</v>
      </c>
      <c r="H39" s="164">
        <f t="shared" si="3"/>
        <v>22</v>
      </c>
      <c r="I39" s="164">
        <f t="shared" si="3"/>
        <v>22</v>
      </c>
      <c r="J39" s="164">
        <f t="shared" si="3"/>
        <v>37</v>
      </c>
      <c r="K39" s="164">
        <f t="shared" si="3"/>
        <v>27</v>
      </c>
      <c r="L39" s="164">
        <f t="shared" si="3"/>
        <v>31</v>
      </c>
      <c r="M39" s="164">
        <f t="shared" si="3"/>
        <v>29</v>
      </c>
      <c r="N39" s="164">
        <f t="shared" si="3"/>
        <v>285</v>
      </c>
    </row>
    <row r="40" spans="1:14" s="152" customFormat="1" ht="11.25" customHeight="1" x14ac:dyDescent="0.2">
      <c r="A40" s="163" t="s">
        <v>20</v>
      </c>
      <c r="B40" s="164">
        <f>SUM(B33:B34)</f>
        <v>87</v>
      </c>
      <c r="C40" s="164">
        <f t="shared" ref="C40:N40" si="4">SUM(C33:C34)</f>
        <v>82</v>
      </c>
      <c r="D40" s="164">
        <f t="shared" si="4"/>
        <v>62</v>
      </c>
      <c r="E40" s="164">
        <f t="shared" si="4"/>
        <v>147</v>
      </c>
      <c r="F40" s="164">
        <f t="shared" si="4"/>
        <v>278</v>
      </c>
      <c r="G40" s="164">
        <f t="shared" si="4"/>
        <v>237</v>
      </c>
      <c r="H40" s="164">
        <f t="shared" si="4"/>
        <v>177</v>
      </c>
      <c r="I40" s="164">
        <f t="shared" si="4"/>
        <v>59</v>
      </c>
      <c r="J40" s="164">
        <f t="shared" si="4"/>
        <v>97</v>
      </c>
      <c r="K40" s="164">
        <f t="shared" si="4"/>
        <v>83</v>
      </c>
      <c r="L40" s="164">
        <f t="shared" si="4"/>
        <v>53</v>
      </c>
      <c r="M40" s="164">
        <f t="shared" si="4"/>
        <v>64</v>
      </c>
      <c r="N40" s="164">
        <f t="shared" si="4"/>
        <v>1426</v>
      </c>
    </row>
    <row r="41" spans="1:14" s="152" customFormat="1" ht="11.25" customHeight="1" x14ac:dyDescent="0.2">
      <c r="A41" s="105" t="s">
        <v>21</v>
      </c>
      <c r="B41" s="102">
        <f>SUM(B36:B40)</f>
        <v>4447</v>
      </c>
      <c r="C41" s="102">
        <f t="shared" ref="C41:N41" si="5">SUM(C36:C40)</f>
        <v>2865</v>
      </c>
      <c r="D41" s="102">
        <f t="shared" si="5"/>
        <v>2161</v>
      </c>
      <c r="E41" s="102">
        <f t="shared" si="5"/>
        <v>1365</v>
      </c>
      <c r="F41" s="102">
        <f t="shared" si="5"/>
        <v>1028</v>
      </c>
      <c r="G41" s="102">
        <f t="shared" si="5"/>
        <v>868</v>
      </c>
      <c r="H41" s="102">
        <f t="shared" si="5"/>
        <v>576</v>
      </c>
      <c r="I41" s="102">
        <f t="shared" si="5"/>
        <v>405</v>
      </c>
      <c r="J41" s="102">
        <f t="shared" si="5"/>
        <v>650</v>
      </c>
      <c r="K41" s="102">
        <f t="shared" si="5"/>
        <v>1777</v>
      </c>
      <c r="L41" s="102">
        <f t="shared" si="5"/>
        <v>3149</v>
      </c>
      <c r="M41" s="102">
        <f t="shared" si="5"/>
        <v>3348</v>
      </c>
      <c r="N41" s="102">
        <f t="shared" si="5"/>
        <v>22639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paperSize="9" scale="80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sqref="A1:N1"/>
    </sheetView>
  </sheetViews>
  <sheetFormatPr baseColWidth="10" defaultRowHeight="14.4" x14ac:dyDescent="0.3"/>
  <cols>
    <col min="1" max="1" width="19" bestFit="1" customWidth="1"/>
    <col min="2" max="14" width="5.33203125" customWidth="1"/>
  </cols>
  <sheetData>
    <row r="1" spans="1:14" s="78" customFormat="1" ht="12.75" customHeight="1" x14ac:dyDescent="0.3">
      <c r="A1" s="186" t="s">
        <v>236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</row>
    <row r="2" spans="1:14" s="78" customFormat="1" ht="12.75" customHeight="1" x14ac:dyDescent="0.3">
      <c r="A2" s="186" t="s">
        <v>1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</row>
    <row r="3" spans="1:14" s="78" customFormat="1" ht="12.75" customHeight="1" x14ac:dyDescent="0.3">
      <c r="A3" s="186" t="s">
        <v>2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4" s="78" customFormat="1" ht="12.75" customHeight="1" x14ac:dyDescent="0.3"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</row>
    <row r="5" spans="1:14" s="81" customFormat="1" ht="11.25" customHeight="1" x14ac:dyDescent="0.25">
      <c r="A5" s="49" t="s">
        <v>3</v>
      </c>
      <c r="B5" s="50" t="s">
        <v>4</v>
      </c>
      <c r="C5" s="50" t="s">
        <v>5</v>
      </c>
      <c r="D5" s="50" t="s">
        <v>6</v>
      </c>
      <c r="E5" s="50" t="s">
        <v>7</v>
      </c>
      <c r="F5" s="50" t="s">
        <v>8</v>
      </c>
      <c r="G5" s="50" t="s">
        <v>9</v>
      </c>
      <c r="H5" s="50" t="s">
        <v>10</v>
      </c>
      <c r="I5" s="50" t="s">
        <v>11</v>
      </c>
      <c r="J5" s="50" t="s">
        <v>12</v>
      </c>
      <c r="K5" s="50" t="s">
        <v>13</v>
      </c>
      <c r="L5" s="50" t="s">
        <v>14</v>
      </c>
      <c r="M5" s="50" t="s">
        <v>15</v>
      </c>
      <c r="N5" s="50" t="s">
        <v>0</v>
      </c>
    </row>
    <row r="6" spans="1:14" s="152" customFormat="1" ht="11.25" customHeight="1" x14ac:dyDescent="0.2">
      <c r="A6" s="152" t="s">
        <v>81</v>
      </c>
      <c r="B6" s="167">
        <v>97</v>
      </c>
      <c r="C6" s="167" t="s">
        <v>251</v>
      </c>
      <c r="D6" s="167" t="s">
        <v>251</v>
      </c>
      <c r="E6" s="167" t="s">
        <v>251</v>
      </c>
      <c r="F6" s="167" t="s">
        <v>251</v>
      </c>
      <c r="G6" s="167" t="s">
        <v>251</v>
      </c>
      <c r="H6" s="167" t="s">
        <v>251</v>
      </c>
      <c r="I6" s="167" t="s">
        <v>251</v>
      </c>
      <c r="J6" s="167" t="s">
        <v>251</v>
      </c>
      <c r="K6" s="167" t="s">
        <v>251</v>
      </c>
      <c r="L6" s="167" t="s">
        <v>251</v>
      </c>
      <c r="M6" s="167" t="s">
        <v>251</v>
      </c>
      <c r="N6" s="166">
        <v>97</v>
      </c>
    </row>
    <row r="7" spans="1:14" s="152" customFormat="1" ht="11.25" customHeight="1" x14ac:dyDescent="0.2">
      <c r="A7" s="140" t="s">
        <v>140</v>
      </c>
      <c r="B7" s="144">
        <v>154</v>
      </c>
      <c r="C7" s="144">
        <v>25</v>
      </c>
      <c r="D7" s="144" t="s">
        <v>251</v>
      </c>
      <c r="E7" s="144" t="s">
        <v>251</v>
      </c>
      <c r="F7" s="144" t="s">
        <v>251</v>
      </c>
      <c r="G7" s="144" t="s">
        <v>251</v>
      </c>
      <c r="H7" s="144" t="s">
        <v>251</v>
      </c>
      <c r="I7" s="144" t="s">
        <v>251</v>
      </c>
      <c r="J7" s="144" t="s">
        <v>251</v>
      </c>
      <c r="K7" s="144">
        <v>32</v>
      </c>
      <c r="L7" s="144">
        <v>52</v>
      </c>
      <c r="M7" s="144">
        <v>49</v>
      </c>
      <c r="N7" s="136">
        <v>312</v>
      </c>
    </row>
    <row r="8" spans="1:14" s="152" customFormat="1" ht="11.25" customHeight="1" x14ac:dyDescent="0.2">
      <c r="A8" s="152" t="s">
        <v>116</v>
      </c>
      <c r="B8" s="167" t="s">
        <v>251</v>
      </c>
      <c r="C8" s="167" t="s">
        <v>251</v>
      </c>
      <c r="D8" s="167">
        <v>1</v>
      </c>
      <c r="E8" s="167" t="s">
        <v>251</v>
      </c>
      <c r="F8" s="167" t="s">
        <v>251</v>
      </c>
      <c r="G8" s="167" t="s">
        <v>251</v>
      </c>
      <c r="H8" s="167" t="s">
        <v>251</v>
      </c>
      <c r="I8" s="167" t="s">
        <v>251</v>
      </c>
      <c r="J8" s="167" t="s">
        <v>251</v>
      </c>
      <c r="K8" s="167">
        <v>1</v>
      </c>
      <c r="L8" s="167" t="s">
        <v>251</v>
      </c>
      <c r="M8" s="167" t="s">
        <v>251</v>
      </c>
      <c r="N8" s="166">
        <v>2</v>
      </c>
    </row>
    <row r="9" spans="1:14" s="152" customFormat="1" ht="11.25" customHeight="1" x14ac:dyDescent="0.2">
      <c r="A9" s="152" t="s">
        <v>139</v>
      </c>
      <c r="B9" s="167">
        <v>21</v>
      </c>
      <c r="C9" s="167">
        <v>46</v>
      </c>
      <c r="D9" s="167">
        <v>27</v>
      </c>
      <c r="E9" s="167" t="s">
        <v>251</v>
      </c>
      <c r="F9" s="167">
        <v>1</v>
      </c>
      <c r="G9" s="167" t="s">
        <v>251</v>
      </c>
      <c r="H9" s="167">
        <v>2</v>
      </c>
      <c r="I9" s="167" t="s">
        <v>251</v>
      </c>
      <c r="J9" s="167" t="s">
        <v>251</v>
      </c>
      <c r="K9" s="167" t="s">
        <v>251</v>
      </c>
      <c r="L9" s="167" t="s">
        <v>251</v>
      </c>
      <c r="M9" s="167" t="s">
        <v>251</v>
      </c>
      <c r="N9" s="166">
        <v>97</v>
      </c>
    </row>
    <row r="10" spans="1:14" s="152" customFormat="1" ht="11.25" customHeight="1" x14ac:dyDescent="0.2">
      <c r="A10" s="152" t="s">
        <v>119</v>
      </c>
      <c r="B10" s="167" t="s">
        <v>251</v>
      </c>
      <c r="C10" s="167" t="s">
        <v>251</v>
      </c>
      <c r="D10" s="167" t="s">
        <v>251</v>
      </c>
      <c r="E10" s="167" t="s">
        <v>251</v>
      </c>
      <c r="F10" s="167" t="s">
        <v>251</v>
      </c>
      <c r="G10" s="167" t="s">
        <v>251</v>
      </c>
      <c r="H10" s="167" t="s">
        <v>251</v>
      </c>
      <c r="I10" s="167" t="s">
        <v>251</v>
      </c>
      <c r="J10" s="167" t="s">
        <v>251</v>
      </c>
      <c r="K10" s="167">
        <v>3</v>
      </c>
      <c r="L10" s="167" t="s">
        <v>251</v>
      </c>
      <c r="M10" s="167" t="s">
        <v>251</v>
      </c>
      <c r="N10" s="166">
        <v>3</v>
      </c>
    </row>
    <row r="11" spans="1:14" s="152" customFormat="1" ht="11.25" customHeight="1" x14ac:dyDescent="0.2">
      <c r="A11" s="140" t="s">
        <v>120</v>
      </c>
      <c r="B11" s="144" t="s">
        <v>251</v>
      </c>
      <c r="C11" s="144" t="s">
        <v>251</v>
      </c>
      <c r="D11" s="144" t="s">
        <v>251</v>
      </c>
      <c r="E11" s="144" t="s">
        <v>251</v>
      </c>
      <c r="F11" s="144" t="s">
        <v>251</v>
      </c>
      <c r="G11" s="144" t="s">
        <v>251</v>
      </c>
      <c r="H11" s="144" t="s">
        <v>251</v>
      </c>
      <c r="I11" s="144" t="s">
        <v>251</v>
      </c>
      <c r="J11" s="144" t="s">
        <v>251</v>
      </c>
      <c r="K11" s="144">
        <v>14</v>
      </c>
      <c r="L11" s="144" t="s">
        <v>251</v>
      </c>
      <c r="M11" s="144" t="s">
        <v>251</v>
      </c>
      <c r="N11" s="136">
        <v>14</v>
      </c>
    </row>
    <row r="12" spans="1:14" s="152" customFormat="1" ht="11.25" customHeight="1" x14ac:dyDescent="0.2">
      <c r="A12" s="152" t="s">
        <v>47</v>
      </c>
      <c r="B12" s="167">
        <v>50</v>
      </c>
      <c r="C12" s="167">
        <v>20</v>
      </c>
      <c r="D12" s="167">
        <v>26</v>
      </c>
      <c r="E12" s="167">
        <v>38</v>
      </c>
      <c r="F12" s="167">
        <v>35</v>
      </c>
      <c r="G12" s="167">
        <v>12</v>
      </c>
      <c r="H12" s="167">
        <v>61</v>
      </c>
      <c r="I12" s="167">
        <v>46</v>
      </c>
      <c r="J12" s="167">
        <v>23</v>
      </c>
      <c r="K12" s="167" t="s">
        <v>251</v>
      </c>
      <c r="L12" s="167">
        <v>29</v>
      </c>
      <c r="M12" s="167">
        <v>75</v>
      </c>
      <c r="N12" s="166">
        <v>415</v>
      </c>
    </row>
    <row r="13" spans="1:14" s="152" customFormat="1" ht="11.25" customHeight="1" x14ac:dyDescent="0.2">
      <c r="A13" s="152" t="s">
        <v>49</v>
      </c>
      <c r="B13" s="167" t="s">
        <v>251</v>
      </c>
      <c r="C13" s="167">
        <v>29</v>
      </c>
      <c r="D13" s="167">
        <v>34</v>
      </c>
      <c r="E13" s="167">
        <v>58</v>
      </c>
      <c r="F13" s="167">
        <v>7</v>
      </c>
      <c r="G13" s="167" t="s">
        <v>251</v>
      </c>
      <c r="H13" s="167">
        <v>5</v>
      </c>
      <c r="I13" s="167">
        <v>28</v>
      </c>
      <c r="J13" s="167" t="s">
        <v>251</v>
      </c>
      <c r="K13" s="167" t="s">
        <v>251</v>
      </c>
      <c r="L13" s="167" t="s">
        <v>251</v>
      </c>
      <c r="M13" s="167" t="s">
        <v>251</v>
      </c>
      <c r="N13" s="166">
        <v>161</v>
      </c>
    </row>
    <row r="14" spans="1:14" s="152" customFormat="1" ht="11.25" customHeight="1" x14ac:dyDescent="0.2">
      <c r="A14" s="152" t="s">
        <v>99</v>
      </c>
      <c r="B14" s="167" t="s">
        <v>251</v>
      </c>
      <c r="C14" s="167" t="s">
        <v>251</v>
      </c>
      <c r="D14" s="167" t="s">
        <v>251</v>
      </c>
      <c r="E14" s="167" t="s">
        <v>251</v>
      </c>
      <c r="F14" s="167" t="s">
        <v>251</v>
      </c>
      <c r="G14" s="167">
        <v>2</v>
      </c>
      <c r="H14" s="167" t="s">
        <v>251</v>
      </c>
      <c r="I14" s="167" t="s">
        <v>251</v>
      </c>
      <c r="J14" s="167" t="s">
        <v>251</v>
      </c>
      <c r="K14" s="167" t="s">
        <v>251</v>
      </c>
      <c r="L14" s="167" t="s">
        <v>251</v>
      </c>
      <c r="M14" s="167" t="s">
        <v>251</v>
      </c>
      <c r="N14" s="166">
        <v>2</v>
      </c>
    </row>
    <row r="15" spans="1:14" s="152" customFormat="1" ht="11.25" customHeight="1" x14ac:dyDescent="0.2">
      <c r="A15" s="140" t="s">
        <v>157</v>
      </c>
      <c r="B15" s="144">
        <v>148</v>
      </c>
      <c r="C15" s="144">
        <v>149</v>
      </c>
      <c r="D15" s="144">
        <v>260</v>
      </c>
      <c r="E15" s="144">
        <v>57</v>
      </c>
      <c r="F15" s="144">
        <v>190</v>
      </c>
      <c r="G15" s="144">
        <v>64</v>
      </c>
      <c r="H15" s="144">
        <v>50</v>
      </c>
      <c r="I15" s="144">
        <v>43</v>
      </c>
      <c r="J15" s="144">
        <v>102</v>
      </c>
      <c r="K15" s="144">
        <v>364</v>
      </c>
      <c r="L15" s="144">
        <v>370</v>
      </c>
      <c r="M15" s="144">
        <v>373</v>
      </c>
      <c r="N15" s="136">
        <v>2170</v>
      </c>
    </row>
    <row r="16" spans="1:14" s="152" customFormat="1" ht="11.25" customHeight="1" x14ac:dyDescent="0.2">
      <c r="A16" s="156" t="s">
        <v>54</v>
      </c>
      <c r="B16" s="160">
        <v>15</v>
      </c>
      <c r="C16" s="160" t="s">
        <v>251</v>
      </c>
      <c r="D16" s="160" t="s">
        <v>251</v>
      </c>
      <c r="E16" s="160">
        <v>209</v>
      </c>
      <c r="F16" s="160">
        <v>799</v>
      </c>
      <c r="G16" s="160">
        <v>108</v>
      </c>
      <c r="H16" s="160">
        <v>196</v>
      </c>
      <c r="I16" s="160" t="s">
        <v>251</v>
      </c>
      <c r="J16" s="160" t="s">
        <v>251</v>
      </c>
      <c r="K16" s="160" t="s">
        <v>251</v>
      </c>
      <c r="L16" s="160" t="s">
        <v>251</v>
      </c>
      <c r="M16" s="160" t="s">
        <v>251</v>
      </c>
      <c r="N16" s="161">
        <v>1327</v>
      </c>
    </row>
    <row r="17" spans="1:14" s="152" customFormat="1" ht="11.25" customHeight="1" x14ac:dyDescent="0.2"/>
    <row r="18" spans="1:14" s="107" customFormat="1" ht="11.25" customHeight="1" x14ac:dyDescent="0.25">
      <c r="A18" s="163" t="s">
        <v>16</v>
      </c>
      <c r="B18" s="164">
        <f>SUM(B6:B7)</f>
        <v>251</v>
      </c>
      <c r="C18" s="164">
        <f t="shared" ref="C18:N18" si="0">SUM(C6:C7)</f>
        <v>25</v>
      </c>
      <c r="D18" s="164">
        <f t="shared" si="0"/>
        <v>0</v>
      </c>
      <c r="E18" s="164">
        <f t="shared" si="0"/>
        <v>0</v>
      </c>
      <c r="F18" s="164">
        <f t="shared" si="0"/>
        <v>0</v>
      </c>
      <c r="G18" s="164">
        <f t="shared" si="0"/>
        <v>0</v>
      </c>
      <c r="H18" s="164">
        <f t="shared" si="0"/>
        <v>0</v>
      </c>
      <c r="I18" s="164">
        <f t="shared" si="0"/>
        <v>0</v>
      </c>
      <c r="J18" s="164">
        <f t="shared" si="0"/>
        <v>0</v>
      </c>
      <c r="K18" s="164">
        <f t="shared" si="0"/>
        <v>32</v>
      </c>
      <c r="L18" s="164">
        <f t="shared" si="0"/>
        <v>52</v>
      </c>
      <c r="M18" s="164">
        <f t="shared" si="0"/>
        <v>49</v>
      </c>
      <c r="N18" s="164">
        <f t="shared" si="0"/>
        <v>409</v>
      </c>
    </row>
    <row r="19" spans="1:14" s="107" customFormat="1" ht="11.25" customHeight="1" x14ac:dyDescent="0.25">
      <c r="A19" s="163" t="s">
        <v>17</v>
      </c>
      <c r="B19" s="164">
        <f>SUM(B8:B11)</f>
        <v>21</v>
      </c>
      <c r="C19" s="164">
        <f t="shared" ref="C19:N19" si="1">SUM(C8:C11)</f>
        <v>46</v>
      </c>
      <c r="D19" s="164">
        <f t="shared" si="1"/>
        <v>28</v>
      </c>
      <c r="E19" s="164">
        <f t="shared" si="1"/>
        <v>0</v>
      </c>
      <c r="F19" s="164">
        <f t="shared" si="1"/>
        <v>1</v>
      </c>
      <c r="G19" s="164">
        <f t="shared" si="1"/>
        <v>0</v>
      </c>
      <c r="H19" s="164">
        <f t="shared" si="1"/>
        <v>2</v>
      </c>
      <c r="I19" s="164">
        <f t="shared" si="1"/>
        <v>0</v>
      </c>
      <c r="J19" s="164">
        <f t="shared" si="1"/>
        <v>0</v>
      </c>
      <c r="K19" s="164">
        <f t="shared" si="1"/>
        <v>18</v>
      </c>
      <c r="L19" s="164">
        <f t="shared" si="1"/>
        <v>0</v>
      </c>
      <c r="M19" s="164">
        <f t="shared" si="1"/>
        <v>0</v>
      </c>
      <c r="N19" s="164">
        <f t="shared" si="1"/>
        <v>116</v>
      </c>
    </row>
    <row r="20" spans="1:14" s="107" customFormat="1" ht="11.25" customHeight="1" x14ac:dyDescent="0.25">
      <c r="A20" s="163" t="s">
        <v>18</v>
      </c>
      <c r="B20" s="164">
        <f>SUM(B12:B15)</f>
        <v>198</v>
      </c>
      <c r="C20" s="164">
        <f t="shared" ref="C20:N20" si="2">SUM(C12:C15)</f>
        <v>198</v>
      </c>
      <c r="D20" s="164">
        <f t="shared" si="2"/>
        <v>320</v>
      </c>
      <c r="E20" s="164">
        <f t="shared" si="2"/>
        <v>153</v>
      </c>
      <c r="F20" s="164">
        <f t="shared" si="2"/>
        <v>232</v>
      </c>
      <c r="G20" s="164">
        <f t="shared" si="2"/>
        <v>78</v>
      </c>
      <c r="H20" s="164">
        <f t="shared" si="2"/>
        <v>116</v>
      </c>
      <c r="I20" s="164">
        <f t="shared" si="2"/>
        <v>117</v>
      </c>
      <c r="J20" s="164">
        <f t="shared" si="2"/>
        <v>125</v>
      </c>
      <c r="K20" s="164">
        <f t="shared" si="2"/>
        <v>364</v>
      </c>
      <c r="L20" s="164">
        <f t="shared" si="2"/>
        <v>399</v>
      </c>
      <c r="M20" s="164">
        <f t="shared" si="2"/>
        <v>448</v>
      </c>
      <c r="N20" s="164">
        <f t="shared" si="2"/>
        <v>2748</v>
      </c>
    </row>
    <row r="21" spans="1:14" s="107" customFormat="1" ht="11.25" customHeight="1" x14ac:dyDescent="0.25">
      <c r="A21" s="163" t="s">
        <v>19</v>
      </c>
      <c r="B21" s="164">
        <v>0</v>
      </c>
      <c r="C21" s="164">
        <v>0</v>
      </c>
      <c r="D21" s="164">
        <v>0</v>
      </c>
      <c r="E21" s="164">
        <v>0</v>
      </c>
      <c r="F21" s="164">
        <v>0</v>
      </c>
      <c r="G21" s="164">
        <v>0</v>
      </c>
      <c r="H21" s="164">
        <v>0</v>
      </c>
      <c r="I21" s="164">
        <v>0</v>
      </c>
      <c r="J21" s="164">
        <v>0</v>
      </c>
      <c r="K21" s="164">
        <v>0</v>
      </c>
      <c r="L21" s="164">
        <v>0</v>
      </c>
      <c r="M21" s="164">
        <v>0</v>
      </c>
      <c r="N21" s="164">
        <v>0</v>
      </c>
    </row>
    <row r="22" spans="1:14" s="107" customFormat="1" ht="11.25" customHeight="1" x14ac:dyDescent="0.25">
      <c r="A22" s="163" t="s">
        <v>20</v>
      </c>
      <c r="B22" s="164">
        <f>SUM(B16)</f>
        <v>15</v>
      </c>
      <c r="C22" s="164">
        <f t="shared" ref="C22:N22" si="3">SUM(C16)</f>
        <v>0</v>
      </c>
      <c r="D22" s="164">
        <f t="shared" si="3"/>
        <v>0</v>
      </c>
      <c r="E22" s="164">
        <f t="shared" si="3"/>
        <v>209</v>
      </c>
      <c r="F22" s="164">
        <f t="shared" si="3"/>
        <v>799</v>
      </c>
      <c r="G22" s="164">
        <f t="shared" si="3"/>
        <v>108</v>
      </c>
      <c r="H22" s="164">
        <f t="shared" si="3"/>
        <v>196</v>
      </c>
      <c r="I22" s="164">
        <f t="shared" si="3"/>
        <v>0</v>
      </c>
      <c r="J22" s="164">
        <f t="shared" si="3"/>
        <v>0</v>
      </c>
      <c r="K22" s="164">
        <f t="shared" si="3"/>
        <v>0</v>
      </c>
      <c r="L22" s="164">
        <f t="shared" si="3"/>
        <v>0</v>
      </c>
      <c r="M22" s="164">
        <f t="shared" si="3"/>
        <v>0</v>
      </c>
      <c r="N22" s="164">
        <f t="shared" si="3"/>
        <v>1327</v>
      </c>
    </row>
    <row r="23" spans="1:14" s="107" customFormat="1" ht="11.25" customHeight="1" x14ac:dyDescent="0.25">
      <c r="A23" s="105" t="s">
        <v>21</v>
      </c>
      <c r="B23" s="102">
        <f>SUM(B18:B22)</f>
        <v>485</v>
      </c>
      <c r="C23" s="102">
        <f t="shared" ref="C23:N23" si="4">SUM(C18:C22)</f>
        <v>269</v>
      </c>
      <c r="D23" s="102">
        <f t="shared" si="4"/>
        <v>348</v>
      </c>
      <c r="E23" s="102">
        <f t="shared" si="4"/>
        <v>362</v>
      </c>
      <c r="F23" s="102">
        <f t="shared" si="4"/>
        <v>1032</v>
      </c>
      <c r="G23" s="102">
        <f t="shared" si="4"/>
        <v>186</v>
      </c>
      <c r="H23" s="102">
        <f t="shared" si="4"/>
        <v>314</v>
      </c>
      <c r="I23" s="102">
        <f t="shared" si="4"/>
        <v>117</v>
      </c>
      <c r="J23" s="102">
        <f t="shared" si="4"/>
        <v>125</v>
      </c>
      <c r="K23" s="102">
        <f t="shared" si="4"/>
        <v>414</v>
      </c>
      <c r="L23" s="102">
        <f t="shared" si="4"/>
        <v>451</v>
      </c>
      <c r="M23" s="102">
        <f t="shared" si="4"/>
        <v>497</v>
      </c>
      <c r="N23" s="102">
        <f t="shared" si="4"/>
        <v>4600</v>
      </c>
    </row>
    <row r="24" spans="1:14" s="152" customFormat="1" ht="11.25" x14ac:dyDescent="0.2"/>
    <row r="25" spans="1:14" s="152" customFormat="1" ht="11.25" x14ac:dyDescent="0.2"/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0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workbookViewId="0">
      <selection sqref="A1:N1"/>
    </sheetView>
  </sheetViews>
  <sheetFormatPr baseColWidth="10" defaultRowHeight="14.4" x14ac:dyDescent="0.3"/>
  <cols>
    <col min="1" max="1" width="19" bestFit="1" customWidth="1"/>
    <col min="2" max="14" width="6.33203125" customWidth="1"/>
  </cols>
  <sheetData>
    <row r="1" spans="1:14" s="78" customFormat="1" ht="12.75" customHeight="1" x14ac:dyDescent="0.3">
      <c r="A1" s="186" t="s">
        <v>237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</row>
    <row r="2" spans="1:14" s="78" customFormat="1" ht="12.75" customHeight="1" x14ac:dyDescent="0.3">
      <c r="A2" s="186" t="s">
        <v>1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</row>
    <row r="3" spans="1:14" s="78" customFormat="1" ht="12.75" customHeight="1" x14ac:dyDescent="0.3">
      <c r="A3" s="186" t="s">
        <v>2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4" s="88" customFormat="1" ht="13.95" x14ac:dyDescent="0.3"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</row>
    <row r="5" spans="1:14" s="67" customFormat="1" ht="11.25" customHeight="1" x14ac:dyDescent="0.25">
      <c r="A5" s="56" t="s">
        <v>3</v>
      </c>
      <c r="B5" s="57" t="s">
        <v>4</v>
      </c>
      <c r="C5" s="57" t="s">
        <v>5</v>
      </c>
      <c r="D5" s="57" t="s">
        <v>6</v>
      </c>
      <c r="E5" s="57" t="s">
        <v>7</v>
      </c>
      <c r="F5" s="57" t="s">
        <v>8</v>
      </c>
      <c r="G5" s="57" t="s">
        <v>9</v>
      </c>
      <c r="H5" s="57" t="s">
        <v>10</v>
      </c>
      <c r="I5" s="57" t="s">
        <v>11</v>
      </c>
      <c r="J5" s="57" t="s">
        <v>12</v>
      </c>
      <c r="K5" s="57" t="s">
        <v>13</v>
      </c>
      <c r="L5" s="57" t="s">
        <v>14</v>
      </c>
      <c r="M5" s="57" t="s">
        <v>15</v>
      </c>
      <c r="N5" s="57" t="s">
        <v>0</v>
      </c>
    </row>
    <row r="6" spans="1:14" s="152" customFormat="1" ht="11.25" customHeight="1" x14ac:dyDescent="0.2">
      <c r="A6" s="152" t="s">
        <v>108</v>
      </c>
      <c r="B6" s="167" t="s">
        <v>251</v>
      </c>
      <c r="C6" s="167">
        <v>1</v>
      </c>
      <c r="D6" s="167" t="s">
        <v>251</v>
      </c>
      <c r="E6" s="167" t="s">
        <v>251</v>
      </c>
      <c r="F6" s="167" t="s">
        <v>251</v>
      </c>
      <c r="G6" s="167" t="s">
        <v>251</v>
      </c>
      <c r="H6" s="167" t="s">
        <v>251</v>
      </c>
      <c r="I6" s="167" t="s">
        <v>251</v>
      </c>
      <c r="J6" s="167" t="s">
        <v>251</v>
      </c>
      <c r="K6" s="167" t="s">
        <v>251</v>
      </c>
      <c r="L6" s="167">
        <v>1</v>
      </c>
      <c r="M6" s="167" t="s">
        <v>251</v>
      </c>
      <c r="N6" s="166">
        <v>2</v>
      </c>
    </row>
    <row r="7" spans="1:14" s="152" customFormat="1" ht="11.25" customHeight="1" x14ac:dyDescent="0.2">
      <c r="A7" s="152" t="s">
        <v>63</v>
      </c>
      <c r="B7" s="167" t="s">
        <v>251</v>
      </c>
      <c r="C7" s="167">
        <v>1</v>
      </c>
      <c r="D7" s="167" t="s">
        <v>251</v>
      </c>
      <c r="E7" s="167" t="s">
        <v>251</v>
      </c>
      <c r="F7" s="167" t="s">
        <v>251</v>
      </c>
      <c r="G7" s="167" t="s">
        <v>251</v>
      </c>
      <c r="H7" s="167" t="s">
        <v>251</v>
      </c>
      <c r="I7" s="167" t="s">
        <v>251</v>
      </c>
      <c r="J7" s="167" t="s">
        <v>251</v>
      </c>
      <c r="K7" s="167" t="s">
        <v>251</v>
      </c>
      <c r="L7" s="167" t="s">
        <v>251</v>
      </c>
      <c r="M7" s="167" t="s">
        <v>251</v>
      </c>
      <c r="N7" s="166">
        <v>1</v>
      </c>
    </row>
    <row r="8" spans="1:14" s="152" customFormat="1" ht="11.25" customHeight="1" x14ac:dyDescent="0.2">
      <c r="A8" s="152" t="s">
        <v>96</v>
      </c>
      <c r="B8" s="167" t="s">
        <v>251</v>
      </c>
      <c r="C8" s="167">
        <v>2</v>
      </c>
      <c r="D8" s="167" t="s">
        <v>251</v>
      </c>
      <c r="E8" s="167" t="s">
        <v>251</v>
      </c>
      <c r="F8" s="167" t="s">
        <v>251</v>
      </c>
      <c r="G8" s="167" t="s">
        <v>251</v>
      </c>
      <c r="H8" s="167" t="s">
        <v>251</v>
      </c>
      <c r="I8" s="167" t="s">
        <v>251</v>
      </c>
      <c r="J8" s="167" t="s">
        <v>251</v>
      </c>
      <c r="K8" s="167" t="s">
        <v>251</v>
      </c>
      <c r="L8" s="167" t="s">
        <v>251</v>
      </c>
      <c r="M8" s="167" t="s">
        <v>251</v>
      </c>
      <c r="N8" s="166">
        <v>2</v>
      </c>
    </row>
    <row r="9" spans="1:14" s="152" customFormat="1" ht="11.25" customHeight="1" x14ac:dyDescent="0.2">
      <c r="A9" s="152" t="s">
        <v>74</v>
      </c>
      <c r="B9" s="167">
        <v>4</v>
      </c>
      <c r="C9" s="167">
        <v>7</v>
      </c>
      <c r="D9" s="167">
        <v>3</v>
      </c>
      <c r="E9" s="167">
        <v>1</v>
      </c>
      <c r="F9" s="167" t="s">
        <v>251</v>
      </c>
      <c r="G9" s="167" t="s">
        <v>251</v>
      </c>
      <c r="H9" s="167" t="s">
        <v>251</v>
      </c>
      <c r="I9" s="167">
        <v>1</v>
      </c>
      <c r="J9" s="167" t="s">
        <v>251</v>
      </c>
      <c r="K9" s="167">
        <v>3</v>
      </c>
      <c r="L9" s="167">
        <v>2</v>
      </c>
      <c r="M9" s="167">
        <v>5</v>
      </c>
      <c r="N9" s="166">
        <v>26</v>
      </c>
    </row>
    <row r="10" spans="1:14" s="152" customFormat="1" ht="11.25" customHeight="1" x14ac:dyDescent="0.2">
      <c r="A10" s="152" t="s">
        <v>81</v>
      </c>
      <c r="B10" s="167" t="s">
        <v>251</v>
      </c>
      <c r="C10" s="167">
        <v>24</v>
      </c>
      <c r="D10" s="167" t="s">
        <v>251</v>
      </c>
      <c r="E10" s="167" t="s">
        <v>251</v>
      </c>
      <c r="F10" s="167" t="s">
        <v>251</v>
      </c>
      <c r="G10" s="167" t="s">
        <v>251</v>
      </c>
      <c r="H10" s="167" t="s">
        <v>251</v>
      </c>
      <c r="I10" s="167" t="s">
        <v>251</v>
      </c>
      <c r="J10" s="167" t="s">
        <v>251</v>
      </c>
      <c r="K10" s="167" t="s">
        <v>251</v>
      </c>
      <c r="L10" s="167" t="s">
        <v>251</v>
      </c>
      <c r="M10" s="167" t="s">
        <v>251</v>
      </c>
      <c r="N10" s="166">
        <v>24</v>
      </c>
    </row>
    <row r="11" spans="1:14" s="152" customFormat="1" ht="11.25" customHeight="1" x14ac:dyDescent="0.2">
      <c r="A11" s="152" t="s">
        <v>140</v>
      </c>
      <c r="B11" s="167" t="s">
        <v>251</v>
      </c>
      <c r="C11" s="167">
        <v>29</v>
      </c>
      <c r="D11" s="167">
        <v>16</v>
      </c>
      <c r="E11" s="167" t="s">
        <v>251</v>
      </c>
      <c r="F11" s="167" t="s">
        <v>251</v>
      </c>
      <c r="G11" s="167">
        <v>1</v>
      </c>
      <c r="H11" s="167" t="s">
        <v>251</v>
      </c>
      <c r="I11" s="167" t="s">
        <v>251</v>
      </c>
      <c r="J11" s="167" t="s">
        <v>251</v>
      </c>
      <c r="K11" s="167" t="s">
        <v>251</v>
      </c>
      <c r="L11" s="167">
        <v>203</v>
      </c>
      <c r="M11" s="167">
        <v>725</v>
      </c>
      <c r="N11" s="166">
        <v>974</v>
      </c>
    </row>
    <row r="12" spans="1:14" s="152" customFormat="1" ht="11.25" customHeight="1" x14ac:dyDescent="0.2">
      <c r="A12" s="140" t="s">
        <v>75</v>
      </c>
      <c r="B12" s="144" t="s">
        <v>251</v>
      </c>
      <c r="C12" s="144" t="s">
        <v>251</v>
      </c>
      <c r="D12" s="144" t="s">
        <v>251</v>
      </c>
      <c r="E12" s="144" t="s">
        <v>251</v>
      </c>
      <c r="F12" s="144" t="s">
        <v>251</v>
      </c>
      <c r="G12" s="144" t="s">
        <v>251</v>
      </c>
      <c r="H12" s="144" t="s">
        <v>251</v>
      </c>
      <c r="I12" s="144" t="s">
        <v>251</v>
      </c>
      <c r="J12" s="144" t="s">
        <v>251</v>
      </c>
      <c r="K12" s="144" t="s">
        <v>251</v>
      </c>
      <c r="L12" s="144">
        <v>1</v>
      </c>
      <c r="M12" s="144" t="s">
        <v>251</v>
      </c>
      <c r="N12" s="136">
        <v>1</v>
      </c>
    </row>
    <row r="13" spans="1:14" s="152" customFormat="1" ht="11.25" customHeight="1" x14ac:dyDescent="0.2">
      <c r="A13" s="152" t="s">
        <v>163</v>
      </c>
      <c r="B13" s="167" t="s">
        <v>251</v>
      </c>
      <c r="C13" s="167" t="s">
        <v>251</v>
      </c>
      <c r="D13" s="167" t="s">
        <v>251</v>
      </c>
      <c r="E13" s="167" t="s">
        <v>251</v>
      </c>
      <c r="F13" s="167" t="s">
        <v>251</v>
      </c>
      <c r="G13" s="167" t="s">
        <v>251</v>
      </c>
      <c r="H13" s="167" t="s">
        <v>251</v>
      </c>
      <c r="I13" s="167" t="s">
        <v>251</v>
      </c>
      <c r="J13" s="167" t="s">
        <v>251</v>
      </c>
      <c r="K13" s="167">
        <v>1</v>
      </c>
      <c r="L13" s="167" t="s">
        <v>251</v>
      </c>
      <c r="M13" s="167" t="s">
        <v>251</v>
      </c>
      <c r="N13" s="166">
        <v>1</v>
      </c>
    </row>
    <row r="14" spans="1:14" s="152" customFormat="1" ht="11.25" customHeight="1" x14ac:dyDescent="0.2">
      <c r="A14" s="152" t="s">
        <v>93</v>
      </c>
      <c r="B14" s="167" t="s">
        <v>251</v>
      </c>
      <c r="C14" s="167" t="s">
        <v>251</v>
      </c>
      <c r="D14" s="167" t="s">
        <v>251</v>
      </c>
      <c r="E14" s="167">
        <v>3</v>
      </c>
      <c r="F14" s="167" t="s">
        <v>251</v>
      </c>
      <c r="G14" s="167" t="s">
        <v>251</v>
      </c>
      <c r="H14" s="167">
        <v>1</v>
      </c>
      <c r="I14" s="167" t="s">
        <v>251</v>
      </c>
      <c r="J14" s="167" t="s">
        <v>251</v>
      </c>
      <c r="K14" s="167" t="s">
        <v>251</v>
      </c>
      <c r="L14" s="167" t="s">
        <v>251</v>
      </c>
      <c r="M14" s="167" t="s">
        <v>251</v>
      </c>
      <c r="N14" s="166">
        <v>4</v>
      </c>
    </row>
    <row r="15" spans="1:14" s="152" customFormat="1" ht="11.25" customHeight="1" x14ac:dyDescent="0.2">
      <c r="A15" s="152" t="s">
        <v>148</v>
      </c>
      <c r="B15" s="167" t="s">
        <v>251</v>
      </c>
      <c r="C15" s="167">
        <v>1</v>
      </c>
      <c r="D15" s="167">
        <v>4</v>
      </c>
      <c r="E15" s="167">
        <v>3</v>
      </c>
      <c r="F15" s="167">
        <v>2</v>
      </c>
      <c r="G15" s="167">
        <v>18</v>
      </c>
      <c r="H15" s="167" t="s">
        <v>251</v>
      </c>
      <c r="I15" s="167" t="s">
        <v>251</v>
      </c>
      <c r="J15" s="167">
        <v>1</v>
      </c>
      <c r="K15" s="167" t="s">
        <v>251</v>
      </c>
      <c r="L15" s="167" t="s">
        <v>251</v>
      </c>
      <c r="M15" s="167" t="s">
        <v>251</v>
      </c>
      <c r="N15" s="166">
        <v>29</v>
      </c>
    </row>
    <row r="16" spans="1:14" s="152" customFormat="1" ht="11.25" customHeight="1" x14ac:dyDescent="0.2">
      <c r="A16" s="152" t="s">
        <v>165</v>
      </c>
      <c r="B16" s="167">
        <v>11</v>
      </c>
      <c r="C16" s="167" t="s">
        <v>251</v>
      </c>
      <c r="D16" s="167">
        <v>3</v>
      </c>
      <c r="E16" s="167">
        <v>35</v>
      </c>
      <c r="F16" s="167">
        <v>199</v>
      </c>
      <c r="G16" s="167">
        <v>219</v>
      </c>
      <c r="H16" s="167">
        <v>52</v>
      </c>
      <c r="I16" s="167">
        <v>75</v>
      </c>
      <c r="J16" s="167">
        <v>3</v>
      </c>
      <c r="K16" s="167">
        <v>5</v>
      </c>
      <c r="L16" s="167">
        <v>2</v>
      </c>
      <c r="M16" s="167">
        <v>24</v>
      </c>
      <c r="N16" s="166">
        <v>628</v>
      </c>
    </row>
    <row r="17" spans="1:14" s="152" customFormat="1" ht="11.25" customHeight="1" x14ac:dyDescent="0.2">
      <c r="A17" s="152" t="s">
        <v>116</v>
      </c>
      <c r="B17" s="167">
        <v>15</v>
      </c>
      <c r="C17" s="167">
        <v>12</v>
      </c>
      <c r="D17" s="167">
        <v>76</v>
      </c>
      <c r="E17" s="167">
        <v>18</v>
      </c>
      <c r="F17" s="167">
        <v>6</v>
      </c>
      <c r="G17" s="167">
        <v>6</v>
      </c>
      <c r="H17" s="167">
        <v>3</v>
      </c>
      <c r="I17" s="167">
        <v>1</v>
      </c>
      <c r="J17" s="167">
        <v>48</v>
      </c>
      <c r="K17" s="167">
        <v>50</v>
      </c>
      <c r="L17" s="167">
        <v>36</v>
      </c>
      <c r="M17" s="167">
        <v>43</v>
      </c>
      <c r="N17" s="166">
        <v>314</v>
      </c>
    </row>
    <row r="18" spans="1:14" s="152" customFormat="1" ht="11.25" customHeight="1" x14ac:dyDescent="0.2">
      <c r="A18" s="152" t="s">
        <v>34</v>
      </c>
      <c r="B18" s="167" t="s">
        <v>251</v>
      </c>
      <c r="C18" s="167" t="s">
        <v>251</v>
      </c>
      <c r="D18" s="167" t="s">
        <v>251</v>
      </c>
      <c r="E18" s="167" t="s">
        <v>251</v>
      </c>
      <c r="F18" s="167" t="s">
        <v>251</v>
      </c>
      <c r="G18" s="167" t="s">
        <v>251</v>
      </c>
      <c r="H18" s="167" t="s">
        <v>251</v>
      </c>
      <c r="I18" s="167" t="s">
        <v>251</v>
      </c>
      <c r="J18" s="167" t="s">
        <v>251</v>
      </c>
      <c r="K18" s="167">
        <v>1</v>
      </c>
      <c r="L18" s="167" t="s">
        <v>251</v>
      </c>
      <c r="M18" s="167" t="s">
        <v>251</v>
      </c>
      <c r="N18" s="166">
        <v>1</v>
      </c>
    </row>
    <row r="19" spans="1:14" s="152" customFormat="1" ht="11.25" customHeight="1" x14ac:dyDescent="0.2">
      <c r="A19" s="152" t="s">
        <v>138</v>
      </c>
      <c r="B19" s="167">
        <v>15</v>
      </c>
      <c r="C19" s="167">
        <v>32</v>
      </c>
      <c r="D19" s="167">
        <v>117</v>
      </c>
      <c r="E19" s="167">
        <v>120</v>
      </c>
      <c r="F19" s="167">
        <v>42</v>
      </c>
      <c r="G19" s="167">
        <v>800</v>
      </c>
      <c r="H19" s="167">
        <v>2734</v>
      </c>
      <c r="I19" s="167">
        <v>374</v>
      </c>
      <c r="J19" s="167">
        <v>1054</v>
      </c>
      <c r="K19" s="167">
        <v>16</v>
      </c>
      <c r="L19" s="167">
        <v>125</v>
      </c>
      <c r="M19" s="167">
        <v>264</v>
      </c>
      <c r="N19" s="166">
        <v>5693</v>
      </c>
    </row>
    <row r="20" spans="1:14" s="152" customFormat="1" ht="11.25" customHeight="1" x14ac:dyDescent="0.2">
      <c r="A20" s="152" t="s">
        <v>166</v>
      </c>
      <c r="B20" s="167" t="s">
        <v>251</v>
      </c>
      <c r="C20" s="167" t="s">
        <v>251</v>
      </c>
      <c r="D20" s="167">
        <v>1</v>
      </c>
      <c r="E20" s="167">
        <v>1</v>
      </c>
      <c r="F20" s="167" t="s">
        <v>251</v>
      </c>
      <c r="G20" s="167" t="s">
        <v>251</v>
      </c>
      <c r="H20" s="167" t="s">
        <v>251</v>
      </c>
      <c r="I20" s="167">
        <v>178</v>
      </c>
      <c r="J20" s="167" t="s">
        <v>251</v>
      </c>
      <c r="K20" s="167">
        <v>1</v>
      </c>
      <c r="L20" s="167" t="s">
        <v>251</v>
      </c>
      <c r="M20" s="167" t="s">
        <v>251</v>
      </c>
      <c r="N20" s="166">
        <v>181</v>
      </c>
    </row>
    <row r="21" spans="1:14" s="152" customFormat="1" ht="11.25" customHeight="1" x14ac:dyDescent="0.2">
      <c r="A21" s="152" t="s">
        <v>139</v>
      </c>
      <c r="B21" s="167">
        <v>236</v>
      </c>
      <c r="C21" s="167">
        <v>428</v>
      </c>
      <c r="D21" s="167">
        <v>461</v>
      </c>
      <c r="E21" s="167">
        <v>853</v>
      </c>
      <c r="F21" s="167">
        <v>695</v>
      </c>
      <c r="G21" s="167">
        <v>611</v>
      </c>
      <c r="H21" s="167">
        <v>395</v>
      </c>
      <c r="I21" s="167">
        <v>6</v>
      </c>
      <c r="J21" s="167">
        <v>507</v>
      </c>
      <c r="K21" s="167">
        <v>155</v>
      </c>
      <c r="L21" s="167">
        <v>257</v>
      </c>
      <c r="M21" s="167">
        <v>413</v>
      </c>
      <c r="N21" s="166">
        <v>5017</v>
      </c>
    </row>
    <row r="22" spans="1:14" s="152" customFormat="1" ht="11.25" customHeight="1" x14ac:dyDescent="0.2">
      <c r="A22" s="152" t="s">
        <v>39</v>
      </c>
      <c r="B22" s="167" t="s">
        <v>251</v>
      </c>
      <c r="C22" s="167">
        <v>1</v>
      </c>
      <c r="D22" s="167" t="s">
        <v>251</v>
      </c>
      <c r="E22" s="167" t="s">
        <v>251</v>
      </c>
      <c r="F22" s="167">
        <v>4</v>
      </c>
      <c r="G22" s="167" t="s">
        <v>251</v>
      </c>
      <c r="H22" s="167" t="s">
        <v>251</v>
      </c>
      <c r="I22" s="167" t="s">
        <v>251</v>
      </c>
      <c r="J22" s="167" t="s">
        <v>251</v>
      </c>
      <c r="K22" s="167" t="s">
        <v>251</v>
      </c>
      <c r="L22" s="167" t="s">
        <v>251</v>
      </c>
      <c r="M22" s="167" t="s">
        <v>251</v>
      </c>
      <c r="N22" s="166">
        <v>5</v>
      </c>
    </row>
    <row r="23" spans="1:14" s="152" customFormat="1" ht="11.25" customHeight="1" x14ac:dyDescent="0.2">
      <c r="A23" s="152" t="s">
        <v>119</v>
      </c>
      <c r="B23" s="167" t="s">
        <v>251</v>
      </c>
      <c r="C23" s="167" t="s">
        <v>251</v>
      </c>
      <c r="D23" s="167" t="s">
        <v>251</v>
      </c>
      <c r="E23" s="167" t="s">
        <v>251</v>
      </c>
      <c r="F23" s="167" t="s">
        <v>251</v>
      </c>
      <c r="G23" s="167" t="s">
        <v>251</v>
      </c>
      <c r="H23" s="167" t="s">
        <v>251</v>
      </c>
      <c r="I23" s="167" t="s">
        <v>251</v>
      </c>
      <c r="J23" s="167" t="s">
        <v>251</v>
      </c>
      <c r="K23" s="167">
        <v>3</v>
      </c>
      <c r="L23" s="167" t="s">
        <v>251</v>
      </c>
      <c r="M23" s="167" t="s">
        <v>251</v>
      </c>
      <c r="N23" s="166">
        <v>3</v>
      </c>
    </row>
    <row r="24" spans="1:14" s="152" customFormat="1" ht="11.25" customHeight="1" x14ac:dyDescent="0.2">
      <c r="A24" s="152" t="s">
        <v>120</v>
      </c>
      <c r="B24" s="167" t="s">
        <v>251</v>
      </c>
      <c r="C24" s="167" t="s">
        <v>251</v>
      </c>
      <c r="D24" s="167" t="s">
        <v>251</v>
      </c>
      <c r="E24" s="167" t="s">
        <v>251</v>
      </c>
      <c r="F24" s="167" t="s">
        <v>251</v>
      </c>
      <c r="G24" s="167" t="s">
        <v>251</v>
      </c>
      <c r="H24" s="167" t="s">
        <v>251</v>
      </c>
      <c r="I24" s="167" t="s">
        <v>251</v>
      </c>
      <c r="J24" s="167" t="s">
        <v>251</v>
      </c>
      <c r="K24" s="167">
        <v>34</v>
      </c>
      <c r="L24" s="167" t="s">
        <v>251</v>
      </c>
      <c r="M24" s="167" t="s">
        <v>251</v>
      </c>
      <c r="N24" s="166">
        <v>34</v>
      </c>
    </row>
    <row r="25" spans="1:14" s="152" customFormat="1" ht="11.25" customHeight="1" x14ac:dyDescent="0.2">
      <c r="A25" s="152" t="s">
        <v>121</v>
      </c>
      <c r="B25" s="167">
        <v>666</v>
      </c>
      <c r="C25" s="167">
        <v>1040</v>
      </c>
      <c r="D25" s="167">
        <v>365</v>
      </c>
      <c r="E25" s="167">
        <v>41</v>
      </c>
      <c r="F25" s="167">
        <v>158</v>
      </c>
      <c r="G25" s="167">
        <v>6</v>
      </c>
      <c r="H25" s="167">
        <v>6</v>
      </c>
      <c r="I25" s="167" t="s">
        <v>251</v>
      </c>
      <c r="J25" s="167">
        <v>5</v>
      </c>
      <c r="K25" s="167">
        <v>491</v>
      </c>
      <c r="L25" s="167">
        <v>463</v>
      </c>
      <c r="M25" s="167">
        <v>471</v>
      </c>
      <c r="N25" s="166">
        <v>3712</v>
      </c>
    </row>
    <row r="26" spans="1:14" s="152" customFormat="1" ht="11.25" customHeight="1" x14ac:dyDescent="0.2">
      <c r="A26" s="152" t="s">
        <v>130</v>
      </c>
      <c r="B26" s="167">
        <v>2</v>
      </c>
      <c r="C26" s="167">
        <v>2</v>
      </c>
      <c r="D26" s="167" t="s">
        <v>251</v>
      </c>
      <c r="E26" s="167">
        <v>6</v>
      </c>
      <c r="F26" s="167">
        <v>6</v>
      </c>
      <c r="G26" s="167">
        <v>1</v>
      </c>
      <c r="H26" s="167">
        <v>1</v>
      </c>
      <c r="I26" s="167">
        <v>1</v>
      </c>
      <c r="J26" s="167" t="s">
        <v>251</v>
      </c>
      <c r="K26" s="167">
        <v>1</v>
      </c>
      <c r="L26" s="167">
        <v>1</v>
      </c>
      <c r="M26" s="167" t="s">
        <v>251</v>
      </c>
      <c r="N26" s="166">
        <v>21</v>
      </c>
    </row>
    <row r="27" spans="1:14" s="152" customFormat="1" ht="11.25" customHeight="1" x14ac:dyDescent="0.2">
      <c r="A27" s="152" t="s">
        <v>153</v>
      </c>
      <c r="B27" s="167">
        <v>39035</v>
      </c>
      <c r="C27" s="167">
        <v>36740</v>
      </c>
      <c r="D27" s="167">
        <v>32097</v>
      </c>
      <c r="E27" s="167">
        <v>29469</v>
      </c>
      <c r="F27" s="167">
        <v>36395</v>
      </c>
      <c r="G27" s="167">
        <v>27618</v>
      </c>
      <c r="H27" s="167">
        <v>20799</v>
      </c>
      <c r="I27" s="167">
        <v>25477</v>
      </c>
      <c r="J27" s="167">
        <v>23909</v>
      </c>
      <c r="K27" s="167">
        <v>31405</v>
      </c>
      <c r="L27" s="167">
        <v>37023</v>
      </c>
      <c r="M27" s="167">
        <v>36648</v>
      </c>
      <c r="N27" s="166">
        <v>376615</v>
      </c>
    </row>
    <row r="28" spans="1:14" s="152" customFormat="1" ht="11.25" customHeight="1" x14ac:dyDescent="0.2">
      <c r="A28" s="152" t="s">
        <v>154</v>
      </c>
      <c r="B28" s="167">
        <v>2977</v>
      </c>
      <c r="C28" s="167">
        <v>4653</v>
      </c>
      <c r="D28" s="167">
        <v>1066</v>
      </c>
      <c r="E28" s="167">
        <v>61</v>
      </c>
      <c r="F28" s="167" t="s">
        <v>251</v>
      </c>
      <c r="G28" s="167">
        <v>291</v>
      </c>
      <c r="H28" s="167">
        <v>1107</v>
      </c>
      <c r="I28" s="167">
        <v>1929</v>
      </c>
      <c r="J28" s="167">
        <v>6819</v>
      </c>
      <c r="K28" s="167">
        <v>8416</v>
      </c>
      <c r="L28" s="167">
        <v>11094</v>
      </c>
      <c r="M28" s="167">
        <v>13335</v>
      </c>
      <c r="N28" s="166">
        <v>51748</v>
      </c>
    </row>
    <row r="29" spans="1:14" s="152" customFormat="1" ht="11.25" customHeight="1" x14ac:dyDescent="0.2">
      <c r="A29" s="152" t="s">
        <v>161</v>
      </c>
      <c r="B29" s="167">
        <v>777</v>
      </c>
      <c r="C29" s="167">
        <v>790</v>
      </c>
      <c r="D29" s="167" t="s">
        <v>251</v>
      </c>
      <c r="E29" s="167" t="s">
        <v>251</v>
      </c>
      <c r="F29" s="167" t="s">
        <v>251</v>
      </c>
      <c r="G29" s="167" t="s">
        <v>251</v>
      </c>
      <c r="H29" s="167" t="s">
        <v>251</v>
      </c>
      <c r="I29" s="167" t="s">
        <v>251</v>
      </c>
      <c r="J29" s="167">
        <v>26</v>
      </c>
      <c r="K29" s="167">
        <v>62</v>
      </c>
      <c r="L29" s="167">
        <v>476</v>
      </c>
      <c r="M29" s="167">
        <v>544</v>
      </c>
      <c r="N29" s="166">
        <v>2675</v>
      </c>
    </row>
    <row r="30" spans="1:14" s="152" customFormat="1" ht="11.25" customHeight="1" x14ac:dyDescent="0.2">
      <c r="A30" s="152" t="s">
        <v>107</v>
      </c>
      <c r="B30" s="167" t="s">
        <v>251</v>
      </c>
      <c r="C30" s="167" t="s">
        <v>251</v>
      </c>
      <c r="D30" s="167" t="s">
        <v>251</v>
      </c>
      <c r="E30" s="167" t="s">
        <v>251</v>
      </c>
      <c r="F30" s="167" t="s">
        <v>251</v>
      </c>
      <c r="G30" s="167" t="s">
        <v>251</v>
      </c>
      <c r="H30" s="167">
        <v>1</v>
      </c>
      <c r="I30" s="167" t="s">
        <v>251</v>
      </c>
      <c r="J30" s="167" t="s">
        <v>251</v>
      </c>
      <c r="K30" s="167" t="s">
        <v>251</v>
      </c>
      <c r="L30" s="167" t="s">
        <v>251</v>
      </c>
      <c r="M30" s="167" t="s">
        <v>251</v>
      </c>
      <c r="N30" s="166">
        <v>1</v>
      </c>
    </row>
    <row r="31" spans="1:14" s="152" customFormat="1" ht="11.25" customHeight="1" x14ac:dyDescent="0.2">
      <c r="A31" s="140" t="s">
        <v>131</v>
      </c>
      <c r="B31" s="144">
        <v>198</v>
      </c>
      <c r="C31" s="144" t="s">
        <v>251</v>
      </c>
      <c r="D31" s="144">
        <v>31</v>
      </c>
      <c r="E31" s="144" t="s">
        <v>251</v>
      </c>
      <c r="F31" s="144" t="s">
        <v>251</v>
      </c>
      <c r="G31" s="144" t="s">
        <v>251</v>
      </c>
      <c r="H31" s="144" t="s">
        <v>251</v>
      </c>
      <c r="I31" s="144" t="s">
        <v>251</v>
      </c>
      <c r="J31" s="144">
        <v>12</v>
      </c>
      <c r="K31" s="144">
        <v>13</v>
      </c>
      <c r="L31" s="144" t="s">
        <v>251</v>
      </c>
      <c r="M31" s="144">
        <v>2</v>
      </c>
      <c r="N31" s="136">
        <v>256</v>
      </c>
    </row>
    <row r="32" spans="1:14" s="152" customFormat="1" ht="11.25" customHeight="1" x14ac:dyDescent="0.2">
      <c r="A32" s="152" t="s">
        <v>47</v>
      </c>
      <c r="B32" s="167">
        <v>4</v>
      </c>
      <c r="C32" s="167">
        <v>15</v>
      </c>
      <c r="D32" s="167" t="s">
        <v>251</v>
      </c>
      <c r="E32" s="167">
        <v>8</v>
      </c>
      <c r="F32" s="167">
        <v>3</v>
      </c>
      <c r="G32" s="167" t="s">
        <v>251</v>
      </c>
      <c r="H32" s="167">
        <v>2</v>
      </c>
      <c r="I32" s="167">
        <v>8</v>
      </c>
      <c r="J32" s="167">
        <v>8</v>
      </c>
      <c r="K32" s="167">
        <v>9</v>
      </c>
      <c r="L32" s="167" t="s">
        <v>251</v>
      </c>
      <c r="M32" s="167" t="s">
        <v>251</v>
      </c>
      <c r="N32" s="166">
        <v>57</v>
      </c>
    </row>
    <row r="33" spans="1:14" s="152" customFormat="1" ht="11.25" customHeight="1" x14ac:dyDescent="0.2">
      <c r="A33" s="152" t="s">
        <v>158</v>
      </c>
      <c r="B33" s="167" t="s">
        <v>251</v>
      </c>
      <c r="C33" s="167" t="s">
        <v>251</v>
      </c>
      <c r="D33" s="167">
        <v>1</v>
      </c>
      <c r="E33" s="167" t="s">
        <v>251</v>
      </c>
      <c r="F33" s="167" t="s">
        <v>251</v>
      </c>
      <c r="G33" s="167" t="s">
        <v>251</v>
      </c>
      <c r="H33" s="167" t="s">
        <v>251</v>
      </c>
      <c r="I33" s="167" t="s">
        <v>251</v>
      </c>
      <c r="J33" s="167" t="s">
        <v>251</v>
      </c>
      <c r="K33" s="167" t="s">
        <v>251</v>
      </c>
      <c r="L33" s="167" t="s">
        <v>251</v>
      </c>
      <c r="M33" s="167" t="s">
        <v>251</v>
      </c>
      <c r="N33" s="166">
        <v>1</v>
      </c>
    </row>
    <row r="34" spans="1:14" s="152" customFormat="1" ht="11.25" customHeight="1" x14ac:dyDescent="0.2">
      <c r="A34" s="152" t="s">
        <v>49</v>
      </c>
      <c r="B34" s="167">
        <v>1</v>
      </c>
      <c r="C34" s="167" t="s">
        <v>251</v>
      </c>
      <c r="D34" s="167">
        <v>1</v>
      </c>
      <c r="E34" s="167">
        <v>10</v>
      </c>
      <c r="F34" s="167" t="s">
        <v>251</v>
      </c>
      <c r="G34" s="167" t="s">
        <v>251</v>
      </c>
      <c r="H34" s="167" t="s">
        <v>251</v>
      </c>
      <c r="I34" s="167">
        <v>6</v>
      </c>
      <c r="J34" s="167">
        <v>6</v>
      </c>
      <c r="K34" s="167">
        <v>8</v>
      </c>
      <c r="L34" s="167" t="s">
        <v>251</v>
      </c>
      <c r="M34" s="167" t="s">
        <v>251</v>
      </c>
      <c r="N34" s="166">
        <v>32</v>
      </c>
    </row>
    <row r="35" spans="1:14" s="152" customFormat="1" ht="11.25" customHeight="1" x14ac:dyDescent="0.2">
      <c r="A35" s="152" t="s">
        <v>134</v>
      </c>
      <c r="B35" s="167" t="s">
        <v>251</v>
      </c>
      <c r="C35" s="167">
        <v>1</v>
      </c>
      <c r="D35" s="167">
        <v>1</v>
      </c>
      <c r="E35" s="167" t="s">
        <v>251</v>
      </c>
      <c r="F35" s="167" t="s">
        <v>251</v>
      </c>
      <c r="G35" s="167" t="s">
        <v>251</v>
      </c>
      <c r="H35" s="167" t="s">
        <v>251</v>
      </c>
      <c r="I35" s="167" t="s">
        <v>251</v>
      </c>
      <c r="J35" s="167">
        <v>2</v>
      </c>
      <c r="K35" s="167" t="s">
        <v>251</v>
      </c>
      <c r="L35" s="167" t="s">
        <v>251</v>
      </c>
      <c r="M35" s="167" t="s">
        <v>251</v>
      </c>
      <c r="N35" s="166">
        <v>4</v>
      </c>
    </row>
    <row r="36" spans="1:14" s="152" customFormat="1" ht="11.25" customHeight="1" x14ac:dyDescent="0.2">
      <c r="A36" s="152" t="s">
        <v>50</v>
      </c>
      <c r="B36" s="167">
        <v>20</v>
      </c>
      <c r="C36" s="167">
        <v>45</v>
      </c>
      <c r="D36" s="167">
        <v>12</v>
      </c>
      <c r="E36" s="167">
        <v>5</v>
      </c>
      <c r="F36" s="167">
        <v>2</v>
      </c>
      <c r="G36" s="167">
        <v>1</v>
      </c>
      <c r="H36" s="167" t="s">
        <v>251</v>
      </c>
      <c r="I36" s="167">
        <v>5</v>
      </c>
      <c r="J36" s="167">
        <v>5</v>
      </c>
      <c r="K36" s="167">
        <v>4</v>
      </c>
      <c r="L36" s="167" t="s">
        <v>251</v>
      </c>
      <c r="M36" s="167" t="s">
        <v>251</v>
      </c>
      <c r="N36" s="166">
        <v>99</v>
      </c>
    </row>
    <row r="37" spans="1:14" s="152" customFormat="1" ht="11.25" customHeight="1" x14ac:dyDescent="0.2">
      <c r="A37" s="152" t="s">
        <v>99</v>
      </c>
      <c r="B37" s="167" t="s">
        <v>251</v>
      </c>
      <c r="C37" s="167" t="s">
        <v>251</v>
      </c>
      <c r="D37" s="167" t="s">
        <v>251</v>
      </c>
      <c r="E37" s="167">
        <v>10</v>
      </c>
      <c r="F37" s="167" t="s">
        <v>251</v>
      </c>
      <c r="G37" s="167" t="s">
        <v>251</v>
      </c>
      <c r="H37" s="167">
        <v>7</v>
      </c>
      <c r="I37" s="167" t="s">
        <v>251</v>
      </c>
      <c r="J37" s="167" t="s">
        <v>251</v>
      </c>
      <c r="K37" s="167" t="s">
        <v>251</v>
      </c>
      <c r="L37" s="167">
        <v>11</v>
      </c>
      <c r="M37" s="167">
        <v>19</v>
      </c>
      <c r="N37" s="166">
        <v>47</v>
      </c>
    </row>
    <row r="38" spans="1:14" s="152" customFormat="1" ht="11.25" customHeight="1" x14ac:dyDescent="0.2">
      <c r="A38" s="152" t="s">
        <v>51</v>
      </c>
      <c r="B38" s="167">
        <v>1</v>
      </c>
      <c r="C38" s="167">
        <v>1</v>
      </c>
      <c r="D38" s="167" t="s">
        <v>251</v>
      </c>
      <c r="E38" s="167" t="s">
        <v>251</v>
      </c>
      <c r="F38" s="167" t="s">
        <v>251</v>
      </c>
      <c r="G38" s="167" t="s">
        <v>251</v>
      </c>
      <c r="H38" s="167" t="s">
        <v>251</v>
      </c>
      <c r="I38" s="167" t="s">
        <v>251</v>
      </c>
      <c r="J38" s="167" t="s">
        <v>251</v>
      </c>
      <c r="K38" s="167" t="s">
        <v>251</v>
      </c>
      <c r="L38" s="167" t="s">
        <v>251</v>
      </c>
      <c r="M38" s="167" t="s">
        <v>251</v>
      </c>
      <c r="N38" s="166">
        <v>2</v>
      </c>
    </row>
    <row r="39" spans="1:14" s="152" customFormat="1" ht="11.25" customHeight="1" x14ac:dyDescent="0.2">
      <c r="A39" s="152" t="s">
        <v>66</v>
      </c>
      <c r="B39" s="167" t="s">
        <v>251</v>
      </c>
      <c r="C39" s="167" t="s">
        <v>251</v>
      </c>
      <c r="D39" s="167" t="s">
        <v>251</v>
      </c>
      <c r="E39" s="167" t="s">
        <v>251</v>
      </c>
      <c r="F39" s="167" t="s">
        <v>251</v>
      </c>
      <c r="G39" s="167" t="s">
        <v>251</v>
      </c>
      <c r="H39" s="167" t="s">
        <v>251</v>
      </c>
      <c r="I39" s="167" t="s">
        <v>251</v>
      </c>
      <c r="J39" s="167">
        <v>1</v>
      </c>
      <c r="K39" s="167" t="s">
        <v>251</v>
      </c>
      <c r="L39" s="167" t="s">
        <v>251</v>
      </c>
      <c r="M39" s="167" t="s">
        <v>251</v>
      </c>
      <c r="N39" s="166">
        <v>1</v>
      </c>
    </row>
    <row r="40" spans="1:14" s="152" customFormat="1" ht="11.25" customHeight="1" x14ac:dyDescent="0.2">
      <c r="A40" s="152" t="s">
        <v>167</v>
      </c>
      <c r="B40" s="167" t="s">
        <v>251</v>
      </c>
      <c r="C40" s="167">
        <v>1</v>
      </c>
      <c r="D40" s="167" t="s">
        <v>251</v>
      </c>
      <c r="E40" s="167" t="s">
        <v>251</v>
      </c>
      <c r="F40" s="167" t="s">
        <v>251</v>
      </c>
      <c r="G40" s="167" t="s">
        <v>251</v>
      </c>
      <c r="H40" s="167" t="s">
        <v>251</v>
      </c>
      <c r="I40" s="167" t="s">
        <v>251</v>
      </c>
      <c r="J40" s="167" t="s">
        <v>251</v>
      </c>
      <c r="K40" s="167" t="s">
        <v>251</v>
      </c>
      <c r="L40" s="167" t="s">
        <v>251</v>
      </c>
      <c r="M40" s="167" t="s">
        <v>251</v>
      </c>
      <c r="N40" s="166">
        <v>1</v>
      </c>
    </row>
    <row r="41" spans="1:14" s="152" customFormat="1" ht="11.25" customHeight="1" x14ac:dyDescent="0.2">
      <c r="A41" s="140" t="s">
        <v>160</v>
      </c>
      <c r="B41" s="144" t="s">
        <v>251</v>
      </c>
      <c r="C41" s="144" t="s">
        <v>251</v>
      </c>
      <c r="D41" s="144" t="s">
        <v>251</v>
      </c>
      <c r="E41" s="144" t="s">
        <v>251</v>
      </c>
      <c r="F41" s="144" t="s">
        <v>251</v>
      </c>
      <c r="G41" s="144" t="s">
        <v>251</v>
      </c>
      <c r="H41" s="144" t="s">
        <v>251</v>
      </c>
      <c r="I41" s="144" t="s">
        <v>251</v>
      </c>
      <c r="J41" s="144" t="s">
        <v>251</v>
      </c>
      <c r="K41" s="144">
        <v>1</v>
      </c>
      <c r="L41" s="144" t="s">
        <v>251</v>
      </c>
      <c r="M41" s="144" t="s">
        <v>251</v>
      </c>
      <c r="N41" s="136">
        <v>1</v>
      </c>
    </row>
    <row r="42" spans="1:14" s="152" customFormat="1" ht="11.25" customHeight="1" x14ac:dyDescent="0.2">
      <c r="A42" s="152" t="s">
        <v>156</v>
      </c>
      <c r="B42" s="167" t="s">
        <v>251</v>
      </c>
      <c r="C42" s="167">
        <v>6</v>
      </c>
      <c r="D42" s="167">
        <v>3</v>
      </c>
      <c r="E42" s="167" t="s">
        <v>251</v>
      </c>
      <c r="F42" s="167" t="s">
        <v>251</v>
      </c>
      <c r="G42" s="167" t="s">
        <v>251</v>
      </c>
      <c r="H42" s="167">
        <v>2</v>
      </c>
      <c r="I42" s="167">
        <v>6</v>
      </c>
      <c r="J42" s="167">
        <v>16</v>
      </c>
      <c r="K42" s="167">
        <v>26</v>
      </c>
      <c r="L42" s="167">
        <v>43</v>
      </c>
      <c r="M42" s="167">
        <v>2</v>
      </c>
      <c r="N42" s="166">
        <v>104</v>
      </c>
    </row>
    <row r="43" spans="1:14" s="152" customFormat="1" ht="11.25" customHeight="1" x14ac:dyDescent="0.2">
      <c r="A43" s="152" t="s">
        <v>168</v>
      </c>
      <c r="B43" s="167" t="s">
        <v>251</v>
      </c>
      <c r="C43" s="167" t="s">
        <v>251</v>
      </c>
      <c r="D43" s="167" t="s">
        <v>251</v>
      </c>
      <c r="E43" s="167" t="s">
        <v>251</v>
      </c>
      <c r="F43" s="167" t="s">
        <v>251</v>
      </c>
      <c r="G43" s="167" t="s">
        <v>251</v>
      </c>
      <c r="H43" s="167" t="s">
        <v>251</v>
      </c>
      <c r="I43" s="167" t="s">
        <v>251</v>
      </c>
      <c r="J43" s="167">
        <v>1</v>
      </c>
      <c r="K43" s="167">
        <v>3</v>
      </c>
      <c r="L43" s="167">
        <v>4</v>
      </c>
      <c r="M43" s="167" t="s">
        <v>251</v>
      </c>
      <c r="N43" s="166">
        <v>8</v>
      </c>
    </row>
    <row r="44" spans="1:14" s="152" customFormat="1" ht="11.25" customHeight="1" x14ac:dyDescent="0.2">
      <c r="A44" s="140" t="s">
        <v>85</v>
      </c>
      <c r="B44" s="144" t="s">
        <v>251</v>
      </c>
      <c r="C44" s="144">
        <v>1</v>
      </c>
      <c r="D44" s="144">
        <v>38</v>
      </c>
      <c r="E44" s="144">
        <v>103</v>
      </c>
      <c r="F44" s="144">
        <v>105</v>
      </c>
      <c r="G44" s="144">
        <v>75</v>
      </c>
      <c r="H44" s="144">
        <v>84</v>
      </c>
      <c r="I44" s="144">
        <v>66</v>
      </c>
      <c r="J44" s="144">
        <v>35</v>
      </c>
      <c r="K44" s="144">
        <v>64</v>
      </c>
      <c r="L44" s="144">
        <v>127</v>
      </c>
      <c r="M44" s="144">
        <v>108</v>
      </c>
      <c r="N44" s="136">
        <v>806</v>
      </c>
    </row>
    <row r="45" spans="1:14" s="152" customFormat="1" ht="11.25" customHeight="1" x14ac:dyDescent="0.2">
      <c r="A45" s="156" t="s">
        <v>54</v>
      </c>
      <c r="B45" s="160" t="s">
        <v>251</v>
      </c>
      <c r="C45" s="160" t="s">
        <v>251</v>
      </c>
      <c r="D45" s="160">
        <v>1</v>
      </c>
      <c r="E45" s="160">
        <v>350</v>
      </c>
      <c r="F45" s="160">
        <v>1011</v>
      </c>
      <c r="G45" s="160">
        <v>735</v>
      </c>
      <c r="H45" s="160">
        <v>1167</v>
      </c>
      <c r="I45" s="160">
        <v>1459</v>
      </c>
      <c r="J45" s="160">
        <v>452</v>
      </c>
      <c r="K45" s="160">
        <v>644</v>
      </c>
      <c r="L45" s="160" t="s">
        <v>251</v>
      </c>
      <c r="M45" s="160" t="s">
        <v>251</v>
      </c>
      <c r="N45" s="161">
        <v>5819</v>
      </c>
    </row>
    <row r="46" spans="1:14" s="152" customFormat="1" ht="11.25" customHeight="1" x14ac:dyDescent="0.2"/>
    <row r="47" spans="1:14" s="152" customFormat="1" ht="11.25" customHeight="1" x14ac:dyDescent="0.2">
      <c r="A47" s="163" t="s">
        <v>16</v>
      </c>
      <c r="B47" s="164">
        <f>SUM(B6:B12)</f>
        <v>4</v>
      </c>
      <c r="C47" s="164">
        <f t="shared" ref="C47:N47" si="0">SUM(C6:C12)</f>
        <v>64</v>
      </c>
      <c r="D47" s="164">
        <f t="shared" si="0"/>
        <v>19</v>
      </c>
      <c r="E47" s="164">
        <f t="shared" si="0"/>
        <v>1</v>
      </c>
      <c r="F47" s="164">
        <f t="shared" si="0"/>
        <v>0</v>
      </c>
      <c r="G47" s="164">
        <f t="shared" si="0"/>
        <v>1</v>
      </c>
      <c r="H47" s="164">
        <f t="shared" si="0"/>
        <v>0</v>
      </c>
      <c r="I47" s="164">
        <f t="shared" si="0"/>
        <v>1</v>
      </c>
      <c r="J47" s="164">
        <f t="shared" si="0"/>
        <v>0</v>
      </c>
      <c r="K47" s="164">
        <f t="shared" si="0"/>
        <v>3</v>
      </c>
      <c r="L47" s="164">
        <f t="shared" si="0"/>
        <v>207</v>
      </c>
      <c r="M47" s="164">
        <f t="shared" si="0"/>
        <v>730</v>
      </c>
      <c r="N47" s="164">
        <f t="shared" si="0"/>
        <v>1030</v>
      </c>
    </row>
    <row r="48" spans="1:14" s="152" customFormat="1" ht="11.25" customHeight="1" x14ac:dyDescent="0.2">
      <c r="A48" s="163" t="s">
        <v>17</v>
      </c>
      <c r="B48" s="164">
        <f>SUM(B13:B31)</f>
        <v>43932</v>
      </c>
      <c r="C48" s="164">
        <f t="shared" ref="C48:N48" si="1">SUM(C13:C31)</f>
        <v>43699</v>
      </c>
      <c r="D48" s="164">
        <f t="shared" si="1"/>
        <v>34221</v>
      </c>
      <c r="E48" s="164">
        <f t="shared" si="1"/>
        <v>30610</v>
      </c>
      <c r="F48" s="164">
        <f t="shared" si="1"/>
        <v>37507</v>
      </c>
      <c r="G48" s="164">
        <f t="shared" si="1"/>
        <v>29570</v>
      </c>
      <c r="H48" s="164">
        <f t="shared" si="1"/>
        <v>25099</v>
      </c>
      <c r="I48" s="164">
        <f t="shared" si="1"/>
        <v>28041</v>
      </c>
      <c r="J48" s="164">
        <f t="shared" si="1"/>
        <v>32384</v>
      </c>
      <c r="K48" s="164">
        <f t="shared" si="1"/>
        <v>40654</v>
      </c>
      <c r="L48" s="164">
        <f t="shared" si="1"/>
        <v>49477</v>
      </c>
      <c r="M48" s="164">
        <f t="shared" si="1"/>
        <v>51744</v>
      </c>
      <c r="N48" s="164">
        <f t="shared" si="1"/>
        <v>446938</v>
      </c>
    </row>
    <row r="49" spans="1:14" s="152" customFormat="1" ht="11.25" customHeight="1" x14ac:dyDescent="0.2">
      <c r="A49" s="163" t="s">
        <v>18</v>
      </c>
      <c r="B49" s="164">
        <f>SUM(B32:B41)</f>
        <v>26</v>
      </c>
      <c r="C49" s="164">
        <f t="shared" ref="C49:N49" si="2">SUM(C32:C41)</f>
        <v>63</v>
      </c>
      <c r="D49" s="164">
        <f t="shared" si="2"/>
        <v>15</v>
      </c>
      <c r="E49" s="164">
        <f t="shared" si="2"/>
        <v>33</v>
      </c>
      <c r="F49" s="164">
        <f t="shared" si="2"/>
        <v>5</v>
      </c>
      <c r="G49" s="164">
        <f t="shared" si="2"/>
        <v>1</v>
      </c>
      <c r="H49" s="164">
        <f t="shared" si="2"/>
        <v>9</v>
      </c>
      <c r="I49" s="164">
        <f t="shared" si="2"/>
        <v>19</v>
      </c>
      <c r="J49" s="164">
        <f t="shared" si="2"/>
        <v>22</v>
      </c>
      <c r="K49" s="164">
        <f t="shared" si="2"/>
        <v>22</v>
      </c>
      <c r="L49" s="164">
        <f t="shared" si="2"/>
        <v>11</v>
      </c>
      <c r="M49" s="164">
        <f t="shared" si="2"/>
        <v>19</v>
      </c>
      <c r="N49" s="164">
        <f t="shared" si="2"/>
        <v>245</v>
      </c>
    </row>
    <row r="50" spans="1:14" s="152" customFormat="1" ht="11.25" customHeight="1" x14ac:dyDescent="0.2">
      <c r="A50" s="163" t="s">
        <v>19</v>
      </c>
      <c r="B50" s="164">
        <f>SUM(B42:B44)</f>
        <v>0</v>
      </c>
      <c r="C50" s="164">
        <f t="shared" ref="C50:N50" si="3">SUM(C42:C44)</f>
        <v>7</v>
      </c>
      <c r="D50" s="164">
        <f t="shared" si="3"/>
        <v>41</v>
      </c>
      <c r="E50" s="164">
        <f t="shared" si="3"/>
        <v>103</v>
      </c>
      <c r="F50" s="164">
        <f t="shared" si="3"/>
        <v>105</v>
      </c>
      <c r="G50" s="164">
        <f t="shared" si="3"/>
        <v>75</v>
      </c>
      <c r="H50" s="164">
        <f t="shared" si="3"/>
        <v>86</v>
      </c>
      <c r="I50" s="164">
        <f t="shared" si="3"/>
        <v>72</v>
      </c>
      <c r="J50" s="164">
        <f t="shared" si="3"/>
        <v>52</v>
      </c>
      <c r="K50" s="164">
        <f t="shared" si="3"/>
        <v>93</v>
      </c>
      <c r="L50" s="164">
        <f t="shared" si="3"/>
        <v>174</v>
      </c>
      <c r="M50" s="164">
        <f t="shared" si="3"/>
        <v>110</v>
      </c>
      <c r="N50" s="164">
        <f t="shared" si="3"/>
        <v>918</v>
      </c>
    </row>
    <row r="51" spans="1:14" s="152" customFormat="1" ht="11.25" customHeight="1" x14ac:dyDescent="0.2">
      <c r="A51" s="163" t="s">
        <v>20</v>
      </c>
      <c r="B51" s="164">
        <f>SUM(B45)</f>
        <v>0</v>
      </c>
      <c r="C51" s="164">
        <f t="shared" ref="C51:N51" si="4">SUM(C45)</f>
        <v>0</v>
      </c>
      <c r="D51" s="164">
        <f t="shared" si="4"/>
        <v>1</v>
      </c>
      <c r="E51" s="164">
        <f t="shared" si="4"/>
        <v>350</v>
      </c>
      <c r="F51" s="164">
        <f t="shared" si="4"/>
        <v>1011</v>
      </c>
      <c r="G51" s="164">
        <f t="shared" si="4"/>
        <v>735</v>
      </c>
      <c r="H51" s="164">
        <f t="shared" si="4"/>
        <v>1167</v>
      </c>
      <c r="I51" s="164">
        <f t="shared" si="4"/>
        <v>1459</v>
      </c>
      <c r="J51" s="164">
        <f t="shared" si="4"/>
        <v>452</v>
      </c>
      <c r="K51" s="164">
        <f t="shared" si="4"/>
        <v>644</v>
      </c>
      <c r="L51" s="164">
        <f t="shared" si="4"/>
        <v>0</v>
      </c>
      <c r="M51" s="164">
        <f t="shared" si="4"/>
        <v>0</v>
      </c>
      <c r="N51" s="164">
        <f t="shared" si="4"/>
        <v>5819</v>
      </c>
    </row>
    <row r="52" spans="1:14" s="152" customFormat="1" ht="11.25" customHeight="1" x14ac:dyDescent="0.2">
      <c r="A52" s="105" t="s">
        <v>21</v>
      </c>
      <c r="B52" s="102">
        <f>SUM(B47:B51)</f>
        <v>43962</v>
      </c>
      <c r="C52" s="102">
        <f t="shared" ref="C52:N52" si="5">SUM(C47:C51)</f>
        <v>43833</v>
      </c>
      <c r="D52" s="102">
        <f t="shared" si="5"/>
        <v>34297</v>
      </c>
      <c r="E52" s="102">
        <f t="shared" si="5"/>
        <v>31097</v>
      </c>
      <c r="F52" s="102">
        <f t="shared" si="5"/>
        <v>38628</v>
      </c>
      <c r="G52" s="102">
        <f t="shared" si="5"/>
        <v>30382</v>
      </c>
      <c r="H52" s="102">
        <f t="shared" si="5"/>
        <v>26361</v>
      </c>
      <c r="I52" s="102">
        <f t="shared" si="5"/>
        <v>29592</v>
      </c>
      <c r="J52" s="102">
        <f t="shared" si="5"/>
        <v>32910</v>
      </c>
      <c r="K52" s="102">
        <f t="shared" si="5"/>
        <v>41416</v>
      </c>
      <c r="L52" s="102">
        <f t="shared" si="5"/>
        <v>49869</v>
      </c>
      <c r="M52" s="102">
        <f t="shared" si="5"/>
        <v>52603</v>
      </c>
      <c r="N52" s="102">
        <f t="shared" si="5"/>
        <v>454950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paperSize="9" scale="80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sqref="A1:N1"/>
    </sheetView>
  </sheetViews>
  <sheetFormatPr baseColWidth="10" defaultRowHeight="14.4" x14ac:dyDescent="0.3"/>
  <cols>
    <col min="1" max="1" width="19" bestFit="1" customWidth="1"/>
    <col min="2" max="14" width="6.33203125" customWidth="1"/>
  </cols>
  <sheetData>
    <row r="1" spans="1:14" s="78" customFormat="1" ht="12.75" customHeight="1" x14ac:dyDescent="0.3">
      <c r="A1" s="186" t="s">
        <v>239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</row>
    <row r="2" spans="1:14" s="78" customFormat="1" ht="12.75" customHeight="1" x14ac:dyDescent="0.3">
      <c r="A2" s="186" t="s">
        <v>1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</row>
    <row r="3" spans="1:14" s="78" customFormat="1" ht="12.75" customHeight="1" x14ac:dyDescent="0.3">
      <c r="A3" s="186" t="s">
        <v>2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4" s="78" customFormat="1" ht="12.75" customHeight="1" x14ac:dyDescent="0.3">
      <c r="A4" s="4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</row>
    <row r="5" spans="1:14" s="81" customFormat="1" ht="11.25" customHeight="1" x14ac:dyDescent="0.25">
      <c r="A5" s="58" t="s">
        <v>3</v>
      </c>
      <c r="B5" s="59" t="s">
        <v>4</v>
      </c>
      <c r="C5" s="59" t="s">
        <v>5</v>
      </c>
      <c r="D5" s="59" t="s">
        <v>6</v>
      </c>
      <c r="E5" s="59" t="s">
        <v>7</v>
      </c>
      <c r="F5" s="59" t="s">
        <v>8</v>
      </c>
      <c r="G5" s="59" t="s">
        <v>9</v>
      </c>
      <c r="H5" s="59" t="s">
        <v>10</v>
      </c>
      <c r="I5" s="59" t="s">
        <v>11</v>
      </c>
      <c r="J5" s="59" t="s">
        <v>12</v>
      </c>
      <c r="K5" s="59" t="s">
        <v>13</v>
      </c>
      <c r="L5" s="59" t="s">
        <v>14</v>
      </c>
      <c r="M5" s="59" t="s">
        <v>15</v>
      </c>
      <c r="N5" s="59" t="s">
        <v>0</v>
      </c>
    </row>
    <row r="6" spans="1:14" s="152" customFormat="1" ht="11.25" customHeight="1" x14ac:dyDescent="0.2">
      <c r="A6" s="152" t="s">
        <v>108</v>
      </c>
      <c r="B6" s="167" t="s">
        <v>251</v>
      </c>
      <c r="C6" s="167">
        <v>1</v>
      </c>
      <c r="D6" s="167" t="s">
        <v>251</v>
      </c>
      <c r="E6" s="167" t="s">
        <v>251</v>
      </c>
      <c r="F6" s="167" t="s">
        <v>251</v>
      </c>
      <c r="G6" s="167" t="s">
        <v>251</v>
      </c>
      <c r="H6" s="167" t="s">
        <v>251</v>
      </c>
      <c r="I6" s="167" t="s">
        <v>251</v>
      </c>
      <c r="J6" s="167" t="s">
        <v>251</v>
      </c>
      <c r="K6" s="167" t="s">
        <v>251</v>
      </c>
      <c r="L6" s="167" t="s">
        <v>251</v>
      </c>
      <c r="M6" s="167" t="s">
        <v>251</v>
      </c>
      <c r="N6" s="166">
        <v>1</v>
      </c>
    </row>
    <row r="7" spans="1:14" s="152" customFormat="1" ht="11.25" customHeight="1" x14ac:dyDescent="0.2">
      <c r="A7" s="152" t="s">
        <v>63</v>
      </c>
      <c r="B7" s="167" t="s">
        <v>251</v>
      </c>
      <c r="C7" s="167">
        <v>1</v>
      </c>
      <c r="D7" s="167" t="s">
        <v>251</v>
      </c>
      <c r="E7" s="167" t="s">
        <v>251</v>
      </c>
      <c r="F7" s="167" t="s">
        <v>251</v>
      </c>
      <c r="G7" s="167" t="s">
        <v>251</v>
      </c>
      <c r="H7" s="167" t="s">
        <v>251</v>
      </c>
      <c r="I7" s="167" t="s">
        <v>251</v>
      </c>
      <c r="J7" s="167" t="s">
        <v>251</v>
      </c>
      <c r="K7" s="167" t="s">
        <v>251</v>
      </c>
      <c r="L7" s="167" t="s">
        <v>251</v>
      </c>
      <c r="M7" s="167" t="s">
        <v>251</v>
      </c>
      <c r="N7" s="166">
        <v>1</v>
      </c>
    </row>
    <row r="8" spans="1:14" s="152" customFormat="1" ht="11.25" customHeight="1" x14ac:dyDescent="0.2">
      <c r="A8" s="152" t="s">
        <v>96</v>
      </c>
      <c r="B8" s="167" t="s">
        <v>251</v>
      </c>
      <c r="C8" s="167">
        <v>2</v>
      </c>
      <c r="D8" s="167" t="s">
        <v>251</v>
      </c>
      <c r="E8" s="167" t="s">
        <v>251</v>
      </c>
      <c r="F8" s="167" t="s">
        <v>251</v>
      </c>
      <c r="G8" s="167" t="s">
        <v>251</v>
      </c>
      <c r="H8" s="167" t="s">
        <v>251</v>
      </c>
      <c r="I8" s="167" t="s">
        <v>251</v>
      </c>
      <c r="J8" s="167" t="s">
        <v>251</v>
      </c>
      <c r="K8" s="167" t="s">
        <v>251</v>
      </c>
      <c r="L8" s="167" t="s">
        <v>251</v>
      </c>
      <c r="M8" s="167" t="s">
        <v>251</v>
      </c>
      <c r="N8" s="166">
        <v>2</v>
      </c>
    </row>
    <row r="9" spans="1:14" s="152" customFormat="1" ht="11.25" customHeight="1" x14ac:dyDescent="0.2">
      <c r="A9" s="152" t="s">
        <v>74</v>
      </c>
      <c r="B9" s="167">
        <v>2</v>
      </c>
      <c r="C9" s="167">
        <v>4</v>
      </c>
      <c r="D9" s="167">
        <v>1</v>
      </c>
      <c r="E9" s="167">
        <v>1</v>
      </c>
      <c r="F9" s="167" t="s">
        <v>251</v>
      </c>
      <c r="G9" s="167" t="s">
        <v>251</v>
      </c>
      <c r="H9" s="167" t="s">
        <v>251</v>
      </c>
      <c r="I9" s="167" t="s">
        <v>251</v>
      </c>
      <c r="J9" s="167" t="s">
        <v>251</v>
      </c>
      <c r="K9" s="167">
        <v>2</v>
      </c>
      <c r="L9" s="167" t="s">
        <v>251</v>
      </c>
      <c r="M9" s="167">
        <v>5</v>
      </c>
      <c r="N9" s="166">
        <v>15</v>
      </c>
    </row>
    <row r="10" spans="1:14" s="152" customFormat="1" ht="11.25" customHeight="1" x14ac:dyDescent="0.2">
      <c r="A10" s="140" t="s">
        <v>140</v>
      </c>
      <c r="B10" s="144" t="s">
        <v>251</v>
      </c>
      <c r="C10" s="144" t="s">
        <v>251</v>
      </c>
      <c r="D10" s="144" t="s">
        <v>251</v>
      </c>
      <c r="E10" s="144" t="s">
        <v>251</v>
      </c>
      <c r="F10" s="144" t="s">
        <v>251</v>
      </c>
      <c r="G10" s="144">
        <v>1</v>
      </c>
      <c r="H10" s="144" t="s">
        <v>251</v>
      </c>
      <c r="I10" s="144" t="s">
        <v>251</v>
      </c>
      <c r="J10" s="144" t="s">
        <v>251</v>
      </c>
      <c r="K10" s="144" t="s">
        <v>251</v>
      </c>
      <c r="L10" s="144" t="s">
        <v>251</v>
      </c>
      <c r="M10" s="144">
        <v>2</v>
      </c>
      <c r="N10" s="136">
        <v>3</v>
      </c>
    </row>
    <row r="11" spans="1:14" s="152" customFormat="1" ht="11.25" customHeight="1" x14ac:dyDescent="0.2">
      <c r="A11" s="152" t="s">
        <v>116</v>
      </c>
      <c r="B11" s="167">
        <v>3</v>
      </c>
      <c r="C11" s="167">
        <v>1</v>
      </c>
      <c r="D11" s="167">
        <v>40</v>
      </c>
      <c r="E11" s="167" t="s">
        <v>251</v>
      </c>
      <c r="F11" s="167" t="s">
        <v>251</v>
      </c>
      <c r="G11" s="167">
        <v>2</v>
      </c>
      <c r="H11" s="167">
        <v>1</v>
      </c>
      <c r="I11" s="167" t="s">
        <v>251</v>
      </c>
      <c r="J11" s="167">
        <v>10</v>
      </c>
      <c r="K11" s="167">
        <v>4</v>
      </c>
      <c r="L11" s="167" t="s">
        <v>251</v>
      </c>
      <c r="M11" s="167" t="s">
        <v>251</v>
      </c>
      <c r="N11" s="166">
        <v>61</v>
      </c>
    </row>
    <row r="12" spans="1:14" s="152" customFormat="1" ht="11.25" customHeight="1" x14ac:dyDescent="0.2">
      <c r="A12" s="152" t="s">
        <v>139</v>
      </c>
      <c r="B12" s="167" t="s">
        <v>251</v>
      </c>
      <c r="C12" s="167">
        <v>1</v>
      </c>
      <c r="D12" s="167">
        <v>2</v>
      </c>
      <c r="E12" s="167">
        <v>5</v>
      </c>
      <c r="F12" s="167">
        <v>30</v>
      </c>
      <c r="G12" s="167">
        <v>17</v>
      </c>
      <c r="H12" s="167">
        <v>18</v>
      </c>
      <c r="I12" s="167" t="s">
        <v>251</v>
      </c>
      <c r="J12" s="167" t="s">
        <v>251</v>
      </c>
      <c r="K12" s="167">
        <v>2</v>
      </c>
      <c r="L12" s="167">
        <v>5</v>
      </c>
      <c r="M12" s="167" t="s">
        <v>251</v>
      </c>
      <c r="N12" s="166">
        <v>80</v>
      </c>
    </row>
    <row r="13" spans="1:14" s="152" customFormat="1" ht="11.25" customHeight="1" x14ac:dyDescent="0.2">
      <c r="A13" s="152" t="s">
        <v>39</v>
      </c>
      <c r="B13" s="167" t="s">
        <v>251</v>
      </c>
      <c r="C13" s="167">
        <v>1</v>
      </c>
      <c r="D13" s="167" t="s">
        <v>251</v>
      </c>
      <c r="E13" s="167" t="s">
        <v>251</v>
      </c>
      <c r="F13" s="167">
        <v>3</v>
      </c>
      <c r="G13" s="167" t="s">
        <v>251</v>
      </c>
      <c r="H13" s="167" t="s">
        <v>251</v>
      </c>
      <c r="I13" s="167" t="s">
        <v>251</v>
      </c>
      <c r="J13" s="167" t="s">
        <v>251</v>
      </c>
      <c r="K13" s="167" t="s">
        <v>251</v>
      </c>
      <c r="L13" s="167" t="s">
        <v>251</v>
      </c>
      <c r="M13" s="167" t="s">
        <v>251</v>
      </c>
      <c r="N13" s="166">
        <v>4</v>
      </c>
    </row>
    <row r="14" spans="1:14" s="152" customFormat="1" ht="11.25" customHeight="1" x14ac:dyDescent="0.2">
      <c r="A14" s="152" t="s">
        <v>130</v>
      </c>
      <c r="B14" s="167">
        <v>2</v>
      </c>
      <c r="C14" s="167">
        <v>2</v>
      </c>
      <c r="D14" s="167" t="s">
        <v>251</v>
      </c>
      <c r="E14" s="167">
        <v>2</v>
      </c>
      <c r="F14" s="167">
        <v>4</v>
      </c>
      <c r="G14" s="167">
        <v>1</v>
      </c>
      <c r="H14" s="167" t="s">
        <v>251</v>
      </c>
      <c r="I14" s="167">
        <v>1</v>
      </c>
      <c r="J14" s="167" t="s">
        <v>251</v>
      </c>
      <c r="K14" s="167">
        <v>1</v>
      </c>
      <c r="L14" s="167">
        <v>1</v>
      </c>
      <c r="M14" s="167" t="s">
        <v>251</v>
      </c>
      <c r="N14" s="166">
        <v>14</v>
      </c>
    </row>
    <row r="15" spans="1:14" s="152" customFormat="1" ht="11.25" customHeight="1" x14ac:dyDescent="0.2">
      <c r="A15" s="152" t="s">
        <v>153</v>
      </c>
      <c r="B15" s="167">
        <v>11290</v>
      </c>
      <c r="C15" s="167">
        <v>9645</v>
      </c>
      <c r="D15" s="167">
        <v>10923</v>
      </c>
      <c r="E15" s="167">
        <v>11761</v>
      </c>
      <c r="F15" s="167">
        <v>11349</v>
      </c>
      <c r="G15" s="167">
        <v>12372</v>
      </c>
      <c r="H15" s="167">
        <v>11104</v>
      </c>
      <c r="I15" s="167">
        <v>14322</v>
      </c>
      <c r="J15" s="167">
        <v>19861</v>
      </c>
      <c r="K15" s="167">
        <v>24523</v>
      </c>
      <c r="L15" s="167">
        <v>30033</v>
      </c>
      <c r="M15" s="167">
        <v>16521</v>
      </c>
      <c r="N15" s="166">
        <v>183704</v>
      </c>
    </row>
    <row r="16" spans="1:14" s="152" customFormat="1" ht="11.25" customHeight="1" x14ac:dyDescent="0.2">
      <c r="A16" s="152" t="s">
        <v>154</v>
      </c>
      <c r="B16" s="167">
        <v>1146</v>
      </c>
      <c r="C16" s="167">
        <v>2178</v>
      </c>
      <c r="D16" s="167" t="s">
        <v>251</v>
      </c>
      <c r="E16" s="167" t="s">
        <v>251</v>
      </c>
      <c r="F16" s="167" t="s">
        <v>251</v>
      </c>
      <c r="G16" s="167">
        <v>176</v>
      </c>
      <c r="H16" s="167">
        <v>1107</v>
      </c>
      <c r="I16" s="167">
        <v>1929</v>
      </c>
      <c r="J16" s="167">
        <v>3271</v>
      </c>
      <c r="K16" s="167">
        <v>3667</v>
      </c>
      <c r="L16" s="167">
        <v>4713</v>
      </c>
      <c r="M16" s="167">
        <v>4937</v>
      </c>
      <c r="N16" s="166">
        <v>23124</v>
      </c>
    </row>
    <row r="17" spans="1:14" s="152" customFormat="1" ht="11.25" customHeight="1" x14ac:dyDescent="0.2">
      <c r="A17" s="152" t="s">
        <v>161</v>
      </c>
      <c r="B17" s="167">
        <v>515</v>
      </c>
      <c r="C17" s="167">
        <v>449</v>
      </c>
      <c r="D17" s="167" t="s">
        <v>251</v>
      </c>
      <c r="E17" s="167" t="s">
        <v>251</v>
      </c>
      <c r="F17" s="167" t="s">
        <v>251</v>
      </c>
      <c r="G17" s="167" t="s">
        <v>251</v>
      </c>
      <c r="H17" s="167" t="s">
        <v>251</v>
      </c>
      <c r="I17" s="167" t="s">
        <v>251</v>
      </c>
      <c r="J17" s="167">
        <v>26</v>
      </c>
      <c r="K17" s="167">
        <v>62</v>
      </c>
      <c r="L17" s="167">
        <v>476</v>
      </c>
      <c r="M17" s="167">
        <v>544</v>
      </c>
      <c r="N17" s="166">
        <v>2072</v>
      </c>
    </row>
    <row r="18" spans="1:14" s="152" customFormat="1" ht="11.25" customHeight="1" x14ac:dyDescent="0.2">
      <c r="A18" s="140" t="s">
        <v>131</v>
      </c>
      <c r="B18" s="144">
        <v>198</v>
      </c>
      <c r="C18" s="144" t="s">
        <v>251</v>
      </c>
      <c r="D18" s="144">
        <v>31</v>
      </c>
      <c r="E18" s="144" t="s">
        <v>251</v>
      </c>
      <c r="F18" s="144" t="s">
        <v>251</v>
      </c>
      <c r="G18" s="144" t="s">
        <v>251</v>
      </c>
      <c r="H18" s="144" t="s">
        <v>251</v>
      </c>
      <c r="I18" s="144" t="s">
        <v>251</v>
      </c>
      <c r="J18" s="144" t="s">
        <v>251</v>
      </c>
      <c r="K18" s="144">
        <v>13</v>
      </c>
      <c r="L18" s="144" t="s">
        <v>251</v>
      </c>
      <c r="M18" s="144">
        <v>2</v>
      </c>
      <c r="N18" s="136">
        <v>244</v>
      </c>
    </row>
    <row r="19" spans="1:14" s="152" customFormat="1" ht="11.25" customHeight="1" x14ac:dyDescent="0.2">
      <c r="A19" s="152" t="s">
        <v>47</v>
      </c>
      <c r="B19" s="167">
        <v>2</v>
      </c>
      <c r="C19" s="167">
        <v>15</v>
      </c>
      <c r="D19" s="167" t="s">
        <v>251</v>
      </c>
      <c r="E19" s="167">
        <v>8</v>
      </c>
      <c r="F19" s="167" t="s">
        <v>251</v>
      </c>
      <c r="G19" s="167" t="s">
        <v>251</v>
      </c>
      <c r="H19" s="167" t="s">
        <v>251</v>
      </c>
      <c r="I19" s="167">
        <v>7</v>
      </c>
      <c r="J19" s="167">
        <v>8</v>
      </c>
      <c r="K19" s="167">
        <v>9</v>
      </c>
      <c r="L19" s="167" t="s">
        <v>251</v>
      </c>
      <c r="M19" s="167" t="s">
        <v>251</v>
      </c>
      <c r="N19" s="166">
        <v>49</v>
      </c>
    </row>
    <row r="20" spans="1:14" s="152" customFormat="1" ht="11.25" customHeight="1" x14ac:dyDescent="0.2">
      <c r="A20" s="152" t="s">
        <v>158</v>
      </c>
      <c r="B20" s="167" t="s">
        <v>251</v>
      </c>
      <c r="C20" s="167" t="s">
        <v>251</v>
      </c>
      <c r="D20" s="167">
        <v>1</v>
      </c>
      <c r="E20" s="167" t="s">
        <v>251</v>
      </c>
      <c r="F20" s="167" t="s">
        <v>251</v>
      </c>
      <c r="G20" s="167" t="s">
        <v>251</v>
      </c>
      <c r="H20" s="167" t="s">
        <v>251</v>
      </c>
      <c r="I20" s="167" t="s">
        <v>251</v>
      </c>
      <c r="J20" s="167" t="s">
        <v>251</v>
      </c>
      <c r="K20" s="167" t="s">
        <v>251</v>
      </c>
      <c r="L20" s="167" t="s">
        <v>251</v>
      </c>
      <c r="M20" s="167" t="s">
        <v>251</v>
      </c>
      <c r="N20" s="166">
        <v>1</v>
      </c>
    </row>
    <row r="21" spans="1:14" s="152" customFormat="1" ht="11.25" customHeight="1" x14ac:dyDescent="0.2">
      <c r="A21" s="152" t="s">
        <v>49</v>
      </c>
      <c r="B21" s="167" t="s">
        <v>251</v>
      </c>
      <c r="C21" s="167" t="s">
        <v>251</v>
      </c>
      <c r="D21" s="167" t="s">
        <v>251</v>
      </c>
      <c r="E21" s="167">
        <v>9</v>
      </c>
      <c r="F21" s="167" t="s">
        <v>251</v>
      </c>
      <c r="G21" s="167" t="s">
        <v>251</v>
      </c>
      <c r="H21" s="167" t="s">
        <v>251</v>
      </c>
      <c r="I21" s="167">
        <v>6</v>
      </c>
      <c r="J21" s="167">
        <v>6</v>
      </c>
      <c r="K21" s="167">
        <v>8</v>
      </c>
      <c r="L21" s="167" t="s">
        <v>251</v>
      </c>
      <c r="M21" s="167" t="s">
        <v>251</v>
      </c>
      <c r="N21" s="166">
        <v>29</v>
      </c>
    </row>
    <row r="22" spans="1:14" s="152" customFormat="1" ht="11.25" customHeight="1" x14ac:dyDescent="0.2">
      <c r="A22" s="152" t="s">
        <v>134</v>
      </c>
      <c r="B22" s="167" t="s">
        <v>251</v>
      </c>
      <c r="C22" s="167">
        <v>1</v>
      </c>
      <c r="D22" s="167">
        <v>1</v>
      </c>
      <c r="E22" s="167" t="s">
        <v>251</v>
      </c>
      <c r="F22" s="167" t="s">
        <v>251</v>
      </c>
      <c r="G22" s="167" t="s">
        <v>251</v>
      </c>
      <c r="H22" s="167" t="s">
        <v>251</v>
      </c>
      <c r="I22" s="167" t="s">
        <v>251</v>
      </c>
      <c r="J22" s="167">
        <v>2</v>
      </c>
      <c r="K22" s="167" t="s">
        <v>251</v>
      </c>
      <c r="L22" s="167" t="s">
        <v>251</v>
      </c>
      <c r="M22" s="167" t="s">
        <v>251</v>
      </c>
      <c r="N22" s="166">
        <v>4</v>
      </c>
    </row>
    <row r="23" spans="1:14" s="152" customFormat="1" ht="11.25" customHeight="1" x14ac:dyDescent="0.2">
      <c r="A23" s="152" t="s">
        <v>50</v>
      </c>
      <c r="B23" s="167">
        <v>16</v>
      </c>
      <c r="C23" s="167">
        <v>24</v>
      </c>
      <c r="D23" s="167" t="s">
        <v>251</v>
      </c>
      <c r="E23" s="167">
        <v>4</v>
      </c>
      <c r="F23" s="167" t="s">
        <v>251</v>
      </c>
      <c r="G23" s="167">
        <v>1</v>
      </c>
      <c r="H23" s="167" t="s">
        <v>251</v>
      </c>
      <c r="I23" s="167">
        <v>5</v>
      </c>
      <c r="J23" s="167">
        <v>5</v>
      </c>
      <c r="K23" s="167">
        <v>4</v>
      </c>
      <c r="L23" s="167" t="s">
        <v>251</v>
      </c>
      <c r="M23" s="167" t="s">
        <v>251</v>
      </c>
      <c r="N23" s="166">
        <v>59</v>
      </c>
    </row>
    <row r="24" spans="1:14" s="152" customFormat="1" ht="11.25" customHeight="1" x14ac:dyDescent="0.2">
      <c r="A24" s="152" t="s">
        <v>99</v>
      </c>
      <c r="B24" s="167" t="s">
        <v>251</v>
      </c>
      <c r="C24" s="167" t="s">
        <v>251</v>
      </c>
      <c r="D24" s="167" t="s">
        <v>251</v>
      </c>
      <c r="E24" s="167">
        <v>10</v>
      </c>
      <c r="F24" s="167" t="s">
        <v>251</v>
      </c>
      <c r="G24" s="167" t="s">
        <v>251</v>
      </c>
      <c r="H24" s="167">
        <v>7</v>
      </c>
      <c r="I24" s="167" t="s">
        <v>251</v>
      </c>
      <c r="J24" s="167" t="s">
        <v>251</v>
      </c>
      <c r="K24" s="167" t="s">
        <v>251</v>
      </c>
      <c r="L24" s="167">
        <v>11</v>
      </c>
      <c r="M24" s="167">
        <v>19</v>
      </c>
      <c r="N24" s="166">
        <v>47</v>
      </c>
    </row>
    <row r="25" spans="1:14" s="152" customFormat="1" ht="11.25" customHeight="1" x14ac:dyDescent="0.2">
      <c r="A25" s="152" t="s">
        <v>51</v>
      </c>
      <c r="B25" s="167">
        <v>1</v>
      </c>
      <c r="C25" s="167">
        <v>1</v>
      </c>
      <c r="D25" s="167" t="s">
        <v>251</v>
      </c>
      <c r="E25" s="167" t="s">
        <v>251</v>
      </c>
      <c r="F25" s="167" t="s">
        <v>251</v>
      </c>
      <c r="G25" s="167" t="s">
        <v>251</v>
      </c>
      <c r="H25" s="167" t="s">
        <v>251</v>
      </c>
      <c r="I25" s="167" t="s">
        <v>251</v>
      </c>
      <c r="J25" s="167" t="s">
        <v>251</v>
      </c>
      <c r="K25" s="167" t="s">
        <v>251</v>
      </c>
      <c r="L25" s="167" t="s">
        <v>251</v>
      </c>
      <c r="M25" s="167" t="s">
        <v>251</v>
      </c>
      <c r="N25" s="166">
        <v>2</v>
      </c>
    </row>
    <row r="26" spans="1:14" s="152" customFormat="1" ht="11.25" customHeight="1" x14ac:dyDescent="0.2">
      <c r="A26" s="140" t="s">
        <v>66</v>
      </c>
      <c r="B26" s="144" t="s">
        <v>251</v>
      </c>
      <c r="C26" s="144" t="s">
        <v>251</v>
      </c>
      <c r="D26" s="144" t="s">
        <v>251</v>
      </c>
      <c r="E26" s="144" t="s">
        <v>251</v>
      </c>
      <c r="F26" s="144" t="s">
        <v>251</v>
      </c>
      <c r="G26" s="144" t="s">
        <v>251</v>
      </c>
      <c r="H26" s="144" t="s">
        <v>251</v>
      </c>
      <c r="I26" s="144" t="s">
        <v>251</v>
      </c>
      <c r="J26" s="144">
        <v>1</v>
      </c>
      <c r="K26" s="144" t="s">
        <v>251</v>
      </c>
      <c r="L26" s="144" t="s">
        <v>251</v>
      </c>
      <c r="M26" s="144" t="s">
        <v>251</v>
      </c>
      <c r="N26" s="136">
        <v>1</v>
      </c>
    </row>
    <row r="27" spans="1:14" s="152" customFormat="1" ht="11.25" customHeight="1" x14ac:dyDescent="0.2">
      <c r="A27" s="152" t="s">
        <v>156</v>
      </c>
      <c r="B27" s="167" t="s">
        <v>251</v>
      </c>
      <c r="C27" s="167">
        <v>5</v>
      </c>
      <c r="D27" s="167">
        <v>3</v>
      </c>
      <c r="E27" s="167" t="s">
        <v>251</v>
      </c>
      <c r="F27" s="167" t="s">
        <v>251</v>
      </c>
      <c r="G27" s="167" t="s">
        <v>251</v>
      </c>
      <c r="H27" s="167">
        <v>1</v>
      </c>
      <c r="I27" s="167">
        <v>5</v>
      </c>
      <c r="J27" s="167">
        <v>16</v>
      </c>
      <c r="K27" s="167">
        <v>26</v>
      </c>
      <c r="L27" s="167">
        <v>31</v>
      </c>
      <c r="M27" s="167" t="s">
        <v>251</v>
      </c>
      <c r="N27" s="166">
        <v>87</v>
      </c>
    </row>
    <row r="28" spans="1:14" s="152" customFormat="1" ht="11.25" customHeight="1" x14ac:dyDescent="0.2">
      <c r="A28" s="140" t="s">
        <v>85</v>
      </c>
      <c r="B28" s="144" t="s">
        <v>251</v>
      </c>
      <c r="C28" s="144">
        <v>1</v>
      </c>
      <c r="D28" s="144">
        <v>16</v>
      </c>
      <c r="E28" s="144">
        <v>49</v>
      </c>
      <c r="F28" s="144">
        <v>64</v>
      </c>
      <c r="G28" s="144">
        <v>58</v>
      </c>
      <c r="H28" s="144">
        <v>47</v>
      </c>
      <c r="I28" s="144">
        <v>33</v>
      </c>
      <c r="J28" s="144">
        <v>20</v>
      </c>
      <c r="K28" s="144">
        <v>20</v>
      </c>
      <c r="L28" s="144">
        <v>40</v>
      </c>
      <c r="M28" s="144">
        <v>30</v>
      </c>
      <c r="N28" s="136">
        <v>378</v>
      </c>
    </row>
    <row r="29" spans="1:14" s="152" customFormat="1" ht="11.25" customHeight="1" x14ac:dyDescent="0.2">
      <c r="A29" s="156" t="s">
        <v>54</v>
      </c>
      <c r="B29" s="160" t="s">
        <v>251</v>
      </c>
      <c r="C29" s="160" t="s">
        <v>251</v>
      </c>
      <c r="D29" s="160" t="s">
        <v>251</v>
      </c>
      <c r="E29" s="160">
        <v>28</v>
      </c>
      <c r="F29" s="160">
        <v>160</v>
      </c>
      <c r="G29" s="160">
        <v>148</v>
      </c>
      <c r="H29" s="160">
        <v>69</v>
      </c>
      <c r="I29" s="160">
        <v>120</v>
      </c>
      <c r="J29" s="160">
        <v>23</v>
      </c>
      <c r="K29" s="160">
        <v>286</v>
      </c>
      <c r="L29" s="160" t="s">
        <v>251</v>
      </c>
      <c r="M29" s="160" t="s">
        <v>251</v>
      </c>
      <c r="N29" s="161">
        <v>834</v>
      </c>
    </row>
    <row r="30" spans="1:14" s="152" customFormat="1" ht="11.25" customHeight="1" x14ac:dyDescent="0.2"/>
    <row r="31" spans="1:14" s="152" customFormat="1" ht="11.25" customHeight="1" x14ac:dyDescent="0.2">
      <c r="A31" s="163" t="s">
        <v>16</v>
      </c>
      <c r="B31" s="164">
        <f>SUM(B6:B10)</f>
        <v>2</v>
      </c>
      <c r="C31" s="164">
        <f t="shared" ref="C31:N31" si="0">SUM(C6:C10)</f>
        <v>8</v>
      </c>
      <c r="D31" s="164">
        <f t="shared" si="0"/>
        <v>1</v>
      </c>
      <c r="E31" s="164">
        <f t="shared" si="0"/>
        <v>1</v>
      </c>
      <c r="F31" s="164">
        <f t="shared" si="0"/>
        <v>0</v>
      </c>
      <c r="G31" s="164">
        <f t="shared" si="0"/>
        <v>1</v>
      </c>
      <c r="H31" s="164">
        <f t="shared" si="0"/>
        <v>0</v>
      </c>
      <c r="I31" s="164">
        <f t="shared" si="0"/>
        <v>0</v>
      </c>
      <c r="J31" s="164">
        <f t="shared" si="0"/>
        <v>0</v>
      </c>
      <c r="K31" s="164">
        <f t="shared" si="0"/>
        <v>2</v>
      </c>
      <c r="L31" s="164">
        <f t="shared" si="0"/>
        <v>0</v>
      </c>
      <c r="M31" s="164">
        <f t="shared" si="0"/>
        <v>7</v>
      </c>
      <c r="N31" s="164">
        <f t="shared" si="0"/>
        <v>22</v>
      </c>
    </row>
    <row r="32" spans="1:14" s="152" customFormat="1" ht="11.25" customHeight="1" x14ac:dyDescent="0.2">
      <c r="A32" s="163" t="s">
        <v>17</v>
      </c>
      <c r="B32" s="164">
        <f>SUM(B11:B18)</f>
        <v>13154</v>
      </c>
      <c r="C32" s="164">
        <f t="shared" ref="C32:N32" si="1">SUM(C11:C18)</f>
        <v>12277</v>
      </c>
      <c r="D32" s="164">
        <f t="shared" si="1"/>
        <v>10996</v>
      </c>
      <c r="E32" s="164">
        <f t="shared" si="1"/>
        <v>11768</v>
      </c>
      <c r="F32" s="164">
        <f t="shared" si="1"/>
        <v>11386</v>
      </c>
      <c r="G32" s="164">
        <f t="shared" si="1"/>
        <v>12568</v>
      </c>
      <c r="H32" s="164">
        <f t="shared" si="1"/>
        <v>12230</v>
      </c>
      <c r="I32" s="164">
        <f t="shared" si="1"/>
        <v>16252</v>
      </c>
      <c r="J32" s="164">
        <f t="shared" si="1"/>
        <v>23168</v>
      </c>
      <c r="K32" s="164">
        <f t="shared" si="1"/>
        <v>28272</v>
      </c>
      <c r="L32" s="164">
        <f t="shared" si="1"/>
        <v>35228</v>
      </c>
      <c r="M32" s="164">
        <f t="shared" si="1"/>
        <v>22004</v>
      </c>
      <c r="N32" s="164">
        <f t="shared" si="1"/>
        <v>209303</v>
      </c>
    </row>
    <row r="33" spans="1:14" s="152" customFormat="1" ht="11.25" customHeight="1" x14ac:dyDescent="0.2">
      <c r="A33" s="163" t="s">
        <v>18</v>
      </c>
      <c r="B33" s="164">
        <f>SUM(B19:B26)</f>
        <v>19</v>
      </c>
      <c r="C33" s="164">
        <f t="shared" ref="C33:N33" si="2">SUM(C19:C26)</f>
        <v>41</v>
      </c>
      <c r="D33" s="164">
        <f t="shared" si="2"/>
        <v>2</v>
      </c>
      <c r="E33" s="164">
        <f t="shared" si="2"/>
        <v>31</v>
      </c>
      <c r="F33" s="164">
        <f t="shared" si="2"/>
        <v>0</v>
      </c>
      <c r="G33" s="164">
        <f t="shared" si="2"/>
        <v>1</v>
      </c>
      <c r="H33" s="164">
        <f t="shared" si="2"/>
        <v>7</v>
      </c>
      <c r="I33" s="164">
        <f t="shared" si="2"/>
        <v>18</v>
      </c>
      <c r="J33" s="164">
        <f t="shared" si="2"/>
        <v>22</v>
      </c>
      <c r="K33" s="164">
        <f t="shared" si="2"/>
        <v>21</v>
      </c>
      <c r="L33" s="164">
        <f t="shared" si="2"/>
        <v>11</v>
      </c>
      <c r="M33" s="164">
        <f t="shared" si="2"/>
        <v>19</v>
      </c>
      <c r="N33" s="164">
        <f t="shared" si="2"/>
        <v>192</v>
      </c>
    </row>
    <row r="34" spans="1:14" s="152" customFormat="1" ht="11.25" customHeight="1" x14ac:dyDescent="0.2">
      <c r="A34" s="163" t="s">
        <v>19</v>
      </c>
      <c r="B34" s="164">
        <f>SUM(B27:B28)</f>
        <v>0</v>
      </c>
      <c r="C34" s="164">
        <f t="shared" ref="C34:N34" si="3">SUM(C27:C28)</f>
        <v>6</v>
      </c>
      <c r="D34" s="164">
        <f t="shared" si="3"/>
        <v>19</v>
      </c>
      <c r="E34" s="164">
        <f t="shared" si="3"/>
        <v>49</v>
      </c>
      <c r="F34" s="164">
        <f t="shared" si="3"/>
        <v>64</v>
      </c>
      <c r="G34" s="164">
        <f t="shared" si="3"/>
        <v>58</v>
      </c>
      <c r="H34" s="164">
        <f t="shared" si="3"/>
        <v>48</v>
      </c>
      <c r="I34" s="164">
        <f t="shared" si="3"/>
        <v>38</v>
      </c>
      <c r="J34" s="164">
        <f t="shared" si="3"/>
        <v>36</v>
      </c>
      <c r="K34" s="164">
        <f t="shared" si="3"/>
        <v>46</v>
      </c>
      <c r="L34" s="164">
        <f t="shared" si="3"/>
        <v>71</v>
      </c>
      <c r="M34" s="164">
        <f t="shared" si="3"/>
        <v>30</v>
      </c>
      <c r="N34" s="164">
        <f t="shared" si="3"/>
        <v>465</v>
      </c>
    </row>
    <row r="35" spans="1:14" s="152" customFormat="1" ht="11.25" customHeight="1" x14ac:dyDescent="0.2">
      <c r="A35" s="163" t="s">
        <v>20</v>
      </c>
      <c r="B35" s="164">
        <f>SUM(B29)</f>
        <v>0</v>
      </c>
      <c r="C35" s="164">
        <f t="shared" ref="C35:N35" si="4">SUM(C29)</f>
        <v>0</v>
      </c>
      <c r="D35" s="164">
        <f t="shared" si="4"/>
        <v>0</v>
      </c>
      <c r="E35" s="164">
        <f t="shared" si="4"/>
        <v>28</v>
      </c>
      <c r="F35" s="164">
        <f t="shared" si="4"/>
        <v>160</v>
      </c>
      <c r="G35" s="164">
        <f t="shared" si="4"/>
        <v>148</v>
      </c>
      <c r="H35" s="164">
        <f t="shared" si="4"/>
        <v>69</v>
      </c>
      <c r="I35" s="164">
        <f t="shared" si="4"/>
        <v>120</v>
      </c>
      <c r="J35" s="164">
        <f t="shared" si="4"/>
        <v>23</v>
      </c>
      <c r="K35" s="164">
        <f t="shared" si="4"/>
        <v>286</v>
      </c>
      <c r="L35" s="164">
        <f t="shared" si="4"/>
        <v>0</v>
      </c>
      <c r="M35" s="164">
        <f t="shared" si="4"/>
        <v>0</v>
      </c>
      <c r="N35" s="164">
        <f t="shared" si="4"/>
        <v>834</v>
      </c>
    </row>
    <row r="36" spans="1:14" s="152" customFormat="1" ht="11.25" customHeight="1" x14ac:dyDescent="0.2">
      <c r="A36" s="105" t="s">
        <v>21</v>
      </c>
      <c r="B36" s="102">
        <f>SUM(B31:B35)</f>
        <v>13175</v>
      </c>
      <c r="C36" s="102">
        <f t="shared" ref="C36:N36" si="5">SUM(C31:C35)</f>
        <v>12332</v>
      </c>
      <c r="D36" s="102">
        <f t="shared" si="5"/>
        <v>11018</v>
      </c>
      <c r="E36" s="102">
        <f t="shared" si="5"/>
        <v>11877</v>
      </c>
      <c r="F36" s="102">
        <f t="shared" si="5"/>
        <v>11610</v>
      </c>
      <c r="G36" s="102">
        <f t="shared" si="5"/>
        <v>12776</v>
      </c>
      <c r="H36" s="102">
        <f t="shared" si="5"/>
        <v>12354</v>
      </c>
      <c r="I36" s="102">
        <f t="shared" si="5"/>
        <v>16428</v>
      </c>
      <c r="J36" s="102">
        <f t="shared" si="5"/>
        <v>23249</v>
      </c>
      <c r="K36" s="102">
        <f t="shared" si="5"/>
        <v>28627</v>
      </c>
      <c r="L36" s="102">
        <f t="shared" si="5"/>
        <v>35310</v>
      </c>
      <c r="M36" s="102">
        <f t="shared" si="5"/>
        <v>22060</v>
      </c>
      <c r="N36" s="102">
        <f t="shared" si="5"/>
        <v>210816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sqref="A1:N1"/>
    </sheetView>
  </sheetViews>
  <sheetFormatPr baseColWidth="10" defaultRowHeight="14.4" x14ac:dyDescent="0.3"/>
  <cols>
    <col min="1" max="1" width="25.33203125" bestFit="1" customWidth="1"/>
    <col min="2" max="14" width="6.33203125" customWidth="1"/>
  </cols>
  <sheetData>
    <row r="1" spans="1:14" s="91" customFormat="1" ht="12.75" customHeight="1" x14ac:dyDescent="0.3">
      <c r="A1" s="184" t="s">
        <v>175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</row>
    <row r="2" spans="1:14" s="91" customFormat="1" ht="12.75" customHeight="1" x14ac:dyDescent="0.3">
      <c r="A2" s="184" t="s">
        <v>1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4" s="91" customFormat="1" ht="12.75" customHeight="1" x14ac:dyDescent="0.3">
      <c r="A3" s="184" t="s">
        <v>2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</row>
    <row r="4" spans="1:14" s="91" customFormat="1" ht="12.75" customHeight="1" x14ac:dyDescent="0.3"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</row>
    <row r="5" spans="1:14" s="85" customFormat="1" ht="11.25" customHeight="1" x14ac:dyDescent="0.25">
      <c r="A5" s="19" t="s">
        <v>3</v>
      </c>
      <c r="B5" s="20" t="s">
        <v>4</v>
      </c>
      <c r="C5" s="20" t="s">
        <v>5</v>
      </c>
      <c r="D5" s="20" t="s">
        <v>6</v>
      </c>
      <c r="E5" s="20" t="s">
        <v>7</v>
      </c>
      <c r="F5" s="20" t="s">
        <v>8</v>
      </c>
      <c r="G5" s="20" t="s">
        <v>9</v>
      </c>
      <c r="H5" s="20" t="s">
        <v>10</v>
      </c>
      <c r="I5" s="20" t="s">
        <v>11</v>
      </c>
      <c r="J5" s="20" t="s">
        <v>12</v>
      </c>
      <c r="K5" s="20" t="s">
        <v>13</v>
      </c>
      <c r="L5" s="20" t="s">
        <v>14</v>
      </c>
      <c r="M5" s="20" t="s">
        <v>15</v>
      </c>
      <c r="N5" s="95" t="s">
        <v>0</v>
      </c>
    </row>
    <row r="6" spans="1:14" ht="11.25" customHeight="1" x14ac:dyDescent="0.25">
      <c r="A6" s="152" t="s">
        <v>63</v>
      </c>
      <c r="B6" s="167" t="s">
        <v>251</v>
      </c>
      <c r="C6" s="167" t="s">
        <v>251</v>
      </c>
      <c r="D6" s="167">
        <v>9</v>
      </c>
      <c r="E6" s="167" t="s">
        <v>251</v>
      </c>
      <c r="F6" s="167" t="s">
        <v>251</v>
      </c>
      <c r="G6" s="167" t="s">
        <v>251</v>
      </c>
      <c r="H6" s="167" t="s">
        <v>251</v>
      </c>
      <c r="I6" s="167">
        <v>21</v>
      </c>
      <c r="J6" s="167">
        <v>11</v>
      </c>
      <c r="K6" s="167" t="s">
        <v>251</v>
      </c>
      <c r="L6" s="167">
        <v>9</v>
      </c>
      <c r="M6" s="167">
        <v>3</v>
      </c>
      <c r="N6" s="166">
        <v>53</v>
      </c>
    </row>
    <row r="7" spans="1:14" ht="11.25" customHeight="1" x14ac:dyDescent="0.25">
      <c r="A7" s="152" t="s">
        <v>45</v>
      </c>
      <c r="B7" s="167">
        <v>589</v>
      </c>
      <c r="C7" s="167">
        <v>918</v>
      </c>
      <c r="D7" s="167">
        <v>599</v>
      </c>
      <c r="E7" s="167">
        <v>656</v>
      </c>
      <c r="F7" s="167">
        <v>686</v>
      </c>
      <c r="G7" s="167">
        <v>568</v>
      </c>
      <c r="H7" s="167">
        <v>501</v>
      </c>
      <c r="I7" s="167">
        <v>452</v>
      </c>
      <c r="J7" s="167">
        <v>565</v>
      </c>
      <c r="K7" s="167">
        <v>405</v>
      </c>
      <c r="L7" s="167">
        <v>634</v>
      </c>
      <c r="M7" s="167">
        <v>684</v>
      </c>
      <c r="N7" s="166">
        <v>7257</v>
      </c>
    </row>
    <row r="8" spans="1:14" ht="11.25" customHeight="1" x14ac:dyDescent="0.25">
      <c r="A8" s="152" t="s">
        <v>46</v>
      </c>
      <c r="B8" s="167">
        <v>84</v>
      </c>
      <c r="C8" s="167">
        <v>143</v>
      </c>
      <c r="D8" s="167">
        <v>106</v>
      </c>
      <c r="E8" s="167">
        <v>68</v>
      </c>
      <c r="F8" s="167">
        <v>128</v>
      </c>
      <c r="G8" s="167">
        <v>133</v>
      </c>
      <c r="H8" s="167">
        <v>124</v>
      </c>
      <c r="I8" s="167">
        <v>111</v>
      </c>
      <c r="J8" s="167">
        <v>161</v>
      </c>
      <c r="K8" s="167">
        <v>154</v>
      </c>
      <c r="L8" s="167">
        <v>97</v>
      </c>
      <c r="M8" s="167">
        <v>101</v>
      </c>
      <c r="N8" s="166">
        <v>1410</v>
      </c>
    </row>
    <row r="9" spans="1:14" ht="11.25" customHeight="1" x14ac:dyDescent="0.25">
      <c r="A9" s="140" t="s">
        <v>80</v>
      </c>
      <c r="B9" s="144">
        <v>1</v>
      </c>
      <c r="C9" s="144" t="s">
        <v>251</v>
      </c>
      <c r="D9" s="144" t="s">
        <v>251</v>
      </c>
      <c r="E9" s="144" t="s">
        <v>251</v>
      </c>
      <c r="F9" s="144" t="s">
        <v>251</v>
      </c>
      <c r="G9" s="144" t="s">
        <v>251</v>
      </c>
      <c r="H9" s="144" t="s">
        <v>251</v>
      </c>
      <c r="I9" s="144" t="s">
        <v>251</v>
      </c>
      <c r="J9" s="144" t="s">
        <v>251</v>
      </c>
      <c r="K9" s="144" t="s">
        <v>251</v>
      </c>
      <c r="L9" s="144" t="s">
        <v>251</v>
      </c>
      <c r="M9" s="144" t="s">
        <v>251</v>
      </c>
      <c r="N9" s="136">
        <v>1</v>
      </c>
    </row>
    <row r="10" spans="1:14" ht="11.25" customHeight="1" x14ac:dyDescent="0.25">
      <c r="A10" s="152" t="s">
        <v>56</v>
      </c>
      <c r="B10" s="167" t="s">
        <v>251</v>
      </c>
      <c r="C10" s="167" t="s">
        <v>251</v>
      </c>
      <c r="D10" s="167">
        <v>6</v>
      </c>
      <c r="E10" s="167">
        <v>5</v>
      </c>
      <c r="F10" s="167" t="s">
        <v>251</v>
      </c>
      <c r="G10" s="167" t="s">
        <v>251</v>
      </c>
      <c r="H10" s="167">
        <v>10</v>
      </c>
      <c r="I10" s="167">
        <v>201</v>
      </c>
      <c r="J10" s="167">
        <v>179</v>
      </c>
      <c r="K10" s="167" t="s">
        <v>251</v>
      </c>
      <c r="L10" s="167" t="s">
        <v>251</v>
      </c>
      <c r="M10" s="167" t="s">
        <v>251</v>
      </c>
      <c r="N10" s="166">
        <v>401</v>
      </c>
    </row>
    <row r="11" spans="1:14" ht="11.25" customHeight="1" x14ac:dyDescent="0.25">
      <c r="A11" s="152" t="s">
        <v>25</v>
      </c>
      <c r="B11" s="167" t="s">
        <v>251</v>
      </c>
      <c r="C11" s="167" t="s">
        <v>251</v>
      </c>
      <c r="D11" s="167" t="s">
        <v>251</v>
      </c>
      <c r="E11" s="167" t="s">
        <v>251</v>
      </c>
      <c r="F11" s="167">
        <v>24</v>
      </c>
      <c r="G11" s="167" t="s">
        <v>251</v>
      </c>
      <c r="H11" s="167" t="s">
        <v>251</v>
      </c>
      <c r="I11" s="167" t="s">
        <v>251</v>
      </c>
      <c r="J11" s="167" t="s">
        <v>251</v>
      </c>
      <c r="K11" s="167" t="s">
        <v>251</v>
      </c>
      <c r="L11" s="167" t="s">
        <v>251</v>
      </c>
      <c r="M11" s="167" t="s">
        <v>251</v>
      </c>
      <c r="N11" s="166">
        <v>24</v>
      </c>
    </row>
    <row r="12" spans="1:14" ht="11.25" customHeight="1" x14ac:dyDescent="0.25">
      <c r="A12" s="152" t="s">
        <v>27</v>
      </c>
      <c r="B12" s="167" t="s">
        <v>251</v>
      </c>
      <c r="C12" s="167" t="s">
        <v>251</v>
      </c>
      <c r="D12" s="167" t="s">
        <v>251</v>
      </c>
      <c r="E12" s="167">
        <v>4</v>
      </c>
      <c r="F12" s="167">
        <v>3</v>
      </c>
      <c r="G12" s="167" t="s">
        <v>251</v>
      </c>
      <c r="H12" s="167" t="s">
        <v>251</v>
      </c>
      <c r="I12" s="167" t="s">
        <v>251</v>
      </c>
      <c r="J12" s="167" t="s">
        <v>251</v>
      </c>
      <c r="K12" s="167" t="s">
        <v>251</v>
      </c>
      <c r="L12" s="167" t="s">
        <v>251</v>
      </c>
      <c r="M12" s="167" t="s">
        <v>251</v>
      </c>
      <c r="N12" s="166">
        <v>7</v>
      </c>
    </row>
    <row r="13" spans="1:14" ht="11.25" customHeight="1" x14ac:dyDescent="0.25">
      <c r="A13" s="152" t="s">
        <v>28</v>
      </c>
      <c r="B13" s="167">
        <v>8</v>
      </c>
      <c r="C13" s="167">
        <v>5</v>
      </c>
      <c r="D13" s="167" t="s">
        <v>251</v>
      </c>
      <c r="E13" s="167" t="s">
        <v>251</v>
      </c>
      <c r="F13" s="167" t="s">
        <v>251</v>
      </c>
      <c r="G13" s="167" t="s">
        <v>251</v>
      </c>
      <c r="H13" s="167" t="s">
        <v>251</v>
      </c>
      <c r="I13" s="167" t="s">
        <v>251</v>
      </c>
      <c r="J13" s="167">
        <v>1</v>
      </c>
      <c r="K13" s="167">
        <v>2</v>
      </c>
      <c r="L13" s="167">
        <v>33</v>
      </c>
      <c r="M13" s="167" t="s">
        <v>251</v>
      </c>
      <c r="N13" s="166">
        <v>49</v>
      </c>
    </row>
    <row r="14" spans="1:14" ht="11.25" customHeight="1" x14ac:dyDescent="0.25">
      <c r="A14" s="152" t="s">
        <v>29</v>
      </c>
      <c r="B14" s="167" t="s">
        <v>251</v>
      </c>
      <c r="C14" s="167" t="s">
        <v>251</v>
      </c>
      <c r="D14" s="167" t="s">
        <v>251</v>
      </c>
      <c r="E14" s="167" t="s">
        <v>251</v>
      </c>
      <c r="F14" s="167" t="s">
        <v>251</v>
      </c>
      <c r="G14" s="167" t="s">
        <v>251</v>
      </c>
      <c r="H14" s="167" t="s">
        <v>251</v>
      </c>
      <c r="I14" s="167" t="s">
        <v>251</v>
      </c>
      <c r="J14" s="167">
        <v>2</v>
      </c>
      <c r="K14" s="167">
        <v>1</v>
      </c>
      <c r="L14" s="167" t="s">
        <v>251</v>
      </c>
      <c r="M14" s="167" t="s">
        <v>251</v>
      </c>
      <c r="N14" s="166">
        <v>3</v>
      </c>
    </row>
    <row r="15" spans="1:14" ht="11.25" customHeight="1" x14ac:dyDescent="0.25">
      <c r="A15" s="152" t="s">
        <v>70</v>
      </c>
      <c r="B15" s="167" t="s">
        <v>251</v>
      </c>
      <c r="C15" s="167" t="s">
        <v>251</v>
      </c>
      <c r="D15" s="167" t="s">
        <v>251</v>
      </c>
      <c r="E15" s="167" t="s">
        <v>251</v>
      </c>
      <c r="F15" s="167" t="s">
        <v>251</v>
      </c>
      <c r="G15" s="167" t="s">
        <v>251</v>
      </c>
      <c r="H15" s="167">
        <v>1</v>
      </c>
      <c r="I15" s="167" t="s">
        <v>251</v>
      </c>
      <c r="J15" s="167" t="s">
        <v>251</v>
      </c>
      <c r="K15" s="167" t="s">
        <v>251</v>
      </c>
      <c r="L15" s="167" t="s">
        <v>251</v>
      </c>
      <c r="M15" s="167">
        <v>1</v>
      </c>
      <c r="N15" s="166">
        <v>2</v>
      </c>
    </row>
    <row r="16" spans="1:14" ht="11.25" customHeight="1" x14ac:dyDescent="0.25">
      <c r="A16" s="152" t="s">
        <v>33</v>
      </c>
      <c r="B16" s="167">
        <v>1</v>
      </c>
      <c r="C16" s="167">
        <v>3</v>
      </c>
      <c r="D16" s="167" t="s">
        <v>251</v>
      </c>
      <c r="E16" s="167" t="s">
        <v>251</v>
      </c>
      <c r="F16" s="167" t="s">
        <v>251</v>
      </c>
      <c r="G16" s="167" t="s">
        <v>251</v>
      </c>
      <c r="H16" s="167" t="s">
        <v>251</v>
      </c>
      <c r="I16" s="167" t="s">
        <v>251</v>
      </c>
      <c r="J16" s="167" t="s">
        <v>251</v>
      </c>
      <c r="K16" s="167" t="s">
        <v>251</v>
      </c>
      <c r="L16" s="167" t="s">
        <v>251</v>
      </c>
      <c r="M16" s="167">
        <v>1</v>
      </c>
      <c r="N16" s="166">
        <v>5</v>
      </c>
    </row>
    <row r="17" spans="1:14" ht="11.25" customHeight="1" x14ac:dyDescent="0.25">
      <c r="A17" s="152" t="s">
        <v>60</v>
      </c>
      <c r="B17" s="167" t="s">
        <v>251</v>
      </c>
      <c r="C17" s="167" t="s">
        <v>251</v>
      </c>
      <c r="D17" s="167">
        <v>4</v>
      </c>
      <c r="E17" s="167">
        <v>2</v>
      </c>
      <c r="F17" s="167" t="s">
        <v>251</v>
      </c>
      <c r="G17" s="167" t="s">
        <v>251</v>
      </c>
      <c r="H17" s="167" t="s">
        <v>251</v>
      </c>
      <c r="I17" s="167" t="s">
        <v>251</v>
      </c>
      <c r="J17" s="167" t="s">
        <v>251</v>
      </c>
      <c r="K17" s="167" t="s">
        <v>251</v>
      </c>
      <c r="L17" s="167" t="s">
        <v>251</v>
      </c>
      <c r="M17" s="167" t="s">
        <v>251</v>
      </c>
      <c r="N17" s="166">
        <v>6</v>
      </c>
    </row>
    <row r="18" spans="1:14" ht="11.25" customHeight="1" x14ac:dyDescent="0.25">
      <c r="A18" s="152" t="s">
        <v>72</v>
      </c>
      <c r="B18" s="167" t="s">
        <v>251</v>
      </c>
      <c r="C18" s="167" t="s">
        <v>251</v>
      </c>
      <c r="D18" s="167" t="s">
        <v>251</v>
      </c>
      <c r="E18" s="167" t="s">
        <v>251</v>
      </c>
      <c r="F18" s="167" t="s">
        <v>251</v>
      </c>
      <c r="G18" s="167" t="s">
        <v>251</v>
      </c>
      <c r="H18" s="167" t="s">
        <v>251</v>
      </c>
      <c r="I18" s="167">
        <v>1</v>
      </c>
      <c r="J18" s="167" t="s">
        <v>251</v>
      </c>
      <c r="K18" s="167" t="s">
        <v>251</v>
      </c>
      <c r="L18" s="167" t="s">
        <v>251</v>
      </c>
      <c r="M18" s="167" t="s">
        <v>251</v>
      </c>
      <c r="N18" s="166">
        <v>1</v>
      </c>
    </row>
    <row r="19" spans="1:14" ht="11.25" customHeight="1" x14ac:dyDescent="0.3">
      <c r="A19" s="152" t="s">
        <v>61</v>
      </c>
      <c r="B19" s="167">
        <v>67</v>
      </c>
      <c r="C19" s="167">
        <v>93</v>
      </c>
      <c r="D19" s="167">
        <v>78</v>
      </c>
      <c r="E19" s="167">
        <v>84</v>
      </c>
      <c r="F19" s="167">
        <v>81</v>
      </c>
      <c r="G19" s="167">
        <v>55</v>
      </c>
      <c r="H19" s="167">
        <v>90</v>
      </c>
      <c r="I19" s="167">
        <v>67</v>
      </c>
      <c r="J19" s="167">
        <v>37</v>
      </c>
      <c r="K19" s="167" t="s">
        <v>251</v>
      </c>
      <c r="L19" s="167" t="s">
        <v>251</v>
      </c>
      <c r="M19" s="167" t="s">
        <v>251</v>
      </c>
      <c r="N19" s="166">
        <v>652</v>
      </c>
    </row>
    <row r="20" spans="1:14" ht="11.25" customHeight="1" x14ac:dyDescent="0.25">
      <c r="A20" s="140" t="s">
        <v>42</v>
      </c>
      <c r="B20" s="144" t="s">
        <v>251</v>
      </c>
      <c r="C20" s="144" t="s">
        <v>251</v>
      </c>
      <c r="D20" s="144">
        <v>1</v>
      </c>
      <c r="E20" s="144">
        <v>2</v>
      </c>
      <c r="F20" s="144" t="s">
        <v>251</v>
      </c>
      <c r="G20" s="144" t="s">
        <v>251</v>
      </c>
      <c r="H20" s="144" t="s">
        <v>251</v>
      </c>
      <c r="I20" s="144" t="s">
        <v>251</v>
      </c>
      <c r="J20" s="144" t="s">
        <v>251</v>
      </c>
      <c r="K20" s="144" t="s">
        <v>251</v>
      </c>
      <c r="L20" s="144" t="s">
        <v>251</v>
      </c>
      <c r="M20" s="144" t="s">
        <v>251</v>
      </c>
      <c r="N20" s="136">
        <v>3</v>
      </c>
    </row>
    <row r="21" spans="1:14" ht="11.25" customHeight="1" x14ac:dyDescent="0.25">
      <c r="A21" s="152" t="s">
        <v>50</v>
      </c>
      <c r="B21" s="167" t="s">
        <v>251</v>
      </c>
      <c r="C21" s="167">
        <v>1</v>
      </c>
      <c r="D21" s="167">
        <v>1</v>
      </c>
      <c r="E21" s="167" t="s">
        <v>251</v>
      </c>
      <c r="F21" s="167" t="s">
        <v>251</v>
      </c>
      <c r="G21" s="167">
        <v>1</v>
      </c>
      <c r="H21" s="167" t="s">
        <v>251</v>
      </c>
      <c r="I21" s="167" t="s">
        <v>251</v>
      </c>
      <c r="J21" s="167" t="s">
        <v>251</v>
      </c>
      <c r="K21" s="167">
        <v>1</v>
      </c>
      <c r="L21" s="167" t="s">
        <v>251</v>
      </c>
      <c r="M21" s="167" t="s">
        <v>251</v>
      </c>
      <c r="N21" s="166">
        <v>4</v>
      </c>
    </row>
    <row r="22" spans="1:14" ht="11.25" customHeight="1" x14ac:dyDescent="0.25">
      <c r="A22" s="152" t="s">
        <v>76</v>
      </c>
      <c r="B22" s="167">
        <v>9</v>
      </c>
      <c r="C22" s="167">
        <v>6</v>
      </c>
      <c r="D22" s="167">
        <v>3</v>
      </c>
      <c r="E22" s="167">
        <v>2</v>
      </c>
      <c r="F22" s="167">
        <v>5</v>
      </c>
      <c r="G22" s="167">
        <v>1</v>
      </c>
      <c r="H22" s="167" t="s">
        <v>251</v>
      </c>
      <c r="I22" s="167">
        <v>5</v>
      </c>
      <c r="J22" s="167" t="s">
        <v>251</v>
      </c>
      <c r="K22" s="167">
        <v>2</v>
      </c>
      <c r="L22" s="167">
        <v>5</v>
      </c>
      <c r="M22" s="167">
        <v>5</v>
      </c>
      <c r="N22" s="166">
        <v>43</v>
      </c>
    </row>
    <row r="23" spans="1:14" ht="11.25" customHeight="1" x14ac:dyDescent="0.25">
      <c r="A23" s="140" t="s">
        <v>52</v>
      </c>
      <c r="B23" s="144" t="s">
        <v>251</v>
      </c>
      <c r="C23" s="144">
        <v>1</v>
      </c>
      <c r="D23" s="144">
        <v>99</v>
      </c>
      <c r="E23" s="144">
        <v>91</v>
      </c>
      <c r="F23" s="144">
        <v>82</v>
      </c>
      <c r="G23" s="144" t="s">
        <v>251</v>
      </c>
      <c r="H23" s="144" t="s">
        <v>251</v>
      </c>
      <c r="I23" s="144">
        <v>60</v>
      </c>
      <c r="J23" s="144">
        <v>61</v>
      </c>
      <c r="K23" s="144">
        <v>97</v>
      </c>
      <c r="L23" s="144" t="s">
        <v>251</v>
      </c>
      <c r="M23" s="144" t="s">
        <v>251</v>
      </c>
      <c r="N23" s="136">
        <v>491</v>
      </c>
    </row>
    <row r="24" spans="1:14" ht="11.25" customHeight="1" x14ac:dyDescent="0.25">
      <c r="A24" s="156" t="s">
        <v>67</v>
      </c>
      <c r="B24" s="160" t="s">
        <v>251</v>
      </c>
      <c r="C24" s="160" t="s">
        <v>251</v>
      </c>
      <c r="D24" s="160" t="s">
        <v>251</v>
      </c>
      <c r="E24" s="160" t="s">
        <v>251</v>
      </c>
      <c r="F24" s="160">
        <v>1</v>
      </c>
      <c r="G24" s="160" t="s">
        <v>251</v>
      </c>
      <c r="H24" s="160" t="s">
        <v>251</v>
      </c>
      <c r="I24" s="160" t="s">
        <v>251</v>
      </c>
      <c r="J24" s="160" t="s">
        <v>251</v>
      </c>
      <c r="K24" s="160" t="s">
        <v>251</v>
      </c>
      <c r="L24" s="160" t="s">
        <v>251</v>
      </c>
      <c r="M24" s="160" t="s">
        <v>251</v>
      </c>
      <c r="N24" s="161">
        <v>1</v>
      </c>
    </row>
    <row r="25" spans="1:14" ht="11.25" customHeight="1" x14ac:dyDescent="0.25">
      <c r="A25" s="156" t="s">
        <v>54</v>
      </c>
      <c r="B25" s="160" t="s">
        <v>251</v>
      </c>
      <c r="C25" s="160">
        <v>1</v>
      </c>
      <c r="D25" s="160" t="s">
        <v>251</v>
      </c>
      <c r="E25" s="160" t="s">
        <v>251</v>
      </c>
      <c r="F25" s="160" t="s">
        <v>251</v>
      </c>
      <c r="G25" s="160">
        <v>11</v>
      </c>
      <c r="H25" s="160">
        <v>30</v>
      </c>
      <c r="I25" s="160">
        <v>14</v>
      </c>
      <c r="J25" s="160">
        <v>8</v>
      </c>
      <c r="K25" s="160">
        <v>2</v>
      </c>
      <c r="L25" s="160" t="s">
        <v>251</v>
      </c>
      <c r="M25" s="160" t="s">
        <v>251</v>
      </c>
      <c r="N25" s="161">
        <v>66</v>
      </c>
    </row>
    <row r="26" spans="1:14" ht="11.25" customHeight="1" x14ac:dyDescent="0.25">
      <c r="A26" s="152"/>
      <c r="B26" s="152"/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2"/>
      <c r="N26" s="152"/>
    </row>
    <row r="27" spans="1:14" s="87" customFormat="1" ht="11.25" customHeight="1" x14ac:dyDescent="0.25">
      <c r="A27" s="163" t="s">
        <v>16</v>
      </c>
      <c r="B27" s="169">
        <f>SUM(B6:B9)</f>
        <v>674</v>
      </c>
      <c r="C27" s="169">
        <f t="shared" ref="C27:N27" si="0">SUM(C6:C9)</f>
        <v>1061</v>
      </c>
      <c r="D27" s="169">
        <f t="shared" si="0"/>
        <v>714</v>
      </c>
      <c r="E27" s="169">
        <f t="shared" si="0"/>
        <v>724</v>
      </c>
      <c r="F27" s="169">
        <f t="shared" si="0"/>
        <v>814</v>
      </c>
      <c r="G27" s="169">
        <f t="shared" si="0"/>
        <v>701</v>
      </c>
      <c r="H27" s="169">
        <f t="shared" si="0"/>
        <v>625</v>
      </c>
      <c r="I27" s="169">
        <f t="shared" si="0"/>
        <v>584</v>
      </c>
      <c r="J27" s="169">
        <f t="shared" si="0"/>
        <v>737</v>
      </c>
      <c r="K27" s="169">
        <f t="shared" si="0"/>
        <v>559</v>
      </c>
      <c r="L27" s="169">
        <f t="shared" si="0"/>
        <v>740</v>
      </c>
      <c r="M27" s="169">
        <f t="shared" si="0"/>
        <v>788</v>
      </c>
      <c r="N27" s="169">
        <f t="shared" si="0"/>
        <v>8721</v>
      </c>
    </row>
    <row r="28" spans="1:14" s="87" customFormat="1" ht="11.25" customHeight="1" x14ac:dyDescent="0.25">
      <c r="A28" s="163" t="s">
        <v>17</v>
      </c>
      <c r="B28" s="169">
        <f>SUM(B10:B20)</f>
        <v>76</v>
      </c>
      <c r="C28" s="169">
        <f t="shared" ref="C28:N28" si="1">SUM(C10:C20)</f>
        <v>101</v>
      </c>
      <c r="D28" s="169">
        <f t="shared" si="1"/>
        <v>89</v>
      </c>
      <c r="E28" s="169">
        <f t="shared" si="1"/>
        <v>97</v>
      </c>
      <c r="F28" s="169">
        <f t="shared" si="1"/>
        <v>108</v>
      </c>
      <c r="G28" s="169">
        <f t="shared" si="1"/>
        <v>55</v>
      </c>
      <c r="H28" s="169">
        <f t="shared" si="1"/>
        <v>101</v>
      </c>
      <c r="I28" s="169">
        <f t="shared" si="1"/>
        <v>269</v>
      </c>
      <c r="J28" s="169">
        <f t="shared" si="1"/>
        <v>219</v>
      </c>
      <c r="K28" s="169">
        <f t="shared" si="1"/>
        <v>3</v>
      </c>
      <c r="L28" s="169">
        <f t="shared" si="1"/>
        <v>33</v>
      </c>
      <c r="M28" s="169">
        <f t="shared" si="1"/>
        <v>2</v>
      </c>
      <c r="N28" s="169">
        <f t="shared" si="1"/>
        <v>1153</v>
      </c>
    </row>
    <row r="29" spans="1:14" s="87" customFormat="1" ht="11.25" customHeight="1" x14ac:dyDescent="0.25">
      <c r="A29" s="163" t="s">
        <v>18</v>
      </c>
      <c r="B29" s="169">
        <f>SUM(B21:B23)</f>
        <v>9</v>
      </c>
      <c r="C29" s="169">
        <f t="shared" ref="C29:N29" si="2">SUM(C21:C23)</f>
        <v>8</v>
      </c>
      <c r="D29" s="169">
        <f t="shared" si="2"/>
        <v>103</v>
      </c>
      <c r="E29" s="169">
        <f t="shared" si="2"/>
        <v>93</v>
      </c>
      <c r="F29" s="169">
        <f t="shared" si="2"/>
        <v>87</v>
      </c>
      <c r="G29" s="169">
        <f t="shared" si="2"/>
        <v>2</v>
      </c>
      <c r="H29" s="169">
        <f t="shared" si="2"/>
        <v>0</v>
      </c>
      <c r="I29" s="169">
        <f t="shared" si="2"/>
        <v>65</v>
      </c>
      <c r="J29" s="169">
        <f t="shared" si="2"/>
        <v>61</v>
      </c>
      <c r="K29" s="169">
        <f t="shared" si="2"/>
        <v>100</v>
      </c>
      <c r="L29" s="169">
        <f t="shared" si="2"/>
        <v>5</v>
      </c>
      <c r="M29" s="169">
        <f t="shared" si="2"/>
        <v>5</v>
      </c>
      <c r="N29" s="169">
        <f t="shared" si="2"/>
        <v>538</v>
      </c>
    </row>
    <row r="30" spans="1:14" s="87" customFormat="1" ht="11.25" customHeight="1" x14ac:dyDescent="0.25">
      <c r="A30" s="163" t="s">
        <v>19</v>
      </c>
      <c r="B30" s="170">
        <f>SUM(B24)</f>
        <v>0</v>
      </c>
      <c r="C30" s="170">
        <f t="shared" ref="C30:N30" si="3">SUM(C24)</f>
        <v>0</v>
      </c>
      <c r="D30" s="170">
        <f t="shared" si="3"/>
        <v>0</v>
      </c>
      <c r="E30" s="170">
        <f t="shared" si="3"/>
        <v>0</v>
      </c>
      <c r="F30" s="170">
        <f t="shared" si="3"/>
        <v>1</v>
      </c>
      <c r="G30" s="170">
        <f t="shared" si="3"/>
        <v>0</v>
      </c>
      <c r="H30" s="170">
        <f t="shared" si="3"/>
        <v>0</v>
      </c>
      <c r="I30" s="170">
        <f t="shared" si="3"/>
        <v>0</v>
      </c>
      <c r="J30" s="170">
        <f t="shared" si="3"/>
        <v>0</v>
      </c>
      <c r="K30" s="170">
        <f t="shared" si="3"/>
        <v>0</v>
      </c>
      <c r="L30" s="170">
        <f t="shared" si="3"/>
        <v>0</v>
      </c>
      <c r="M30" s="170">
        <f t="shared" si="3"/>
        <v>0</v>
      </c>
      <c r="N30" s="170">
        <f t="shared" si="3"/>
        <v>1</v>
      </c>
    </row>
    <row r="31" spans="1:14" s="87" customFormat="1" ht="11.25" customHeight="1" x14ac:dyDescent="0.25">
      <c r="A31" s="163" t="s">
        <v>20</v>
      </c>
      <c r="B31" s="169">
        <f>SUM(B25)</f>
        <v>0</v>
      </c>
      <c r="C31" s="169">
        <f t="shared" ref="C31:N31" si="4">SUM(C25)</f>
        <v>1</v>
      </c>
      <c r="D31" s="169">
        <f t="shared" si="4"/>
        <v>0</v>
      </c>
      <c r="E31" s="169">
        <f t="shared" si="4"/>
        <v>0</v>
      </c>
      <c r="F31" s="169">
        <f t="shared" si="4"/>
        <v>0</v>
      </c>
      <c r="G31" s="169">
        <f t="shared" si="4"/>
        <v>11</v>
      </c>
      <c r="H31" s="169">
        <f t="shared" si="4"/>
        <v>30</v>
      </c>
      <c r="I31" s="169">
        <f t="shared" si="4"/>
        <v>14</v>
      </c>
      <c r="J31" s="169">
        <f t="shared" si="4"/>
        <v>8</v>
      </c>
      <c r="K31" s="169">
        <f t="shared" si="4"/>
        <v>2</v>
      </c>
      <c r="L31" s="169">
        <f t="shared" si="4"/>
        <v>0</v>
      </c>
      <c r="M31" s="169">
        <f t="shared" si="4"/>
        <v>0</v>
      </c>
      <c r="N31" s="169">
        <f t="shared" si="4"/>
        <v>66</v>
      </c>
    </row>
    <row r="32" spans="1:14" s="106" customFormat="1" ht="12" customHeight="1" x14ac:dyDescent="0.25">
      <c r="A32" s="105" t="s">
        <v>21</v>
      </c>
      <c r="B32" s="102">
        <f>SUM(B27:B31)</f>
        <v>759</v>
      </c>
      <c r="C32" s="102">
        <f t="shared" ref="C32:N32" si="5">SUM(C27:C31)</f>
        <v>1171</v>
      </c>
      <c r="D32" s="102">
        <f t="shared" si="5"/>
        <v>906</v>
      </c>
      <c r="E32" s="102">
        <f t="shared" si="5"/>
        <v>914</v>
      </c>
      <c r="F32" s="102">
        <f t="shared" si="5"/>
        <v>1010</v>
      </c>
      <c r="G32" s="102">
        <f t="shared" si="5"/>
        <v>769</v>
      </c>
      <c r="H32" s="102">
        <f t="shared" si="5"/>
        <v>756</v>
      </c>
      <c r="I32" s="102">
        <f t="shared" si="5"/>
        <v>932</v>
      </c>
      <c r="J32" s="102">
        <f t="shared" si="5"/>
        <v>1025</v>
      </c>
      <c r="K32" s="102">
        <f t="shared" si="5"/>
        <v>664</v>
      </c>
      <c r="L32" s="102">
        <f t="shared" si="5"/>
        <v>778</v>
      </c>
      <c r="M32" s="102">
        <f t="shared" si="5"/>
        <v>795</v>
      </c>
      <c r="N32" s="102">
        <f t="shared" si="5"/>
        <v>10479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0" orientation="portrait" horizontalDpi="4294967293" verticalDpi="4294967293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sqref="A1:N1"/>
    </sheetView>
  </sheetViews>
  <sheetFormatPr baseColWidth="10" defaultRowHeight="14.4" x14ac:dyDescent="0.3"/>
  <cols>
    <col min="1" max="1" width="19" bestFit="1" customWidth="1"/>
    <col min="2" max="14" width="6.33203125" customWidth="1"/>
  </cols>
  <sheetData>
    <row r="1" spans="1:14" s="78" customFormat="1" ht="12.75" customHeight="1" x14ac:dyDescent="0.3">
      <c r="A1" s="186" t="s">
        <v>240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</row>
    <row r="2" spans="1:14" s="78" customFormat="1" ht="12.75" customHeight="1" x14ac:dyDescent="0.3">
      <c r="A2" s="186" t="s">
        <v>1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</row>
    <row r="3" spans="1:14" s="78" customFormat="1" ht="12.75" customHeight="1" x14ac:dyDescent="0.3">
      <c r="A3" s="186" t="s">
        <v>2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4" s="78" customFormat="1" ht="12.75" customHeight="1" x14ac:dyDescent="0.3">
      <c r="B4" s="80"/>
      <c r="C4" s="80"/>
      <c r="D4" s="25"/>
      <c r="E4" s="80"/>
      <c r="F4" s="80"/>
      <c r="G4" s="80"/>
      <c r="H4" s="80"/>
      <c r="I4" s="80"/>
      <c r="J4" s="80"/>
      <c r="K4" s="80"/>
      <c r="L4" s="80"/>
      <c r="M4" s="80"/>
      <c r="N4" s="80"/>
    </row>
    <row r="5" spans="1:14" s="81" customFormat="1" ht="11.25" customHeight="1" x14ac:dyDescent="0.25">
      <c r="A5" s="58" t="s">
        <v>3</v>
      </c>
      <c r="B5" s="59" t="s">
        <v>4</v>
      </c>
      <c r="C5" s="59" t="s">
        <v>5</v>
      </c>
      <c r="D5" s="59" t="s">
        <v>6</v>
      </c>
      <c r="E5" s="59" t="s">
        <v>7</v>
      </c>
      <c r="F5" s="59" t="s">
        <v>8</v>
      </c>
      <c r="G5" s="59" t="s">
        <v>9</v>
      </c>
      <c r="H5" s="59" t="s">
        <v>10</v>
      </c>
      <c r="I5" s="59" t="s">
        <v>11</v>
      </c>
      <c r="J5" s="59" t="s">
        <v>12</v>
      </c>
      <c r="K5" s="59" t="s">
        <v>13</v>
      </c>
      <c r="L5" s="59" t="s">
        <v>14</v>
      </c>
      <c r="M5" s="59" t="s">
        <v>15</v>
      </c>
      <c r="N5" s="59" t="s">
        <v>0</v>
      </c>
    </row>
    <row r="6" spans="1:14" s="152" customFormat="1" ht="11.25" customHeight="1" x14ac:dyDescent="0.2">
      <c r="A6" s="152" t="s">
        <v>163</v>
      </c>
      <c r="B6" s="167" t="s">
        <v>251</v>
      </c>
      <c r="C6" s="167" t="s">
        <v>251</v>
      </c>
      <c r="D6" s="167" t="s">
        <v>251</v>
      </c>
      <c r="E6" s="167" t="s">
        <v>251</v>
      </c>
      <c r="F6" s="167" t="s">
        <v>251</v>
      </c>
      <c r="G6" s="167" t="s">
        <v>251</v>
      </c>
      <c r="H6" s="167" t="s">
        <v>251</v>
      </c>
      <c r="I6" s="167" t="s">
        <v>251</v>
      </c>
      <c r="J6" s="167" t="s">
        <v>251</v>
      </c>
      <c r="K6" s="167">
        <v>1</v>
      </c>
      <c r="L6" s="167" t="s">
        <v>251</v>
      </c>
      <c r="M6" s="167" t="s">
        <v>251</v>
      </c>
      <c r="N6" s="166">
        <v>1</v>
      </c>
    </row>
    <row r="7" spans="1:14" s="152" customFormat="1" ht="11.25" customHeight="1" x14ac:dyDescent="0.2">
      <c r="A7" s="152" t="s">
        <v>148</v>
      </c>
      <c r="B7" s="167" t="s">
        <v>251</v>
      </c>
      <c r="C7" s="167">
        <v>1</v>
      </c>
      <c r="D7" s="167">
        <v>4</v>
      </c>
      <c r="E7" s="167">
        <v>3</v>
      </c>
      <c r="F7" s="167">
        <v>2</v>
      </c>
      <c r="G7" s="167">
        <v>18</v>
      </c>
      <c r="H7" s="167" t="s">
        <v>251</v>
      </c>
      <c r="I7" s="167" t="s">
        <v>251</v>
      </c>
      <c r="J7" s="167">
        <v>1</v>
      </c>
      <c r="K7" s="167" t="s">
        <v>251</v>
      </c>
      <c r="L7" s="167" t="s">
        <v>251</v>
      </c>
      <c r="M7" s="167" t="s">
        <v>251</v>
      </c>
      <c r="N7" s="166">
        <v>29</v>
      </c>
    </row>
    <row r="8" spans="1:14" s="152" customFormat="1" ht="11.25" customHeight="1" x14ac:dyDescent="0.2">
      <c r="A8" s="152" t="s">
        <v>165</v>
      </c>
      <c r="B8" s="167">
        <v>11</v>
      </c>
      <c r="C8" s="167" t="s">
        <v>251</v>
      </c>
      <c r="D8" s="167">
        <v>3</v>
      </c>
      <c r="E8" s="167">
        <v>35</v>
      </c>
      <c r="F8" s="167">
        <v>199</v>
      </c>
      <c r="G8" s="167">
        <v>219</v>
      </c>
      <c r="H8" s="167">
        <v>52</v>
      </c>
      <c r="I8" s="167">
        <v>75</v>
      </c>
      <c r="J8" s="167">
        <v>3</v>
      </c>
      <c r="K8" s="167">
        <v>5</v>
      </c>
      <c r="L8" s="167">
        <v>2</v>
      </c>
      <c r="M8" s="167">
        <v>24</v>
      </c>
      <c r="N8" s="166">
        <v>628</v>
      </c>
    </row>
    <row r="9" spans="1:14" s="152" customFormat="1" ht="11.25" customHeight="1" x14ac:dyDescent="0.2">
      <c r="A9" s="152" t="s">
        <v>116</v>
      </c>
      <c r="B9" s="167">
        <v>2</v>
      </c>
      <c r="C9" s="167" t="s">
        <v>251</v>
      </c>
      <c r="D9" s="167">
        <v>1</v>
      </c>
      <c r="E9" s="167">
        <v>17</v>
      </c>
      <c r="F9" s="167">
        <v>5</v>
      </c>
      <c r="G9" s="167">
        <v>4</v>
      </c>
      <c r="H9" s="167">
        <v>1</v>
      </c>
      <c r="I9" s="167">
        <v>1</v>
      </c>
      <c r="J9" s="167">
        <v>22</v>
      </c>
      <c r="K9" s="167">
        <v>7</v>
      </c>
      <c r="L9" s="167">
        <v>29</v>
      </c>
      <c r="M9" s="167">
        <v>32</v>
      </c>
      <c r="N9" s="166">
        <v>121</v>
      </c>
    </row>
    <row r="10" spans="1:14" s="152" customFormat="1" ht="11.25" customHeight="1" x14ac:dyDescent="0.2">
      <c r="A10" s="152" t="s">
        <v>34</v>
      </c>
      <c r="B10" s="167" t="s">
        <v>251</v>
      </c>
      <c r="C10" s="167" t="s">
        <v>251</v>
      </c>
      <c r="D10" s="167" t="s">
        <v>251</v>
      </c>
      <c r="E10" s="167" t="s">
        <v>251</v>
      </c>
      <c r="F10" s="167" t="s">
        <v>251</v>
      </c>
      <c r="G10" s="167" t="s">
        <v>251</v>
      </c>
      <c r="H10" s="167" t="s">
        <v>251</v>
      </c>
      <c r="I10" s="167" t="s">
        <v>251</v>
      </c>
      <c r="J10" s="167" t="s">
        <v>251</v>
      </c>
      <c r="K10" s="167">
        <v>1</v>
      </c>
      <c r="L10" s="167" t="s">
        <v>251</v>
      </c>
      <c r="M10" s="167" t="s">
        <v>251</v>
      </c>
      <c r="N10" s="166">
        <v>1</v>
      </c>
    </row>
    <row r="11" spans="1:14" s="152" customFormat="1" ht="11.25" customHeight="1" x14ac:dyDescent="0.2">
      <c r="A11" s="152" t="s">
        <v>138</v>
      </c>
      <c r="B11" s="167">
        <v>15</v>
      </c>
      <c r="C11" s="167">
        <v>32</v>
      </c>
      <c r="D11" s="167">
        <v>117</v>
      </c>
      <c r="E11" s="167">
        <v>120</v>
      </c>
      <c r="F11" s="167">
        <v>42</v>
      </c>
      <c r="G11" s="167">
        <v>800</v>
      </c>
      <c r="H11" s="167">
        <v>2734</v>
      </c>
      <c r="I11" s="167">
        <v>374</v>
      </c>
      <c r="J11" s="167">
        <v>1054</v>
      </c>
      <c r="K11" s="167">
        <v>16</v>
      </c>
      <c r="L11" s="167">
        <v>125</v>
      </c>
      <c r="M11" s="167">
        <v>264</v>
      </c>
      <c r="N11" s="166">
        <v>5693</v>
      </c>
    </row>
    <row r="12" spans="1:14" s="152" customFormat="1" ht="11.25" customHeight="1" x14ac:dyDescent="0.2">
      <c r="A12" s="152" t="s">
        <v>166</v>
      </c>
      <c r="B12" s="167" t="s">
        <v>251</v>
      </c>
      <c r="C12" s="167" t="s">
        <v>251</v>
      </c>
      <c r="D12" s="167">
        <v>1</v>
      </c>
      <c r="E12" s="167">
        <v>1</v>
      </c>
      <c r="F12" s="167" t="s">
        <v>251</v>
      </c>
      <c r="G12" s="167" t="s">
        <v>251</v>
      </c>
      <c r="H12" s="167" t="s">
        <v>251</v>
      </c>
      <c r="I12" s="167">
        <v>178</v>
      </c>
      <c r="J12" s="167" t="s">
        <v>251</v>
      </c>
      <c r="K12" s="167">
        <v>1</v>
      </c>
      <c r="L12" s="167" t="s">
        <v>251</v>
      </c>
      <c r="M12" s="167" t="s">
        <v>251</v>
      </c>
      <c r="N12" s="166">
        <v>181</v>
      </c>
    </row>
    <row r="13" spans="1:14" s="152" customFormat="1" ht="11.25" customHeight="1" x14ac:dyDescent="0.2">
      <c r="A13" s="152" t="s">
        <v>139</v>
      </c>
      <c r="B13" s="167">
        <v>141</v>
      </c>
      <c r="C13" s="167">
        <v>303</v>
      </c>
      <c r="D13" s="167">
        <v>391</v>
      </c>
      <c r="E13" s="167">
        <v>838</v>
      </c>
      <c r="F13" s="167">
        <v>650</v>
      </c>
      <c r="G13" s="167">
        <v>579</v>
      </c>
      <c r="H13" s="167">
        <v>358</v>
      </c>
      <c r="I13" s="167">
        <v>6</v>
      </c>
      <c r="J13" s="167">
        <v>472</v>
      </c>
      <c r="K13" s="167">
        <v>119</v>
      </c>
      <c r="L13" s="167">
        <v>124</v>
      </c>
      <c r="M13" s="167">
        <v>271</v>
      </c>
      <c r="N13" s="166">
        <v>4252</v>
      </c>
    </row>
    <row r="14" spans="1:14" s="152" customFormat="1" ht="11.25" customHeight="1" x14ac:dyDescent="0.2">
      <c r="A14" s="152" t="s">
        <v>121</v>
      </c>
      <c r="B14" s="167">
        <v>666</v>
      </c>
      <c r="C14" s="167">
        <v>1040</v>
      </c>
      <c r="D14" s="167">
        <v>365</v>
      </c>
      <c r="E14" s="167">
        <v>41</v>
      </c>
      <c r="F14" s="167">
        <v>158</v>
      </c>
      <c r="G14" s="167">
        <v>6</v>
      </c>
      <c r="H14" s="167">
        <v>6</v>
      </c>
      <c r="I14" s="167" t="s">
        <v>251</v>
      </c>
      <c r="J14" s="167">
        <v>5</v>
      </c>
      <c r="K14" s="167">
        <v>491</v>
      </c>
      <c r="L14" s="167">
        <v>463</v>
      </c>
      <c r="M14" s="167">
        <v>471</v>
      </c>
      <c r="N14" s="166">
        <v>3712</v>
      </c>
    </row>
    <row r="15" spans="1:14" s="152" customFormat="1" ht="11.25" customHeight="1" x14ac:dyDescent="0.2">
      <c r="A15" s="140" t="s">
        <v>107</v>
      </c>
      <c r="B15" s="144" t="s">
        <v>251</v>
      </c>
      <c r="C15" s="144" t="s">
        <v>251</v>
      </c>
      <c r="D15" s="144" t="s">
        <v>251</v>
      </c>
      <c r="E15" s="144" t="s">
        <v>251</v>
      </c>
      <c r="F15" s="144" t="s">
        <v>251</v>
      </c>
      <c r="G15" s="144" t="s">
        <v>251</v>
      </c>
      <c r="H15" s="144">
        <v>1</v>
      </c>
      <c r="I15" s="144" t="s">
        <v>251</v>
      </c>
      <c r="J15" s="144" t="s">
        <v>251</v>
      </c>
      <c r="K15" s="144" t="s">
        <v>251</v>
      </c>
      <c r="L15" s="144" t="s">
        <v>251</v>
      </c>
      <c r="M15" s="144" t="s">
        <v>251</v>
      </c>
      <c r="N15" s="136">
        <v>1</v>
      </c>
    </row>
    <row r="16" spans="1:14" s="152" customFormat="1" ht="11.25" customHeight="1" x14ac:dyDescent="0.2">
      <c r="A16" s="156" t="s">
        <v>85</v>
      </c>
      <c r="B16" s="160" t="s">
        <v>251</v>
      </c>
      <c r="C16" s="160" t="s">
        <v>251</v>
      </c>
      <c r="D16" s="160" t="s">
        <v>251</v>
      </c>
      <c r="E16" s="160" t="s">
        <v>251</v>
      </c>
      <c r="F16" s="160" t="s">
        <v>251</v>
      </c>
      <c r="G16" s="160">
        <v>3</v>
      </c>
      <c r="H16" s="160" t="s">
        <v>251</v>
      </c>
      <c r="I16" s="160" t="s">
        <v>251</v>
      </c>
      <c r="J16" s="160" t="s">
        <v>251</v>
      </c>
      <c r="K16" s="160" t="s">
        <v>251</v>
      </c>
      <c r="L16" s="160" t="s">
        <v>251</v>
      </c>
      <c r="M16" s="160" t="s">
        <v>251</v>
      </c>
      <c r="N16" s="161">
        <v>3</v>
      </c>
    </row>
    <row r="17" spans="1:14" s="152" customFormat="1" ht="11.25" customHeight="1" x14ac:dyDescent="0.2"/>
    <row r="18" spans="1:14" s="166" customFormat="1" ht="11.25" customHeight="1" x14ac:dyDescent="0.2">
      <c r="A18" s="163" t="s">
        <v>16</v>
      </c>
      <c r="B18" s="164">
        <v>0</v>
      </c>
      <c r="C18" s="164">
        <v>0</v>
      </c>
      <c r="D18" s="164">
        <v>0</v>
      </c>
      <c r="E18" s="164">
        <v>0</v>
      </c>
      <c r="F18" s="164">
        <v>0</v>
      </c>
      <c r="G18" s="164">
        <v>0</v>
      </c>
      <c r="H18" s="164">
        <v>0</v>
      </c>
      <c r="I18" s="164">
        <v>0</v>
      </c>
      <c r="J18" s="164">
        <v>0</v>
      </c>
      <c r="K18" s="164">
        <v>0</v>
      </c>
      <c r="L18" s="164">
        <v>0</v>
      </c>
      <c r="M18" s="164">
        <v>0</v>
      </c>
      <c r="N18" s="164">
        <v>0</v>
      </c>
    </row>
    <row r="19" spans="1:14" s="166" customFormat="1" ht="11.25" customHeight="1" x14ac:dyDescent="0.2">
      <c r="A19" s="163" t="s">
        <v>17</v>
      </c>
      <c r="B19" s="164">
        <f>SUM(B6:B15)</f>
        <v>835</v>
      </c>
      <c r="C19" s="164">
        <f t="shared" ref="C19:N19" si="0">SUM(C6:C15)</f>
        <v>1376</v>
      </c>
      <c r="D19" s="164">
        <f t="shared" si="0"/>
        <v>882</v>
      </c>
      <c r="E19" s="164">
        <f t="shared" si="0"/>
        <v>1055</v>
      </c>
      <c r="F19" s="164">
        <f t="shared" si="0"/>
        <v>1056</v>
      </c>
      <c r="G19" s="164">
        <f t="shared" si="0"/>
        <v>1626</v>
      </c>
      <c r="H19" s="164">
        <f t="shared" si="0"/>
        <v>3152</v>
      </c>
      <c r="I19" s="164">
        <f t="shared" si="0"/>
        <v>634</v>
      </c>
      <c r="J19" s="164">
        <f t="shared" si="0"/>
        <v>1557</v>
      </c>
      <c r="K19" s="164">
        <f t="shared" si="0"/>
        <v>641</v>
      </c>
      <c r="L19" s="164">
        <f t="shared" si="0"/>
        <v>743</v>
      </c>
      <c r="M19" s="164">
        <f t="shared" si="0"/>
        <v>1062</v>
      </c>
      <c r="N19" s="164">
        <f t="shared" si="0"/>
        <v>14619</v>
      </c>
    </row>
    <row r="20" spans="1:14" s="166" customFormat="1" ht="11.25" customHeight="1" x14ac:dyDescent="0.2">
      <c r="A20" s="163" t="s">
        <v>18</v>
      </c>
      <c r="B20" s="164">
        <v>0</v>
      </c>
      <c r="C20" s="164">
        <v>0</v>
      </c>
      <c r="D20" s="164">
        <v>0</v>
      </c>
      <c r="E20" s="164">
        <v>0</v>
      </c>
      <c r="F20" s="164">
        <v>0</v>
      </c>
      <c r="G20" s="164">
        <v>0</v>
      </c>
      <c r="H20" s="164">
        <v>0</v>
      </c>
      <c r="I20" s="164">
        <v>0</v>
      </c>
      <c r="J20" s="164">
        <v>0</v>
      </c>
      <c r="K20" s="164">
        <v>0</v>
      </c>
      <c r="L20" s="164">
        <v>0</v>
      </c>
      <c r="M20" s="164">
        <v>0</v>
      </c>
      <c r="N20" s="164">
        <v>0</v>
      </c>
    </row>
    <row r="21" spans="1:14" s="166" customFormat="1" ht="11.25" customHeight="1" x14ac:dyDescent="0.2">
      <c r="A21" s="163" t="s">
        <v>19</v>
      </c>
      <c r="B21" s="164">
        <f>SUM(B16)</f>
        <v>0</v>
      </c>
      <c r="C21" s="164">
        <f t="shared" ref="C21:N21" si="1">SUM(C16)</f>
        <v>0</v>
      </c>
      <c r="D21" s="164">
        <f t="shared" si="1"/>
        <v>0</v>
      </c>
      <c r="E21" s="164">
        <f t="shared" si="1"/>
        <v>0</v>
      </c>
      <c r="F21" s="164">
        <f t="shared" si="1"/>
        <v>0</v>
      </c>
      <c r="G21" s="164">
        <f t="shared" si="1"/>
        <v>3</v>
      </c>
      <c r="H21" s="164">
        <f t="shared" si="1"/>
        <v>0</v>
      </c>
      <c r="I21" s="164">
        <f t="shared" si="1"/>
        <v>0</v>
      </c>
      <c r="J21" s="164">
        <f t="shared" si="1"/>
        <v>0</v>
      </c>
      <c r="K21" s="164">
        <f t="shared" si="1"/>
        <v>0</v>
      </c>
      <c r="L21" s="164">
        <f t="shared" si="1"/>
        <v>0</v>
      </c>
      <c r="M21" s="164">
        <f t="shared" si="1"/>
        <v>0</v>
      </c>
      <c r="N21" s="164">
        <f t="shared" si="1"/>
        <v>3</v>
      </c>
    </row>
    <row r="22" spans="1:14" s="166" customFormat="1" ht="11.25" customHeight="1" x14ac:dyDescent="0.2">
      <c r="A22" s="163" t="s">
        <v>20</v>
      </c>
      <c r="B22" s="164">
        <v>0</v>
      </c>
      <c r="C22" s="164">
        <v>0</v>
      </c>
      <c r="D22" s="164">
        <v>0</v>
      </c>
      <c r="E22" s="164">
        <v>0</v>
      </c>
      <c r="F22" s="164">
        <v>0</v>
      </c>
      <c r="G22" s="164">
        <v>0</v>
      </c>
      <c r="H22" s="164">
        <v>0</v>
      </c>
      <c r="I22" s="164">
        <v>0</v>
      </c>
      <c r="J22" s="164">
        <v>0</v>
      </c>
      <c r="K22" s="164">
        <v>0</v>
      </c>
      <c r="L22" s="164">
        <v>0</v>
      </c>
      <c r="M22" s="164">
        <v>0</v>
      </c>
      <c r="N22" s="164">
        <v>0</v>
      </c>
    </row>
    <row r="23" spans="1:14" s="166" customFormat="1" ht="11.25" customHeight="1" x14ac:dyDescent="0.2">
      <c r="A23" s="105" t="s">
        <v>21</v>
      </c>
      <c r="B23" s="102">
        <f>SUM(B18:B22)</f>
        <v>835</v>
      </c>
      <c r="C23" s="102">
        <f t="shared" ref="C23:N23" si="2">SUM(C18:C22)</f>
        <v>1376</v>
      </c>
      <c r="D23" s="102">
        <f t="shared" si="2"/>
        <v>882</v>
      </c>
      <c r="E23" s="102">
        <f t="shared" si="2"/>
        <v>1055</v>
      </c>
      <c r="F23" s="102">
        <f t="shared" si="2"/>
        <v>1056</v>
      </c>
      <c r="G23" s="102">
        <f t="shared" si="2"/>
        <v>1629</v>
      </c>
      <c r="H23" s="102">
        <f t="shared" si="2"/>
        <v>3152</v>
      </c>
      <c r="I23" s="102">
        <f t="shared" si="2"/>
        <v>634</v>
      </c>
      <c r="J23" s="102">
        <f t="shared" si="2"/>
        <v>1557</v>
      </c>
      <c r="K23" s="102">
        <f t="shared" si="2"/>
        <v>641</v>
      </c>
      <c r="L23" s="102">
        <f t="shared" si="2"/>
        <v>743</v>
      </c>
      <c r="M23" s="102">
        <f t="shared" si="2"/>
        <v>1062</v>
      </c>
      <c r="N23" s="102">
        <f t="shared" si="2"/>
        <v>14622</v>
      </c>
    </row>
    <row r="24" spans="1:14" s="152" customFormat="1" ht="11.25" x14ac:dyDescent="0.2"/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0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N1"/>
    </sheetView>
  </sheetViews>
  <sheetFormatPr baseColWidth="10" defaultRowHeight="14.4" x14ac:dyDescent="0.3"/>
  <cols>
    <col min="1" max="1" width="19" bestFit="1" customWidth="1"/>
    <col min="2" max="14" width="6.33203125" customWidth="1"/>
  </cols>
  <sheetData>
    <row r="1" spans="1:14" s="78" customFormat="1" ht="12.75" customHeight="1" x14ac:dyDescent="0.3">
      <c r="A1" s="186" t="s">
        <v>241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</row>
    <row r="2" spans="1:14" s="78" customFormat="1" ht="12.75" customHeight="1" x14ac:dyDescent="0.3">
      <c r="A2" s="186" t="s">
        <v>1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</row>
    <row r="3" spans="1:14" s="78" customFormat="1" ht="12.75" customHeight="1" x14ac:dyDescent="0.3">
      <c r="A3" s="186" t="s">
        <v>2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4" s="78" customFormat="1" ht="12.75" customHeight="1" x14ac:dyDescent="0.3"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</row>
    <row r="5" spans="1:14" s="81" customFormat="1" ht="11.25" customHeight="1" x14ac:dyDescent="0.25">
      <c r="A5" s="58" t="s">
        <v>3</v>
      </c>
      <c r="B5" s="59" t="s">
        <v>4</v>
      </c>
      <c r="C5" s="59" t="s">
        <v>5</v>
      </c>
      <c r="D5" s="59" t="s">
        <v>6</v>
      </c>
      <c r="E5" s="59" t="s">
        <v>7</v>
      </c>
      <c r="F5" s="59" t="s">
        <v>8</v>
      </c>
      <c r="G5" s="59" t="s">
        <v>9</v>
      </c>
      <c r="H5" s="59" t="s">
        <v>10</v>
      </c>
      <c r="I5" s="59" t="s">
        <v>11</v>
      </c>
      <c r="J5" s="59" t="s">
        <v>12</v>
      </c>
      <c r="K5" s="59" t="s">
        <v>13</v>
      </c>
      <c r="L5" s="59" t="s">
        <v>14</v>
      </c>
      <c r="M5" s="59" t="s">
        <v>15</v>
      </c>
      <c r="N5" s="59" t="s">
        <v>0</v>
      </c>
    </row>
    <row r="6" spans="1:14" s="152" customFormat="1" ht="11.25" customHeight="1" x14ac:dyDescent="0.2">
      <c r="A6" s="152" t="s">
        <v>108</v>
      </c>
      <c r="B6" s="167" t="s">
        <v>251</v>
      </c>
      <c r="C6" s="167" t="s">
        <v>251</v>
      </c>
      <c r="D6" s="167" t="s">
        <v>251</v>
      </c>
      <c r="E6" s="167" t="s">
        <v>251</v>
      </c>
      <c r="F6" s="167" t="s">
        <v>251</v>
      </c>
      <c r="G6" s="167" t="s">
        <v>251</v>
      </c>
      <c r="H6" s="167" t="s">
        <v>251</v>
      </c>
      <c r="I6" s="167" t="s">
        <v>251</v>
      </c>
      <c r="J6" s="167" t="s">
        <v>251</v>
      </c>
      <c r="K6" s="167" t="s">
        <v>251</v>
      </c>
      <c r="L6" s="167">
        <v>1</v>
      </c>
      <c r="M6" s="167" t="s">
        <v>251</v>
      </c>
      <c r="N6" s="166">
        <v>1</v>
      </c>
    </row>
    <row r="7" spans="1:14" s="152" customFormat="1" ht="11.25" customHeight="1" x14ac:dyDescent="0.2">
      <c r="A7" s="152" t="s">
        <v>74</v>
      </c>
      <c r="B7" s="167" t="s">
        <v>251</v>
      </c>
      <c r="C7" s="167" t="s">
        <v>251</v>
      </c>
      <c r="D7" s="167" t="s">
        <v>251</v>
      </c>
      <c r="E7" s="167" t="s">
        <v>251</v>
      </c>
      <c r="F7" s="167" t="s">
        <v>251</v>
      </c>
      <c r="G7" s="167" t="s">
        <v>251</v>
      </c>
      <c r="H7" s="167" t="s">
        <v>251</v>
      </c>
      <c r="I7" s="167">
        <v>1</v>
      </c>
      <c r="J7" s="167" t="s">
        <v>251</v>
      </c>
      <c r="K7" s="167" t="s">
        <v>251</v>
      </c>
      <c r="L7" s="167">
        <v>1</v>
      </c>
      <c r="M7" s="167" t="s">
        <v>251</v>
      </c>
      <c r="N7" s="166">
        <v>2</v>
      </c>
    </row>
    <row r="8" spans="1:14" s="152" customFormat="1" ht="11.25" customHeight="1" x14ac:dyDescent="0.2">
      <c r="A8" s="152" t="s">
        <v>140</v>
      </c>
      <c r="B8" s="167" t="s">
        <v>251</v>
      </c>
      <c r="C8" s="167" t="s">
        <v>251</v>
      </c>
      <c r="D8" s="167" t="s">
        <v>251</v>
      </c>
      <c r="E8" s="167" t="s">
        <v>251</v>
      </c>
      <c r="F8" s="167" t="s">
        <v>251</v>
      </c>
      <c r="G8" s="167" t="s">
        <v>251</v>
      </c>
      <c r="H8" s="167" t="s">
        <v>251</v>
      </c>
      <c r="I8" s="167" t="s">
        <v>251</v>
      </c>
      <c r="J8" s="167" t="s">
        <v>251</v>
      </c>
      <c r="K8" s="167" t="s">
        <v>251</v>
      </c>
      <c r="L8" s="167">
        <v>2</v>
      </c>
      <c r="M8" s="167">
        <v>3</v>
      </c>
      <c r="N8" s="166">
        <v>5</v>
      </c>
    </row>
    <row r="9" spans="1:14" s="152" customFormat="1" ht="11.25" customHeight="1" x14ac:dyDescent="0.2">
      <c r="A9" s="140" t="s">
        <v>75</v>
      </c>
      <c r="B9" s="144" t="s">
        <v>251</v>
      </c>
      <c r="C9" s="144" t="s">
        <v>251</v>
      </c>
      <c r="D9" s="144" t="s">
        <v>251</v>
      </c>
      <c r="E9" s="144" t="s">
        <v>251</v>
      </c>
      <c r="F9" s="144" t="s">
        <v>251</v>
      </c>
      <c r="G9" s="144" t="s">
        <v>251</v>
      </c>
      <c r="H9" s="144" t="s">
        <v>251</v>
      </c>
      <c r="I9" s="144" t="s">
        <v>251</v>
      </c>
      <c r="J9" s="144" t="s">
        <v>251</v>
      </c>
      <c r="K9" s="144" t="s">
        <v>251</v>
      </c>
      <c r="L9" s="144">
        <v>1</v>
      </c>
      <c r="M9" s="144" t="s">
        <v>251</v>
      </c>
      <c r="N9" s="136">
        <v>1</v>
      </c>
    </row>
    <row r="10" spans="1:14" s="152" customFormat="1" ht="11.25" customHeight="1" x14ac:dyDescent="0.2">
      <c r="A10" s="152" t="s">
        <v>93</v>
      </c>
      <c r="B10" s="167" t="s">
        <v>251</v>
      </c>
      <c r="C10" s="167" t="s">
        <v>251</v>
      </c>
      <c r="D10" s="167" t="s">
        <v>251</v>
      </c>
      <c r="E10" s="167">
        <v>3</v>
      </c>
      <c r="F10" s="167" t="s">
        <v>251</v>
      </c>
      <c r="G10" s="167" t="s">
        <v>251</v>
      </c>
      <c r="H10" s="167">
        <v>1</v>
      </c>
      <c r="I10" s="167" t="s">
        <v>251</v>
      </c>
      <c r="J10" s="167" t="s">
        <v>251</v>
      </c>
      <c r="K10" s="167" t="s">
        <v>251</v>
      </c>
      <c r="L10" s="167" t="s">
        <v>251</v>
      </c>
      <c r="M10" s="167" t="s">
        <v>251</v>
      </c>
      <c r="N10" s="166">
        <v>4</v>
      </c>
    </row>
    <row r="11" spans="1:14" s="152" customFormat="1" ht="11.25" customHeight="1" x14ac:dyDescent="0.2">
      <c r="A11" s="152" t="s">
        <v>116</v>
      </c>
      <c r="B11" s="167">
        <v>10</v>
      </c>
      <c r="C11" s="167">
        <v>11</v>
      </c>
      <c r="D11" s="167">
        <v>35</v>
      </c>
      <c r="E11" s="167">
        <v>1</v>
      </c>
      <c r="F11" s="167">
        <v>1</v>
      </c>
      <c r="G11" s="167" t="s">
        <v>251</v>
      </c>
      <c r="H11" s="167">
        <v>1</v>
      </c>
      <c r="I11" s="167" t="s">
        <v>251</v>
      </c>
      <c r="J11" s="167">
        <v>16</v>
      </c>
      <c r="K11" s="167">
        <v>39</v>
      </c>
      <c r="L11" s="167">
        <v>7</v>
      </c>
      <c r="M11" s="167">
        <v>11</v>
      </c>
      <c r="N11" s="166">
        <v>132</v>
      </c>
    </row>
    <row r="12" spans="1:14" s="152" customFormat="1" ht="11.25" customHeight="1" x14ac:dyDescent="0.2">
      <c r="A12" s="152" t="s">
        <v>139</v>
      </c>
      <c r="B12" s="167">
        <v>95</v>
      </c>
      <c r="C12" s="167">
        <v>124</v>
      </c>
      <c r="D12" s="167">
        <v>68</v>
      </c>
      <c r="E12" s="167">
        <v>10</v>
      </c>
      <c r="F12" s="167">
        <v>15</v>
      </c>
      <c r="G12" s="167">
        <v>15</v>
      </c>
      <c r="H12" s="167">
        <v>19</v>
      </c>
      <c r="I12" s="167" t="s">
        <v>251</v>
      </c>
      <c r="J12" s="167">
        <v>35</v>
      </c>
      <c r="K12" s="167">
        <v>34</v>
      </c>
      <c r="L12" s="167">
        <v>128</v>
      </c>
      <c r="M12" s="167">
        <v>142</v>
      </c>
      <c r="N12" s="166">
        <v>685</v>
      </c>
    </row>
    <row r="13" spans="1:14" s="152" customFormat="1" ht="11.25" customHeight="1" x14ac:dyDescent="0.2">
      <c r="A13" s="152" t="s">
        <v>39</v>
      </c>
      <c r="B13" s="167" t="s">
        <v>251</v>
      </c>
      <c r="C13" s="167" t="s">
        <v>251</v>
      </c>
      <c r="D13" s="167" t="s">
        <v>251</v>
      </c>
      <c r="E13" s="167" t="s">
        <v>251</v>
      </c>
      <c r="F13" s="167">
        <v>1</v>
      </c>
      <c r="G13" s="167" t="s">
        <v>251</v>
      </c>
      <c r="H13" s="167" t="s">
        <v>251</v>
      </c>
      <c r="I13" s="167" t="s">
        <v>251</v>
      </c>
      <c r="J13" s="167" t="s">
        <v>251</v>
      </c>
      <c r="K13" s="167" t="s">
        <v>251</v>
      </c>
      <c r="L13" s="167" t="s">
        <v>251</v>
      </c>
      <c r="M13" s="167" t="s">
        <v>251</v>
      </c>
      <c r="N13" s="166">
        <v>1</v>
      </c>
    </row>
    <row r="14" spans="1:14" s="152" customFormat="1" ht="11.25" customHeight="1" x14ac:dyDescent="0.2">
      <c r="A14" s="152" t="s">
        <v>119</v>
      </c>
      <c r="B14" s="167" t="s">
        <v>251</v>
      </c>
      <c r="C14" s="167" t="s">
        <v>251</v>
      </c>
      <c r="D14" s="167" t="s">
        <v>251</v>
      </c>
      <c r="E14" s="167" t="s">
        <v>251</v>
      </c>
      <c r="F14" s="167" t="s">
        <v>251</v>
      </c>
      <c r="G14" s="167" t="s">
        <v>251</v>
      </c>
      <c r="H14" s="167" t="s">
        <v>251</v>
      </c>
      <c r="I14" s="167" t="s">
        <v>251</v>
      </c>
      <c r="J14" s="167" t="s">
        <v>251</v>
      </c>
      <c r="K14" s="167">
        <v>3</v>
      </c>
      <c r="L14" s="167" t="s">
        <v>251</v>
      </c>
      <c r="M14" s="167" t="s">
        <v>251</v>
      </c>
      <c r="N14" s="166">
        <v>3</v>
      </c>
    </row>
    <row r="15" spans="1:14" s="152" customFormat="1" ht="11.25" customHeight="1" x14ac:dyDescent="0.2">
      <c r="A15" s="152" t="s">
        <v>120</v>
      </c>
      <c r="B15" s="167" t="s">
        <v>251</v>
      </c>
      <c r="C15" s="167" t="s">
        <v>251</v>
      </c>
      <c r="D15" s="167" t="s">
        <v>251</v>
      </c>
      <c r="E15" s="167" t="s">
        <v>251</v>
      </c>
      <c r="F15" s="167" t="s">
        <v>251</v>
      </c>
      <c r="G15" s="167" t="s">
        <v>251</v>
      </c>
      <c r="H15" s="167" t="s">
        <v>251</v>
      </c>
      <c r="I15" s="167" t="s">
        <v>251</v>
      </c>
      <c r="J15" s="167" t="s">
        <v>251</v>
      </c>
      <c r="K15" s="167">
        <v>34</v>
      </c>
      <c r="L15" s="167" t="s">
        <v>251</v>
      </c>
      <c r="M15" s="167" t="s">
        <v>251</v>
      </c>
      <c r="N15" s="166">
        <v>34</v>
      </c>
    </row>
    <row r="16" spans="1:14" s="152" customFormat="1" ht="11.25" customHeight="1" x14ac:dyDescent="0.2">
      <c r="A16" s="152" t="s">
        <v>130</v>
      </c>
      <c r="B16" s="167" t="s">
        <v>251</v>
      </c>
      <c r="C16" s="167" t="s">
        <v>251</v>
      </c>
      <c r="D16" s="167" t="s">
        <v>251</v>
      </c>
      <c r="E16" s="167">
        <v>4</v>
      </c>
      <c r="F16" s="167">
        <v>2</v>
      </c>
      <c r="G16" s="167" t="s">
        <v>251</v>
      </c>
      <c r="H16" s="167">
        <v>1</v>
      </c>
      <c r="I16" s="167" t="s">
        <v>251</v>
      </c>
      <c r="J16" s="167" t="s">
        <v>251</v>
      </c>
      <c r="K16" s="167" t="s">
        <v>251</v>
      </c>
      <c r="L16" s="167" t="s">
        <v>251</v>
      </c>
      <c r="M16" s="167" t="s">
        <v>251</v>
      </c>
      <c r="N16" s="166">
        <v>7</v>
      </c>
    </row>
    <row r="17" spans="1:14" s="152" customFormat="1" ht="11.25" customHeight="1" x14ac:dyDescent="0.2">
      <c r="A17" s="152" t="s">
        <v>153</v>
      </c>
      <c r="B17" s="167">
        <v>22543</v>
      </c>
      <c r="C17" s="167">
        <v>21924</v>
      </c>
      <c r="D17" s="167">
        <v>19317</v>
      </c>
      <c r="E17" s="167">
        <v>16209</v>
      </c>
      <c r="F17" s="167">
        <v>22330</v>
      </c>
      <c r="G17" s="167">
        <v>9201</v>
      </c>
      <c r="H17" s="167">
        <v>5218</v>
      </c>
      <c r="I17" s="167">
        <v>8036</v>
      </c>
      <c r="J17" s="167">
        <v>4048</v>
      </c>
      <c r="K17" s="167">
        <v>6882</v>
      </c>
      <c r="L17" s="167">
        <v>6990</v>
      </c>
      <c r="M17" s="167">
        <v>20127</v>
      </c>
      <c r="N17" s="166">
        <v>162825</v>
      </c>
    </row>
    <row r="18" spans="1:14" s="152" customFormat="1" ht="11.25" customHeight="1" x14ac:dyDescent="0.2">
      <c r="A18" s="152" t="s">
        <v>154</v>
      </c>
      <c r="B18" s="167">
        <v>1584</v>
      </c>
      <c r="C18" s="167">
        <v>2475</v>
      </c>
      <c r="D18" s="167">
        <v>1066</v>
      </c>
      <c r="E18" s="167">
        <v>61</v>
      </c>
      <c r="F18" s="167" t="s">
        <v>251</v>
      </c>
      <c r="G18" s="167">
        <v>115</v>
      </c>
      <c r="H18" s="167" t="s">
        <v>251</v>
      </c>
      <c r="I18" s="167" t="s">
        <v>251</v>
      </c>
      <c r="J18" s="167">
        <v>3548</v>
      </c>
      <c r="K18" s="167">
        <v>4749</v>
      </c>
      <c r="L18" s="167">
        <v>6381</v>
      </c>
      <c r="M18" s="167">
        <v>8398</v>
      </c>
      <c r="N18" s="166">
        <v>28377</v>
      </c>
    </row>
    <row r="19" spans="1:14" s="152" customFormat="1" ht="11.25" customHeight="1" x14ac:dyDescent="0.2">
      <c r="A19" s="140" t="s">
        <v>131</v>
      </c>
      <c r="B19" s="144" t="s">
        <v>251</v>
      </c>
      <c r="C19" s="144" t="s">
        <v>251</v>
      </c>
      <c r="D19" s="144" t="s">
        <v>251</v>
      </c>
      <c r="E19" s="144" t="s">
        <v>251</v>
      </c>
      <c r="F19" s="144" t="s">
        <v>251</v>
      </c>
      <c r="G19" s="144" t="s">
        <v>251</v>
      </c>
      <c r="H19" s="144" t="s">
        <v>251</v>
      </c>
      <c r="I19" s="144" t="s">
        <v>251</v>
      </c>
      <c r="J19" s="144">
        <v>12</v>
      </c>
      <c r="K19" s="144" t="s">
        <v>251</v>
      </c>
      <c r="L19" s="144" t="s">
        <v>251</v>
      </c>
      <c r="M19" s="144" t="s">
        <v>251</v>
      </c>
      <c r="N19" s="136">
        <v>12</v>
      </c>
    </row>
    <row r="20" spans="1:14" s="152" customFormat="1" ht="11.25" customHeight="1" x14ac:dyDescent="0.2">
      <c r="A20" s="156" t="s">
        <v>47</v>
      </c>
      <c r="B20" s="160" t="s">
        <v>251</v>
      </c>
      <c r="C20" s="160" t="s">
        <v>251</v>
      </c>
      <c r="D20" s="160" t="s">
        <v>251</v>
      </c>
      <c r="E20" s="160" t="s">
        <v>251</v>
      </c>
      <c r="F20" s="160">
        <v>3</v>
      </c>
      <c r="G20" s="160" t="s">
        <v>251</v>
      </c>
      <c r="H20" s="160">
        <v>2</v>
      </c>
      <c r="I20" s="160">
        <v>1</v>
      </c>
      <c r="J20" s="160" t="s">
        <v>251</v>
      </c>
      <c r="K20" s="160" t="s">
        <v>251</v>
      </c>
      <c r="L20" s="160" t="s">
        <v>251</v>
      </c>
      <c r="M20" s="160" t="s">
        <v>251</v>
      </c>
      <c r="N20" s="161">
        <v>6</v>
      </c>
    </row>
    <row r="21" spans="1:14" s="152" customFormat="1" ht="11.25" customHeight="1" x14ac:dyDescent="0.2">
      <c r="A21" s="156" t="s">
        <v>85</v>
      </c>
      <c r="B21" s="160" t="s">
        <v>251</v>
      </c>
      <c r="C21" s="160" t="s">
        <v>251</v>
      </c>
      <c r="D21" s="160" t="s">
        <v>251</v>
      </c>
      <c r="E21" s="160" t="s">
        <v>251</v>
      </c>
      <c r="F21" s="160" t="s">
        <v>251</v>
      </c>
      <c r="G21" s="160" t="s">
        <v>251</v>
      </c>
      <c r="H21" s="160" t="s">
        <v>251</v>
      </c>
      <c r="I21" s="160" t="s">
        <v>251</v>
      </c>
      <c r="J21" s="160" t="s">
        <v>251</v>
      </c>
      <c r="K21" s="160" t="s">
        <v>251</v>
      </c>
      <c r="L21" s="160">
        <v>1</v>
      </c>
      <c r="M21" s="160">
        <v>4</v>
      </c>
      <c r="N21" s="161">
        <v>5</v>
      </c>
    </row>
    <row r="22" spans="1:14" s="152" customFormat="1" ht="11.25" customHeight="1" x14ac:dyDescent="0.2">
      <c r="A22" s="156" t="s">
        <v>54</v>
      </c>
      <c r="B22" s="160" t="s">
        <v>251</v>
      </c>
      <c r="C22" s="160" t="s">
        <v>251</v>
      </c>
      <c r="D22" s="160" t="s">
        <v>251</v>
      </c>
      <c r="E22" s="160" t="s">
        <v>251</v>
      </c>
      <c r="F22" s="160" t="s">
        <v>251</v>
      </c>
      <c r="G22" s="160" t="s">
        <v>251</v>
      </c>
      <c r="H22" s="160" t="s">
        <v>251</v>
      </c>
      <c r="I22" s="160" t="s">
        <v>251</v>
      </c>
      <c r="J22" s="160" t="s">
        <v>251</v>
      </c>
      <c r="K22" s="160">
        <v>56</v>
      </c>
      <c r="L22" s="160" t="s">
        <v>251</v>
      </c>
      <c r="M22" s="160" t="s">
        <v>251</v>
      </c>
      <c r="N22" s="161">
        <v>56</v>
      </c>
    </row>
    <row r="23" spans="1:14" s="152" customFormat="1" ht="11.25" customHeight="1" x14ac:dyDescent="0.2"/>
    <row r="24" spans="1:14" s="166" customFormat="1" ht="11.25" customHeight="1" x14ac:dyDescent="0.2">
      <c r="A24" s="163" t="s">
        <v>16</v>
      </c>
      <c r="B24" s="164">
        <f>SUM(B6:B9)</f>
        <v>0</v>
      </c>
      <c r="C24" s="164">
        <f t="shared" ref="C24:N24" si="0">SUM(C6:C9)</f>
        <v>0</v>
      </c>
      <c r="D24" s="164">
        <f t="shared" si="0"/>
        <v>0</v>
      </c>
      <c r="E24" s="164">
        <f t="shared" si="0"/>
        <v>0</v>
      </c>
      <c r="F24" s="164">
        <f t="shared" si="0"/>
        <v>0</v>
      </c>
      <c r="G24" s="164">
        <f t="shared" si="0"/>
        <v>0</v>
      </c>
      <c r="H24" s="164">
        <f t="shared" si="0"/>
        <v>0</v>
      </c>
      <c r="I24" s="164">
        <f t="shared" si="0"/>
        <v>1</v>
      </c>
      <c r="J24" s="164">
        <f t="shared" si="0"/>
        <v>0</v>
      </c>
      <c r="K24" s="164">
        <f t="shared" si="0"/>
        <v>0</v>
      </c>
      <c r="L24" s="164">
        <f t="shared" si="0"/>
        <v>5</v>
      </c>
      <c r="M24" s="164">
        <f t="shared" si="0"/>
        <v>3</v>
      </c>
      <c r="N24" s="164">
        <f t="shared" si="0"/>
        <v>9</v>
      </c>
    </row>
    <row r="25" spans="1:14" s="166" customFormat="1" ht="11.25" customHeight="1" x14ac:dyDescent="0.2">
      <c r="A25" s="163" t="s">
        <v>17</v>
      </c>
      <c r="B25" s="164">
        <f>SUM(B10:B19)</f>
        <v>24232</v>
      </c>
      <c r="C25" s="164">
        <f t="shared" ref="C25:N25" si="1">SUM(C10:C19)</f>
        <v>24534</v>
      </c>
      <c r="D25" s="164">
        <f t="shared" si="1"/>
        <v>20486</v>
      </c>
      <c r="E25" s="164">
        <f t="shared" si="1"/>
        <v>16288</v>
      </c>
      <c r="F25" s="164">
        <f t="shared" si="1"/>
        <v>22349</v>
      </c>
      <c r="G25" s="164">
        <f t="shared" si="1"/>
        <v>9331</v>
      </c>
      <c r="H25" s="164">
        <f t="shared" si="1"/>
        <v>5240</v>
      </c>
      <c r="I25" s="164">
        <f t="shared" si="1"/>
        <v>8036</v>
      </c>
      <c r="J25" s="164">
        <f t="shared" si="1"/>
        <v>7659</v>
      </c>
      <c r="K25" s="164">
        <f t="shared" si="1"/>
        <v>11741</v>
      </c>
      <c r="L25" s="164">
        <f t="shared" si="1"/>
        <v>13506</v>
      </c>
      <c r="M25" s="164">
        <f t="shared" si="1"/>
        <v>28678</v>
      </c>
      <c r="N25" s="164">
        <f t="shared" si="1"/>
        <v>192080</v>
      </c>
    </row>
    <row r="26" spans="1:14" s="166" customFormat="1" ht="11.25" customHeight="1" x14ac:dyDescent="0.2">
      <c r="A26" s="163" t="s">
        <v>18</v>
      </c>
      <c r="B26" s="164">
        <f>SUM(B20)</f>
        <v>0</v>
      </c>
      <c r="C26" s="164">
        <f t="shared" ref="C26:N26" si="2">SUM(C20)</f>
        <v>0</v>
      </c>
      <c r="D26" s="164">
        <f t="shared" si="2"/>
        <v>0</v>
      </c>
      <c r="E26" s="164">
        <f t="shared" si="2"/>
        <v>0</v>
      </c>
      <c r="F26" s="164">
        <f t="shared" si="2"/>
        <v>3</v>
      </c>
      <c r="G26" s="164">
        <f t="shared" si="2"/>
        <v>0</v>
      </c>
      <c r="H26" s="164">
        <f t="shared" si="2"/>
        <v>2</v>
      </c>
      <c r="I26" s="164">
        <f t="shared" si="2"/>
        <v>1</v>
      </c>
      <c r="J26" s="164">
        <f t="shared" si="2"/>
        <v>0</v>
      </c>
      <c r="K26" s="164">
        <f t="shared" si="2"/>
        <v>0</v>
      </c>
      <c r="L26" s="164">
        <f t="shared" si="2"/>
        <v>0</v>
      </c>
      <c r="M26" s="164">
        <f t="shared" si="2"/>
        <v>0</v>
      </c>
      <c r="N26" s="164">
        <f t="shared" si="2"/>
        <v>6</v>
      </c>
    </row>
    <row r="27" spans="1:14" s="166" customFormat="1" ht="11.25" customHeight="1" x14ac:dyDescent="0.2">
      <c r="A27" s="163" t="s">
        <v>19</v>
      </c>
      <c r="B27" s="164">
        <f>SUM(B21)</f>
        <v>0</v>
      </c>
      <c r="C27" s="164">
        <f t="shared" ref="C27:N27" si="3">SUM(C21)</f>
        <v>0</v>
      </c>
      <c r="D27" s="164">
        <f t="shared" si="3"/>
        <v>0</v>
      </c>
      <c r="E27" s="164">
        <f t="shared" si="3"/>
        <v>0</v>
      </c>
      <c r="F27" s="164">
        <f t="shared" si="3"/>
        <v>0</v>
      </c>
      <c r="G27" s="164">
        <f t="shared" si="3"/>
        <v>0</v>
      </c>
      <c r="H27" s="164">
        <f t="shared" si="3"/>
        <v>0</v>
      </c>
      <c r="I27" s="164">
        <f t="shared" si="3"/>
        <v>0</v>
      </c>
      <c r="J27" s="164">
        <f t="shared" si="3"/>
        <v>0</v>
      </c>
      <c r="K27" s="164">
        <f t="shared" si="3"/>
        <v>0</v>
      </c>
      <c r="L27" s="164">
        <f t="shared" si="3"/>
        <v>1</v>
      </c>
      <c r="M27" s="164">
        <f t="shared" si="3"/>
        <v>4</v>
      </c>
      <c r="N27" s="164">
        <f t="shared" si="3"/>
        <v>5</v>
      </c>
    </row>
    <row r="28" spans="1:14" s="166" customFormat="1" ht="11.25" customHeight="1" x14ac:dyDescent="0.2">
      <c r="A28" s="163" t="s">
        <v>20</v>
      </c>
      <c r="B28" s="164">
        <f>SUM(B22)</f>
        <v>0</v>
      </c>
      <c r="C28" s="164">
        <f t="shared" ref="C28:N28" si="4">SUM(C22)</f>
        <v>0</v>
      </c>
      <c r="D28" s="164">
        <f t="shared" si="4"/>
        <v>0</v>
      </c>
      <c r="E28" s="164">
        <f t="shared" si="4"/>
        <v>0</v>
      </c>
      <c r="F28" s="164">
        <f t="shared" si="4"/>
        <v>0</v>
      </c>
      <c r="G28" s="164">
        <f t="shared" si="4"/>
        <v>0</v>
      </c>
      <c r="H28" s="164">
        <f t="shared" si="4"/>
        <v>0</v>
      </c>
      <c r="I28" s="164">
        <f t="shared" si="4"/>
        <v>0</v>
      </c>
      <c r="J28" s="164">
        <f t="shared" si="4"/>
        <v>0</v>
      </c>
      <c r="K28" s="164">
        <f t="shared" si="4"/>
        <v>56</v>
      </c>
      <c r="L28" s="164">
        <f t="shared" si="4"/>
        <v>0</v>
      </c>
      <c r="M28" s="164">
        <f t="shared" si="4"/>
        <v>0</v>
      </c>
      <c r="N28" s="164">
        <f t="shared" si="4"/>
        <v>56</v>
      </c>
    </row>
    <row r="29" spans="1:14" s="166" customFormat="1" ht="11.25" customHeight="1" x14ac:dyDescent="0.2">
      <c r="A29" s="105" t="s">
        <v>21</v>
      </c>
      <c r="B29" s="102">
        <f>SUM(B24:B28)</f>
        <v>24232</v>
      </c>
      <c r="C29" s="102">
        <f t="shared" ref="C29:N29" si="5">SUM(C24:C28)</f>
        <v>24534</v>
      </c>
      <c r="D29" s="102">
        <f t="shared" si="5"/>
        <v>20486</v>
      </c>
      <c r="E29" s="102">
        <f t="shared" si="5"/>
        <v>16288</v>
      </c>
      <c r="F29" s="102">
        <f t="shared" si="5"/>
        <v>22352</v>
      </c>
      <c r="G29" s="102">
        <f t="shared" si="5"/>
        <v>9331</v>
      </c>
      <c r="H29" s="102">
        <f t="shared" si="5"/>
        <v>5242</v>
      </c>
      <c r="I29" s="102">
        <f t="shared" si="5"/>
        <v>8038</v>
      </c>
      <c r="J29" s="102">
        <f t="shared" si="5"/>
        <v>7659</v>
      </c>
      <c r="K29" s="102">
        <f t="shared" si="5"/>
        <v>11797</v>
      </c>
      <c r="L29" s="102">
        <f t="shared" si="5"/>
        <v>13512</v>
      </c>
      <c r="M29" s="102">
        <f t="shared" si="5"/>
        <v>28685</v>
      </c>
      <c r="N29" s="102">
        <f t="shared" si="5"/>
        <v>192156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0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sqref="A1:N1"/>
    </sheetView>
  </sheetViews>
  <sheetFormatPr baseColWidth="10" defaultRowHeight="14.4" x14ac:dyDescent="0.3"/>
  <cols>
    <col min="1" max="1" width="18.6640625" bestFit="1" customWidth="1"/>
    <col min="2" max="14" width="6.33203125" customWidth="1"/>
  </cols>
  <sheetData>
    <row r="1" spans="1:14" s="78" customFormat="1" ht="12.75" customHeight="1" x14ac:dyDescent="0.3">
      <c r="A1" s="186" t="s">
        <v>242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</row>
    <row r="2" spans="1:14" s="78" customFormat="1" ht="12.75" customHeight="1" x14ac:dyDescent="0.3">
      <c r="A2" s="186" t="s">
        <v>1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</row>
    <row r="3" spans="1:14" s="78" customFormat="1" ht="12.75" customHeight="1" x14ac:dyDescent="0.3">
      <c r="A3" s="186" t="s">
        <v>2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4" s="78" customFormat="1" ht="12.75" customHeight="1" x14ac:dyDescent="0.3"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</row>
    <row r="5" spans="1:14" s="81" customFormat="1" ht="11.25" customHeight="1" x14ac:dyDescent="0.25">
      <c r="A5" s="58" t="s">
        <v>3</v>
      </c>
      <c r="B5" s="59" t="s">
        <v>4</v>
      </c>
      <c r="C5" s="59" t="s">
        <v>5</v>
      </c>
      <c r="D5" s="59" t="s">
        <v>6</v>
      </c>
      <c r="E5" s="59" t="s">
        <v>7</v>
      </c>
      <c r="F5" s="59" t="s">
        <v>8</v>
      </c>
      <c r="G5" s="59" t="s">
        <v>9</v>
      </c>
      <c r="H5" s="59" t="s">
        <v>10</v>
      </c>
      <c r="I5" s="59" t="s">
        <v>11</v>
      </c>
      <c r="J5" s="59" t="s">
        <v>12</v>
      </c>
      <c r="K5" s="59" t="s">
        <v>13</v>
      </c>
      <c r="L5" s="59" t="s">
        <v>14</v>
      </c>
      <c r="M5" s="59" t="s">
        <v>15</v>
      </c>
      <c r="N5" s="59" t="s">
        <v>0</v>
      </c>
    </row>
    <row r="6" spans="1:14" s="152" customFormat="1" ht="11.25" customHeight="1" x14ac:dyDescent="0.2">
      <c r="A6" s="152" t="s">
        <v>74</v>
      </c>
      <c r="B6" s="167">
        <v>2</v>
      </c>
      <c r="C6" s="167">
        <v>2</v>
      </c>
      <c r="D6" s="167">
        <v>1</v>
      </c>
      <c r="E6" s="167" t="s">
        <v>251</v>
      </c>
      <c r="F6" s="167" t="s">
        <v>251</v>
      </c>
      <c r="G6" s="167" t="s">
        <v>251</v>
      </c>
      <c r="H6" s="167" t="s">
        <v>251</v>
      </c>
      <c r="I6" s="167" t="s">
        <v>251</v>
      </c>
      <c r="J6" s="167" t="s">
        <v>251</v>
      </c>
      <c r="K6" s="167" t="s">
        <v>251</v>
      </c>
      <c r="L6" s="167">
        <v>1</v>
      </c>
      <c r="M6" s="167" t="s">
        <v>251</v>
      </c>
      <c r="N6" s="166">
        <v>6</v>
      </c>
    </row>
    <row r="7" spans="1:14" s="152" customFormat="1" ht="11.25" customHeight="1" x14ac:dyDescent="0.2">
      <c r="A7" s="152" t="s">
        <v>81</v>
      </c>
      <c r="B7" s="167" t="s">
        <v>251</v>
      </c>
      <c r="C7" s="167">
        <v>24</v>
      </c>
      <c r="D7" s="167" t="s">
        <v>251</v>
      </c>
      <c r="E7" s="167" t="s">
        <v>251</v>
      </c>
      <c r="F7" s="167" t="s">
        <v>251</v>
      </c>
      <c r="G7" s="167" t="s">
        <v>251</v>
      </c>
      <c r="H7" s="167" t="s">
        <v>251</v>
      </c>
      <c r="I7" s="167" t="s">
        <v>251</v>
      </c>
      <c r="J7" s="167" t="s">
        <v>251</v>
      </c>
      <c r="K7" s="167" t="s">
        <v>251</v>
      </c>
      <c r="L7" s="167" t="s">
        <v>251</v>
      </c>
      <c r="M7" s="167" t="s">
        <v>251</v>
      </c>
      <c r="N7" s="166">
        <v>24</v>
      </c>
    </row>
    <row r="8" spans="1:14" s="152" customFormat="1" ht="11.25" customHeight="1" x14ac:dyDescent="0.2">
      <c r="A8" s="140" t="s">
        <v>140</v>
      </c>
      <c r="B8" s="144" t="s">
        <v>251</v>
      </c>
      <c r="C8" s="144">
        <v>29</v>
      </c>
      <c r="D8" s="144">
        <v>16</v>
      </c>
      <c r="E8" s="144" t="s">
        <v>251</v>
      </c>
      <c r="F8" s="144" t="s">
        <v>251</v>
      </c>
      <c r="G8" s="144" t="s">
        <v>251</v>
      </c>
      <c r="H8" s="144" t="s">
        <v>251</v>
      </c>
      <c r="I8" s="144" t="s">
        <v>251</v>
      </c>
      <c r="J8" s="144" t="s">
        <v>251</v>
      </c>
      <c r="K8" s="144" t="s">
        <v>251</v>
      </c>
      <c r="L8" s="144">
        <v>64</v>
      </c>
      <c r="M8" s="144">
        <v>254</v>
      </c>
      <c r="N8" s="136">
        <v>363</v>
      </c>
    </row>
    <row r="9" spans="1:14" s="152" customFormat="1" ht="11.25" customHeight="1" x14ac:dyDescent="0.2">
      <c r="A9" s="152" t="s">
        <v>47</v>
      </c>
      <c r="B9" s="167">
        <v>1</v>
      </c>
      <c r="C9" s="167" t="s">
        <v>251</v>
      </c>
      <c r="D9" s="167" t="s">
        <v>251</v>
      </c>
      <c r="E9" s="167" t="s">
        <v>251</v>
      </c>
      <c r="F9" s="167" t="s">
        <v>251</v>
      </c>
      <c r="G9" s="167" t="s">
        <v>251</v>
      </c>
      <c r="H9" s="167" t="s">
        <v>251</v>
      </c>
      <c r="I9" s="167" t="s">
        <v>251</v>
      </c>
      <c r="J9" s="167" t="s">
        <v>251</v>
      </c>
      <c r="K9" s="167" t="s">
        <v>251</v>
      </c>
      <c r="L9" s="167" t="s">
        <v>251</v>
      </c>
      <c r="M9" s="167" t="s">
        <v>251</v>
      </c>
      <c r="N9" s="166">
        <v>1</v>
      </c>
    </row>
    <row r="10" spans="1:14" s="152" customFormat="1" ht="11.25" customHeight="1" x14ac:dyDescent="0.2">
      <c r="A10" s="152" t="s">
        <v>49</v>
      </c>
      <c r="B10" s="167">
        <v>1</v>
      </c>
      <c r="C10" s="167" t="s">
        <v>251</v>
      </c>
      <c r="D10" s="167" t="s">
        <v>251</v>
      </c>
      <c r="E10" s="167" t="s">
        <v>251</v>
      </c>
      <c r="F10" s="167" t="s">
        <v>251</v>
      </c>
      <c r="G10" s="167" t="s">
        <v>251</v>
      </c>
      <c r="H10" s="167" t="s">
        <v>251</v>
      </c>
      <c r="I10" s="167" t="s">
        <v>251</v>
      </c>
      <c r="J10" s="167" t="s">
        <v>251</v>
      </c>
      <c r="K10" s="167" t="s">
        <v>251</v>
      </c>
      <c r="L10" s="167" t="s">
        <v>251</v>
      </c>
      <c r="M10" s="167" t="s">
        <v>251</v>
      </c>
      <c r="N10" s="166">
        <v>1</v>
      </c>
    </row>
    <row r="11" spans="1:14" s="152" customFormat="1" ht="11.25" customHeight="1" x14ac:dyDescent="0.2">
      <c r="A11" s="152" t="s">
        <v>50</v>
      </c>
      <c r="B11" s="167">
        <v>4</v>
      </c>
      <c r="C11" s="167">
        <v>12</v>
      </c>
      <c r="D11" s="167">
        <v>10</v>
      </c>
      <c r="E11" s="167" t="s">
        <v>251</v>
      </c>
      <c r="F11" s="167" t="s">
        <v>251</v>
      </c>
      <c r="G11" s="167" t="s">
        <v>251</v>
      </c>
      <c r="H11" s="167" t="s">
        <v>251</v>
      </c>
      <c r="I11" s="167" t="s">
        <v>251</v>
      </c>
      <c r="J11" s="167" t="s">
        <v>251</v>
      </c>
      <c r="K11" s="167" t="s">
        <v>251</v>
      </c>
      <c r="L11" s="167" t="s">
        <v>251</v>
      </c>
      <c r="M11" s="167" t="s">
        <v>251</v>
      </c>
      <c r="N11" s="166">
        <v>26</v>
      </c>
    </row>
    <row r="12" spans="1:14" s="152" customFormat="1" ht="11.25" customHeight="1" x14ac:dyDescent="0.2">
      <c r="A12" s="140" t="s">
        <v>160</v>
      </c>
      <c r="B12" s="144" t="s">
        <v>251</v>
      </c>
      <c r="C12" s="144" t="s">
        <v>251</v>
      </c>
      <c r="D12" s="144" t="s">
        <v>251</v>
      </c>
      <c r="E12" s="144" t="s">
        <v>251</v>
      </c>
      <c r="F12" s="144" t="s">
        <v>251</v>
      </c>
      <c r="G12" s="144" t="s">
        <v>251</v>
      </c>
      <c r="H12" s="144" t="s">
        <v>251</v>
      </c>
      <c r="I12" s="144" t="s">
        <v>251</v>
      </c>
      <c r="J12" s="144" t="s">
        <v>251</v>
      </c>
      <c r="K12" s="144">
        <v>1</v>
      </c>
      <c r="L12" s="144" t="s">
        <v>251</v>
      </c>
      <c r="M12" s="144" t="s">
        <v>251</v>
      </c>
      <c r="N12" s="136">
        <v>1</v>
      </c>
    </row>
    <row r="13" spans="1:14" s="152" customFormat="1" ht="11.25" customHeight="1" x14ac:dyDescent="0.2">
      <c r="A13" s="152" t="s">
        <v>156</v>
      </c>
      <c r="B13" s="167" t="s">
        <v>251</v>
      </c>
      <c r="C13" s="167">
        <v>1</v>
      </c>
      <c r="D13" s="167" t="s">
        <v>251</v>
      </c>
      <c r="E13" s="167" t="s">
        <v>251</v>
      </c>
      <c r="F13" s="167" t="s">
        <v>251</v>
      </c>
      <c r="G13" s="167" t="s">
        <v>251</v>
      </c>
      <c r="H13" s="167" t="s">
        <v>251</v>
      </c>
      <c r="I13" s="167" t="s">
        <v>251</v>
      </c>
      <c r="J13" s="167" t="s">
        <v>251</v>
      </c>
      <c r="K13" s="167" t="s">
        <v>251</v>
      </c>
      <c r="L13" s="167">
        <v>1</v>
      </c>
      <c r="M13" s="167" t="s">
        <v>251</v>
      </c>
      <c r="N13" s="166">
        <v>2</v>
      </c>
    </row>
    <row r="14" spans="1:14" s="152" customFormat="1" ht="11.25" customHeight="1" x14ac:dyDescent="0.2">
      <c r="A14" s="140" t="s">
        <v>85</v>
      </c>
      <c r="B14" s="144" t="s">
        <v>251</v>
      </c>
      <c r="C14" s="144" t="s">
        <v>251</v>
      </c>
      <c r="D14" s="144" t="s">
        <v>251</v>
      </c>
      <c r="E14" s="144" t="s">
        <v>251</v>
      </c>
      <c r="F14" s="144" t="s">
        <v>251</v>
      </c>
      <c r="G14" s="144" t="s">
        <v>251</v>
      </c>
      <c r="H14" s="144" t="s">
        <v>251</v>
      </c>
      <c r="I14" s="144" t="s">
        <v>251</v>
      </c>
      <c r="J14" s="144" t="s">
        <v>251</v>
      </c>
      <c r="K14" s="144">
        <v>1</v>
      </c>
      <c r="L14" s="144" t="s">
        <v>251</v>
      </c>
      <c r="M14" s="144" t="s">
        <v>251</v>
      </c>
      <c r="N14" s="136">
        <v>1</v>
      </c>
    </row>
    <row r="15" spans="1:14" s="152" customFormat="1" ht="11.25" customHeight="1" x14ac:dyDescent="0.2">
      <c r="A15" s="156" t="s">
        <v>54</v>
      </c>
      <c r="B15" s="160" t="s">
        <v>251</v>
      </c>
      <c r="C15" s="160" t="s">
        <v>251</v>
      </c>
      <c r="D15" s="160" t="s">
        <v>251</v>
      </c>
      <c r="E15" s="160">
        <v>320</v>
      </c>
      <c r="F15" s="160">
        <v>823</v>
      </c>
      <c r="G15" s="160">
        <v>375</v>
      </c>
      <c r="H15" s="160">
        <v>688</v>
      </c>
      <c r="I15" s="160">
        <v>741</v>
      </c>
      <c r="J15" s="160">
        <v>347</v>
      </c>
      <c r="K15" s="160">
        <v>302</v>
      </c>
      <c r="L15" s="160" t="s">
        <v>251</v>
      </c>
      <c r="M15" s="160" t="s">
        <v>251</v>
      </c>
      <c r="N15" s="161">
        <v>3596</v>
      </c>
    </row>
    <row r="16" spans="1:14" s="152" customFormat="1" ht="11.25" customHeight="1" x14ac:dyDescent="0.2"/>
    <row r="17" spans="1:14" s="152" customFormat="1" ht="11.25" customHeight="1" x14ac:dyDescent="0.2">
      <c r="A17" s="133" t="s">
        <v>16</v>
      </c>
      <c r="B17" s="181">
        <f>SUM(B6:B8)</f>
        <v>2</v>
      </c>
      <c r="C17" s="181">
        <f t="shared" ref="C17:N17" si="0">SUM(C6:C8)</f>
        <v>55</v>
      </c>
      <c r="D17" s="181">
        <f t="shared" si="0"/>
        <v>17</v>
      </c>
      <c r="E17" s="181">
        <f t="shared" si="0"/>
        <v>0</v>
      </c>
      <c r="F17" s="181">
        <f t="shared" si="0"/>
        <v>0</v>
      </c>
      <c r="G17" s="181">
        <f t="shared" si="0"/>
        <v>0</v>
      </c>
      <c r="H17" s="181">
        <f t="shared" si="0"/>
        <v>0</v>
      </c>
      <c r="I17" s="181">
        <f t="shared" si="0"/>
        <v>0</v>
      </c>
      <c r="J17" s="181">
        <f t="shared" si="0"/>
        <v>0</v>
      </c>
      <c r="K17" s="181">
        <f t="shared" si="0"/>
        <v>0</v>
      </c>
      <c r="L17" s="181">
        <f t="shared" si="0"/>
        <v>65</v>
      </c>
      <c r="M17" s="181">
        <f t="shared" si="0"/>
        <v>254</v>
      </c>
      <c r="N17" s="181">
        <f t="shared" si="0"/>
        <v>393</v>
      </c>
    </row>
    <row r="18" spans="1:14" s="152" customFormat="1" ht="11.25" customHeight="1" x14ac:dyDescent="0.2">
      <c r="A18" s="133" t="s">
        <v>17</v>
      </c>
      <c r="B18" s="181">
        <v>0</v>
      </c>
      <c r="C18" s="181">
        <v>0</v>
      </c>
      <c r="D18" s="181">
        <v>0</v>
      </c>
      <c r="E18" s="181">
        <v>0</v>
      </c>
      <c r="F18" s="181">
        <v>0</v>
      </c>
      <c r="G18" s="181">
        <v>0</v>
      </c>
      <c r="H18" s="181">
        <v>0</v>
      </c>
      <c r="I18" s="181">
        <v>0</v>
      </c>
      <c r="J18" s="181">
        <v>0</v>
      </c>
      <c r="K18" s="181">
        <v>0</v>
      </c>
      <c r="L18" s="181">
        <v>0</v>
      </c>
      <c r="M18" s="181">
        <v>0</v>
      </c>
      <c r="N18" s="181">
        <v>0</v>
      </c>
    </row>
    <row r="19" spans="1:14" s="152" customFormat="1" ht="11.25" customHeight="1" x14ac:dyDescent="0.2">
      <c r="A19" s="133" t="s">
        <v>18</v>
      </c>
      <c r="B19" s="181">
        <f>SUM(B9:B12)</f>
        <v>6</v>
      </c>
      <c r="C19" s="181">
        <f t="shared" ref="C19:N19" si="1">SUM(C9:C12)</f>
        <v>12</v>
      </c>
      <c r="D19" s="181">
        <f t="shared" si="1"/>
        <v>10</v>
      </c>
      <c r="E19" s="181">
        <f t="shared" si="1"/>
        <v>0</v>
      </c>
      <c r="F19" s="181">
        <f t="shared" si="1"/>
        <v>0</v>
      </c>
      <c r="G19" s="181">
        <f t="shared" si="1"/>
        <v>0</v>
      </c>
      <c r="H19" s="181">
        <f t="shared" si="1"/>
        <v>0</v>
      </c>
      <c r="I19" s="181">
        <f t="shared" si="1"/>
        <v>0</v>
      </c>
      <c r="J19" s="181">
        <f t="shared" si="1"/>
        <v>0</v>
      </c>
      <c r="K19" s="181">
        <f t="shared" si="1"/>
        <v>1</v>
      </c>
      <c r="L19" s="181">
        <f t="shared" si="1"/>
        <v>0</v>
      </c>
      <c r="M19" s="181">
        <f t="shared" si="1"/>
        <v>0</v>
      </c>
      <c r="N19" s="181">
        <f t="shared" si="1"/>
        <v>29</v>
      </c>
    </row>
    <row r="20" spans="1:14" s="152" customFormat="1" ht="11.25" customHeight="1" x14ac:dyDescent="0.2">
      <c r="A20" s="133" t="s">
        <v>19</v>
      </c>
      <c r="B20" s="181">
        <f>SUM(B13:B14)</f>
        <v>0</v>
      </c>
      <c r="C20" s="181">
        <f t="shared" ref="C20:N20" si="2">SUM(C13:C14)</f>
        <v>1</v>
      </c>
      <c r="D20" s="181">
        <f t="shared" si="2"/>
        <v>0</v>
      </c>
      <c r="E20" s="181">
        <f t="shared" si="2"/>
        <v>0</v>
      </c>
      <c r="F20" s="181">
        <f t="shared" si="2"/>
        <v>0</v>
      </c>
      <c r="G20" s="181">
        <f t="shared" si="2"/>
        <v>0</v>
      </c>
      <c r="H20" s="181">
        <f t="shared" si="2"/>
        <v>0</v>
      </c>
      <c r="I20" s="181">
        <f t="shared" si="2"/>
        <v>0</v>
      </c>
      <c r="J20" s="181">
        <f t="shared" si="2"/>
        <v>0</v>
      </c>
      <c r="K20" s="181">
        <f t="shared" si="2"/>
        <v>1</v>
      </c>
      <c r="L20" s="181">
        <f t="shared" si="2"/>
        <v>1</v>
      </c>
      <c r="M20" s="181">
        <f t="shared" si="2"/>
        <v>0</v>
      </c>
      <c r="N20" s="181">
        <f t="shared" si="2"/>
        <v>3</v>
      </c>
    </row>
    <row r="21" spans="1:14" s="152" customFormat="1" ht="11.25" customHeight="1" x14ac:dyDescent="0.2">
      <c r="A21" s="133" t="s">
        <v>20</v>
      </c>
      <c r="B21" s="181">
        <f>SUM(B15)</f>
        <v>0</v>
      </c>
      <c r="C21" s="181">
        <f t="shared" ref="C21:N21" si="3">SUM(C15)</f>
        <v>0</v>
      </c>
      <c r="D21" s="181">
        <f t="shared" si="3"/>
        <v>0</v>
      </c>
      <c r="E21" s="181">
        <f t="shared" si="3"/>
        <v>320</v>
      </c>
      <c r="F21" s="181">
        <f t="shared" si="3"/>
        <v>823</v>
      </c>
      <c r="G21" s="181">
        <f t="shared" si="3"/>
        <v>375</v>
      </c>
      <c r="H21" s="181">
        <f t="shared" si="3"/>
        <v>688</v>
      </c>
      <c r="I21" s="181">
        <f t="shared" si="3"/>
        <v>741</v>
      </c>
      <c r="J21" s="181">
        <f t="shared" si="3"/>
        <v>347</v>
      </c>
      <c r="K21" s="181">
        <f t="shared" si="3"/>
        <v>302</v>
      </c>
      <c r="L21" s="181">
        <f t="shared" si="3"/>
        <v>0</v>
      </c>
      <c r="M21" s="181">
        <f t="shared" si="3"/>
        <v>0</v>
      </c>
      <c r="N21" s="181">
        <f t="shared" si="3"/>
        <v>3596</v>
      </c>
    </row>
    <row r="22" spans="1:14" s="152" customFormat="1" ht="11.25" customHeight="1" x14ac:dyDescent="0.2">
      <c r="A22" s="105" t="s">
        <v>21</v>
      </c>
      <c r="B22" s="108">
        <f>SUM(B17:B21)</f>
        <v>8</v>
      </c>
      <c r="C22" s="108">
        <f t="shared" ref="C22:N22" si="4">SUM(C17:C21)</f>
        <v>68</v>
      </c>
      <c r="D22" s="108">
        <f t="shared" si="4"/>
        <v>27</v>
      </c>
      <c r="E22" s="108">
        <f t="shared" si="4"/>
        <v>320</v>
      </c>
      <c r="F22" s="108">
        <f t="shared" si="4"/>
        <v>823</v>
      </c>
      <c r="G22" s="108">
        <f t="shared" si="4"/>
        <v>375</v>
      </c>
      <c r="H22" s="108">
        <f t="shared" si="4"/>
        <v>688</v>
      </c>
      <c r="I22" s="108">
        <f t="shared" si="4"/>
        <v>741</v>
      </c>
      <c r="J22" s="108">
        <f t="shared" si="4"/>
        <v>347</v>
      </c>
      <c r="K22" s="108">
        <f t="shared" si="4"/>
        <v>304</v>
      </c>
      <c r="L22" s="108">
        <f t="shared" si="4"/>
        <v>66</v>
      </c>
      <c r="M22" s="108">
        <f t="shared" si="4"/>
        <v>254</v>
      </c>
      <c r="N22" s="108">
        <f t="shared" si="4"/>
        <v>4021</v>
      </c>
    </row>
    <row r="23" spans="1:14" s="152" customFormat="1" ht="11.25" customHeight="1" x14ac:dyDescent="0.2"/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0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sqref="A1:N1"/>
    </sheetView>
  </sheetViews>
  <sheetFormatPr baseColWidth="10" defaultRowHeight="14.4" x14ac:dyDescent="0.3"/>
  <cols>
    <col min="1" max="1" width="18.6640625" bestFit="1" customWidth="1"/>
    <col min="2" max="14" width="6.33203125" customWidth="1"/>
  </cols>
  <sheetData>
    <row r="1" spans="1:14" s="78" customFormat="1" ht="12.75" customHeight="1" x14ac:dyDescent="0.3">
      <c r="A1" s="186" t="s">
        <v>243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</row>
    <row r="2" spans="1:14" s="78" customFormat="1" ht="12.75" customHeight="1" x14ac:dyDescent="0.3">
      <c r="A2" s="186" t="s">
        <v>1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</row>
    <row r="3" spans="1:14" s="78" customFormat="1" ht="12.75" customHeight="1" x14ac:dyDescent="0.3">
      <c r="A3" s="186" t="s">
        <v>2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4" s="78" customFormat="1" ht="12.75" customHeight="1" x14ac:dyDescent="0.3"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</row>
    <row r="5" spans="1:14" s="81" customFormat="1" ht="9.9" customHeight="1" x14ac:dyDescent="0.25">
      <c r="A5" s="58" t="s">
        <v>3</v>
      </c>
      <c r="B5" s="59" t="s">
        <v>4</v>
      </c>
      <c r="C5" s="59" t="s">
        <v>5</v>
      </c>
      <c r="D5" s="59" t="s">
        <v>6</v>
      </c>
      <c r="E5" s="59" t="s">
        <v>7</v>
      </c>
      <c r="F5" s="59" t="s">
        <v>8</v>
      </c>
      <c r="G5" s="59" t="s">
        <v>9</v>
      </c>
      <c r="H5" s="59" t="s">
        <v>10</v>
      </c>
      <c r="I5" s="59" t="s">
        <v>11</v>
      </c>
      <c r="J5" s="59" t="s">
        <v>12</v>
      </c>
      <c r="K5" s="59" t="s">
        <v>13</v>
      </c>
      <c r="L5" s="59" t="s">
        <v>14</v>
      </c>
      <c r="M5" s="59" t="s">
        <v>15</v>
      </c>
      <c r="N5" s="59" t="s">
        <v>0</v>
      </c>
    </row>
    <row r="6" spans="1:14" s="152" customFormat="1" ht="11.25" customHeight="1" x14ac:dyDescent="0.2">
      <c r="A6" s="156" t="s">
        <v>74</v>
      </c>
      <c r="B6" s="160" t="s">
        <v>251</v>
      </c>
      <c r="C6" s="160">
        <v>1</v>
      </c>
      <c r="D6" s="160">
        <v>1</v>
      </c>
      <c r="E6" s="160" t="s">
        <v>251</v>
      </c>
      <c r="F6" s="160" t="s">
        <v>251</v>
      </c>
      <c r="G6" s="160" t="s">
        <v>251</v>
      </c>
      <c r="H6" s="160" t="s">
        <v>251</v>
      </c>
      <c r="I6" s="160" t="s">
        <v>251</v>
      </c>
      <c r="J6" s="160" t="s">
        <v>251</v>
      </c>
      <c r="K6" s="160">
        <v>1</v>
      </c>
      <c r="L6" s="160" t="s">
        <v>251</v>
      </c>
      <c r="M6" s="160" t="s">
        <v>251</v>
      </c>
      <c r="N6" s="161">
        <v>3</v>
      </c>
    </row>
    <row r="7" spans="1:14" s="152" customFormat="1" ht="11.25" customHeight="1" x14ac:dyDescent="0.2">
      <c r="A7" s="152" t="s">
        <v>153</v>
      </c>
      <c r="B7" s="167">
        <v>5202</v>
      </c>
      <c r="C7" s="167">
        <v>5171</v>
      </c>
      <c r="D7" s="167">
        <v>1857</v>
      </c>
      <c r="E7" s="167">
        <v>1499</v>
      </c>
      <c r="F7" s="167">
        <v>2716</v>
      </c>
      <c r="G7" s="167">
        <v>6045</v>
      </c>
      <c r="H7" s="167">
        <v>4477</v>
      </c>
      <c r="I7" s="167">
        <v>3119</v>
      </c>
      <c r="J7" s="167" t="s">
        <v>251</v>
      </c>
      <c r="K7" s="167" t="s">
        <v>251</v>
      </c>
      <c r="L7" s="167" t="s">
        <v>251</v>
      </c>
      <c r="M7" s="167" t="s">
        <v>251</v>
      </c>
      <c r="N7" s="166">
        <v>30086</v>
      </c>
    </row>
    <row r="8" spans="1:14" s="152" customFormat="1" ht="11.25" customHeight="1" x14ac:dyDescent="0.2">
      <c r="A8" s="140" t="s">
        <v>154</v>
      </c>
      <c r="B8" s="144">
        <v>247</v>
      </c>
      <c r="C8" s="144" t="s">
        <v>251</v>
      </c>
      <c r="D8" s="144" t="s">
        <v>251</v>
      </c>
      <c r="E8" s="144" t="s">
        <v>251</v>
      </c>
      <c r="F8" s="144" t="s">
        <v>251</v>
      </c>
      <c r="G8" s="144" t="s">
        <v>251</v>
      </c>
      <c r="H8" s="144" t="s">
        <v>251</v>
      </c>
      <c r="I8" s="144" t="s">
        <v>251</v>
      </c>
      <c r="J8" s="144" t="s">
        <v>251</v>
      </c>
      <c r="K8" s="144" t="s">
        <v>251</v>
      </c>
      <c r="L8" s="144" t="s">
        <v>251</v>
      </c>
      <c r="M8" s="144" t="s">
        <v>251</v>
      </c>
      <c r="N8" s="136">
        <v>247</v>
      </c>
    </row>
    <row r="9" spans="1:14" s="152" customFormat="1" ht="11.25" customHeight="1" x14ac:dyDescent="0.2">
      <c r="A9" s="152" t="s">
        <v>47</v>
      </c>
      <c r="B9" s="167">
        <v>1</v>
      </c>
      <c r="C9" s="167" t="s">
        <v>251</v>
      </c>
      <c r="D9" s="167" t="s">
        <v>251</v>
      </c>
      <c r="E9" s="167" t="s">
        <v>251</v>
      </c>
      <c r="F9" s="167" t="s">
        <v>251</v>
      </c>
      <c r="G9" s="167" t="s">
        <v>251</v>
      </c>
      <c r="H9" s="167" t="s">
        <v>251</v>
      </c>
      <c r="I9" s="167" t="s">
        <v>251</v>
      </c>
      <c r="J9" s="167" t="s">
        <v>251</v>
      </c>
      <c r="K9" s="167" t="s">
        <v>251</v>
      </c>
      <c r="L9" s="167" t="s">
        <v>251</v>
      </c>
      <c r="M9" s="167" t="s">
        <v>251</v>
      </c>
      <c r="N9" s="166">
        <v>1</v>
      </c>
    </row>
    <row r="10" spans="1:14" s="152" customFormat="1" ht="11.25" customHeight="1" x14ac:dyDescent="0.2">
      <c r="A10" s="152" t="s">
        <v>49</v>
      </c>
      <c r="B10" s="167" t="s">
        <v>251</v>
      </c>
      <c r="C10" s="167" t="s">
        <v>251</v>
      </c>
      <c r="D10" s="167">
        <v>1</v>
      </c>
      <c r="E10" s="167">
        <v>1</v>
      </c>
      <c r="F10" s="167" t="s">
        <v>251</v>
      </c>
      <c r="G10" s="167" t="s">
        <v>251</v>
      </c>
      <c r="H10" s="167" t="s">
        <v>251</v>
      </c>
      <c r="I10" s="167" t="s">
        <v>251</v>
      </c>
      <c r="J10" s="167" t="s">
        <v>251</v>
      </c>
      <c r="K10" s="167" t="s">
        <v>251</v>
      </c>
      <c r="L10" s="167" t="s">
        <v>251</v>
      </c>
      <c r="M10" s="167" t="s">
        <v>251</v>
      </c>
      <c r="N10" s="166">
        <v>2</v>
      </c>
    </row>
    <row r="11" spans="1:14" s="152" customFormat="1" ht="11.25" customHeight="1" x14ac:dyDescent="0.2">
      <c r="A11" s="140" t="s">
        <v>50</v>
      </c>
      <c r="B11" s="144" t="s">
        <v>251</v>
      </c>
      <c r="C11" s="144">
        <v>9</v>
      </c>
      <c r="D11" s="144">
        <v>2</v>
      </c>
      <c r="E11" s="144">
        <v>1</v>
      </c>
      <c r="F11" s="144">
        <v>2</v>
      </c>
      <c r="G11" s="144" t="s">
        <v>251</v>
      </c>
      <c r="H11" s="144" t="s">
        <v>251</v>
      </c>
      <c r="I11" s="144" t="s">
        <v>251</v>
      </c>
      <c r="J11" s="144" t="s">
        <v>251</v>
      </c>
      <c r="K11" s="144" t="s">
        <v>251</v>
      </c>
      <c r="L11" s="144" t="s">
        <v>251</v>
      </c>
      <c r="M11" s="144" t="s">
        <v>251</v>
      </c>
      <c r="N11" s="136">
        <v>14</v>
      </c>
    </row>
    <row r="12" spans="1:14" s="152" customFormat="1" ht="11.25" customHeight="1" x14ac:dyDescent="0.2">
      <c r="A12" s="156" t="s">
        <v>54</v>
      </c>
      <c r="B12" s="160" t="s">
        <v>251</v>
      </c>
      <c r="C12" s="160" t="s">
        <v>251</v>
      </c>
      <c r="D12" s="160" t="s">
        <v>251</v>
      </c>
      <c r="E12" s="160">
        <v>2</v>
      </c>
      <c r="F12" s="160">
        <v>9</v>
      </c>
      <c r="G12" s="160">
        <v>5</v>
      </c>
      <c r="H12" s="160">
        <v>27</v>
      </c>
      <c r="I12" s="160">
        <v>29</v>
      </c>
      <c r="J12" s="160">
        <v>9</v>
      </c>
      <c r="K12" s="160" t="s">
        <v>251</v>
      </c>
      <c r="L12" s="160" t="s">
        <v>251</v>
      </c>
      <c r="M12" s="160" t="s">
        <v>251</v>
      </c>
      <c r="N12" s="161">
        <v>81</v>
      </c>
    </row>
    <row r="13" spans="1:14" s="152" customFormat="1" ht="11.25" customHeight="1" x14ac:dyDescent="0.2"/>
    <row r="14" spans="1:14" s="152" customFormat="1" ht="11.25" customHeight="1" x14ac:dyDescent="0.2">
      <c r="A14" s="133" t="s">
        <v>16</v>
      </c>
      <c r="B14" s="182">
        <f>SUM(B6)</f>
        <v>0</v>
      </c>
      <c r="C14" s="182">
        <f t="shared" ref="C14:N14" si="0">SUM(C6)</f>
        <v>1</v>
      </c>
      <c r="D14" s="182">
        <f t="shared" si="0"/>
        <v>1</v>
      </c>
      <c r="E14" s="182">
        <f t="shared" si="0"/>
        <v>0</v>
      </c>
      <c r="F14" s="182">
        <f t="shared" si="0"/>
        <v>0</v>
      </c>
      <c r="G14" s="182">
        <f t="shared" si="0"/>
        <v>0</v>
      </c>
      <c r="H14" s="182">
        <f t="shared" si="0"/>
        <v>0</v>
      </c>
      <c r="I14" s="182">
        <f t="shared" si="0"/>
        <v>0</v>
      </c>
      <c r="J14" s="182">
        <f t="shared" si="0"/>
        <v>0</v>
      </c>
      <c r="K14" s="182">
        <f t="shared" si="0"/>
        <v>1</v>
      </c>
      <c r="L14" s="182">
        <f t="shared" si="0"/>
        <v>0</v>
      </c>
      <c r="M14" s="182">
        <f t="shared" si="0"/>
        <v>0</v>
      </c>
      <c r="N14" s="182">
        <f t="shared" si="0"/>
        <v>3</v>
      </c>
    </row>
    <row r="15" spans="1:14" s="152" customFormat="1" ht="11.25" customHeight="1" x14ac:dyDescent="0.2">
      <c r="A15" s="133" t="s">
        <v>17</v>
      </c>
      <c r="B15" s="181">
        <f>SUM(B7:B8)</f>
        <v>5449</v>
      </c>
      <c r="C15" s="181">
        <f t="shared" ref="C15:N15" si="1">SUM(C7:C8)</f>
        <v>5171</v>
      </c>
      <c r="D15" s="181">
        <f t="shared" si="1"/>
        <v>1857</v>
      </c>
      <c r="E15" s="181">
        <f t="shared" si="1"/>
        <v>1499</v>
      </c>
      <c r="F15" s="181">
        <f t="shared" si="1"/>
        <v>2716</v>
      </c>
      <c r="G15" s="181">
        <f t="shared" si="1"/>
        <v>6045</v>
      </c>
      <c r="H15" s="181">
        <f t="shared" si="1"/>
        <v>4477</v>
      </c>
      <c r="I15" s="181">
        <f t="shared" si="1"/>
        <v>3119</v>
      </c>
      <c r="J15" s="181">
        <f t="shared" si="1"/>
        <v>0</v>
      </c>
      <c r="K15" s="181">
        <f t="shared" si="1"/>
        <v>0</v>
      </c>
      <c r="L15" s="181">
        <f t="shared" si="1"/>
        <v>0</v>
      </c>
      <c r="M15" s="181">
        <f t="shared" si="1"/>
        <v>0</v>
      </c>
      <c r="N15" s="181">
        <f t="shared" si="1"/>
        <v>30333</v>
      </c>
    </row>
    <row r="16" spans="1:14" s="152" customFormat="1" ht="11.25" customHeight="1" x14ac:dyDescent="0.2">
      <c r="A16" s="133" t="s">
        <v>18</v>
      </c>
      <c r="B16" s="181">
        <f>SUM(B9:B11)</f>
        <v>1</v>
      </c>
      <c r="C16" s="181">
        <f t="shared" ref="C16:N16" si="2">SUM(C9:C11)</f>
        <v>9</v>
      </c>
      <c r="D16" s="181">
        <f t="shared" si="2"/>
        <v>3</v>
      </c>
      <c r="E16" s="181">
        <f t="shared" si="2"/>
        <v>2</v>
      </c>
      <c r="F16" s="181">
        <f t="shared" si="2"/>
        <v>2</v>
      </c>
      <c r="G16" s="181">
        <f t="shared" si="2"/>
        <v>0</v>
      </c>
      <c r="H16" s="181">
        <f t="shared" si="2"/>
        <v>0</v>
      </c>
      <c r="I16" s="181">
        <f t="shared" si="2"/>
        <v>0</v>
      </c>
      <c r="J16" s="181">
        <f t="shared" si="2"/>
        <v>0</v>
      </c>
      <c r="K16" s="181">
        <f t="shared" si="2"/>
        <v>0</v>
      </c>
      <c r="L16" s="181">
        <f t="shared" si="2"/>
        <v>0</v>
      </c>
      <c r="M16" s="181">
        <f t="shared" si="2"/>
        <v>0</v>
      </c>
      <c r="N16" s="181">
        <f t="shared" si="2"/>
        <v>17</v>
      </c>
    </row>
    <row r="17" spans="1:14" s="152" customFormat="1" ht="11.25" customHeight="1" x14ac:dyDescent="0.2">
      <c r="A17" s="133" t="s">
        <v>19</v>
      </c>
      <c r="B17" s="181">
        <v>0</v>
      </c>
      <c r="C17" s="181">
        <v>0</v>
      </c>
      <c r="D17" s="181">
        <v>0</v>
      </c>
      <c r="E17" s="181">
        <v>0</v>
      </c>
      <c r="F17" s="181">
        <v>0</v>
      </c>
      <c r="G17" s="181">
        <v>0</v>
      </c>
      <c r="H17" s="181">
        <v>0</v>
      </c>
      <c r="I17" s="181">
        <v>0</v>
      </c>
      <c r="J17" s="181">
        <v>0</v>
      </c>
      <c r="K17" s="181">
        <v>0</v>
      </c>
      <c r="L17" s="181">
        <v>0</v>
      </c>
      <c r="M17" s="181">
        <v>0</v>
      </c>
      <c r="N17" s="181">
        <v>0</v>
      </c>
    </row>
    <row r="18" spans="1:14" s="152" customFormat="1" ht="11.25" customHeight="1" x14ac:dyDescent="0.2">
      <c r="A18" s="133" t="s">
        <v>20</v>
      </c>
      <c r="B18" s="181">
        <f>SUM(B12)</f>
        <v>0</v>
      </c>
      <c r="C18" s="181">
        <f t="shared" ref="C18:N18" si="3">SUM(C12)</f>
        <v>0</v>
      </c>
      <c r="D18" s="181">
        <f t="shared" si="3"/>
        <v>0</v>
      </c>
      <c r="E18" s="181">
        <f t="shared" si="3"/>
        <v>2</v>
      </c>
      <c r="F18" s="181">
        <f t="shared" si="3"/>
        <v>9</v>
      </c>
      <c r="G18" s="181">
        <f t="shared" si="3"/>
        <v>5</v>
      </c>
      <c r="H18" s="181">
        <f t="shared" si="3"/>
        <v>27</v>
      </c>
      <c r="I18" s="181">
        <f t="shared" si="3"/>
        <v>29</v>
      </c>
      <c r="J18" s="181">
        <f t="shared" si="3"/>
        <v>9</v>
      </c>
      <c r="K18" s="181">
        <f t="shared" si="3"/>
        <v>0</v>
      </c>
      <c r="L18" s="181">
        <f t="shared" si="3"/>
        <v>0</v>
      </c>
      <c r="M18" s="181">
        <f t="shared" si="3"/>
        <v>0</v>
      </c>
      <c r="N18" s="181">
        <f t="shared" si="3"/>
        <v>81</v>
      </c>
    </row>
    <row r="19" spans="1:14" s="152" customFormat="1" ht="11.25" customHeight="1" x14ac:dyDescent="0.2">
      <c r="A19" s="105" t="s">
        <v>21</v>
      </c>
      <c r="B19" s="102">
        <f>SUM(B14:B18)</f>
        <v>5450</v>
      </c>
      <c r="C19" s="102">
        <f t="shared" ref="C19:N19" si="4">SUM(C14:C18)</f>
        <v>5181</v>
      </c>
      <c r="D19" s="102">
        <f t="shared" si="4"/>
        <v>1861</v>
      </c>
      <c r="E19" s="102">
        <f t="shared" si="4"/>
        <v>1503</v>
      </c>
      <c r="F19" s="102">
        <f t="shared" si="4"/>
        <v>2727</v>
      </c>
      <c r="G19" s="102">
        <f t="shared" si="4"/>
        <v>6050</v>
      </c>
      <c r="H19" s="102">
        <f t="shared" si="4"/>
        <v>4504</v>
      </c>
      <c r="I19" s="102">
        <f t="shared" si="4"/>
        <v>3148</v>
      </c>
      <c r="J19" s="102">
        <f t="shared" si="4"/>
        <v>9</v>
      </c>
      <c r="K19" s="102">
        <f t="shared" si="4"/>
        <v>1</v>
      </c>
      <c r="L19" s="102">
        <f t="shared" si="4"/>
        <v>0</v>
      </c>
      <c r="M19" s="102">
        <f t="shared" si="4"/>
        <v>0</v>
      </c>
      <c r="N19" s="102">
        <f t="shared" si="4"/>
        <v>30434</v>
      </c>
    </row>
    <row r="20" spans="1:14" s="152" customFormat="1" ht="11.25" customHeight="1" x14ac:dyDescent="0.2"/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0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sqref="A1:N1"/>
    </sheetView>
  </sheetViews>
  <sheetFormatPr baseColWidth="10" defaultRowHeight="14.4" x14ac:dyDescent="0.3"/>
  <cols>
    <col min="1" max="1" width="18.6640625" bestFit="1" customWidth="1"/>
    <col min="2" max="14" width="6.33203125" customWidth="1"/>
  </cols>
  <sheetData>
    <row r="1" spans="1:14" s="78" customFormat="1" ht="14.25" customHeight="1" x14ac:dyDescent="0.3">
      <c r="A1" s="186" t="s">
        <v>244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</row>
    <row r="2" spans="1:14" s="78" customFormat="1" ht="9.9" customHeight="1" x14ac:dyDescent="0.3">
      <c r="A2" s="186" t="s">
        <v>1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</row>
    <row r="3" spans="1:14" s="78" customFormat="1" ht="9.9" customHeight="1" x14ac:dyDescent="0.3">
      <c r="A3" s="186" t="s">
        <v>2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4" s="78" customFormat="1" ht="9.9" customHeight="1" x14ac:dyDescent="0.3"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</row>
    <row r="5" spans="1:14" s="81" customFormat="1" ht="9.9" customHeight="1" x14ac:dyDescent="0.25">
      <c r="A5" s="49" t="s">
        <v>3</v>
      </c>
      <c r="B5" s="50" t="s">
        <v>4</v>
      </c>
      <c r="C5" s="50" t="s">
        <v>5</v>
      </c>
      <c r="D5" s="50" t="s">
        <v>6</v>
      </c>
      <c r="E5" s="50" t="s">
        <v>7</v>
      </c>
      <c r="F5" s="50" t="s">
        <v>8</v>
      </c>
      <c r="G5" s="50" t="s">
        <v>9</v>
      </c>
      <c r="H5" s="50" t="s">
        <v>10</v>
      </c>
      <c r="I5" s="50" t="s">
        <v>11</v>
      </c>
      <c r="J5" s="50" t="s">
        <v>12</v>
      </c>
      <c r="K5" s="50" t="s">
        <v>13</v>
      </c>
      <c r="L5" s="50" t="s">
        <v>14</v>
      </c>
      <c r="M5" s="50" t="s">
        <v>15</v>
      </c>
      <c r="N5" s="50" t="s">
        <v>0</v>
      </c>
    </row>
    <row r="6" spans="1:14" s="152" customFormat="1" ht="11.25" customHeight="1" x14ac:dyDescent="0.2">
      <c r="A6" s="156" t="s">
        <v>140</v>
      </c>
      <c r="B6" s="160" t="s">
        <v>251</v>
      </c>
      <c r="C6" s="160" t="s">
        <v>251</v>
      </c>
      <c r="D6" s="160" t="s">
        <v>251</v>
      </c>
      <c r="E6" s="160" t="s">
        <v>251</v>
      </c>
      <c r="F6" s="160" t="s">
        <v>251</v>
      </c>
      <c r="G6" s="160" t="s">
        <v>251</v>
      </c>
      <c r="H6" s="160" t="s">
        <v>251</v>
      </c>
      <c r="I6" s="160" t="s">
        <v>251</v>
      </c>
      <c r="J6" s="160" t="s">
        <v>251</v>
      </c>
      <c r="K6" s="160" t="s">
        <v>251</v>
      </c>
      <c r="L6" s="160">
        <v>137</v>
      </c>
      <c r="M6" s="160">
        <v>466</v>
      </c>
      <c r="N6" s="161">
        <v>603</v>
      </c>
    </row>
    <row r="7" spans="1:14" s="152" customFormat="1" ht="11.25" customHeight="1" x14ac:dyDescent="0.2">
      <c r="A7" s="156" t="s">
        <v>161</v>
      </c>
      <c r="B7" s="160">
        <v>262</v>
      </c>
      <c r="C7" s="160">
        <v>341</v>
      </c>
      <c r="D7" s="160" t="s">
        <v>251</v>
      </c>
      <c r="E7" s="160" t="s">
        <v>251</v>
      </c>
      <c r="F7" s="160" t="s">
        <v>251</v>
      </c>
      <c r="G7" s="160" t="s">
        <v>251</v>
      </c>
      <c r="H7" s="160" t="s">
        <v>251</v>
      </c>
      <c r="I7" s="160" t="s">
        <v>251</v>
      </c>
      <c r="J7" s="160" t="s">
        <v>251</v>
      </c>
      <c r="K7" s="160" t="s">
        <v>251</v>
      </c>
      <c r="L7" s="160" t="s">
        <v>251</v>
      </c>
      <c r="M7" s="160" t="s">
        <v>251</v>
      </c>
      <c r="N7" s="161">
        <v>603</v>
      </c>
    </row>
    <row r="8" spans="1:14" s="152" customFormat="1" ht="11.25" customHeight="1" x14ac:dyDescent="0.2">
      <c r="A8" s="156" t="s">
        <v>167</v>
      </c>
      <c r="B8" s="160" t="s">
        <v>251</v>
      </c>
      <c r="C8" s="160">
        <v>1</v>
      </c>
      <c r="D8" s="160" t="s">
        <v>251</v>
      </c>
      <c r="E8" s="160" t="s">
        <v>251</v>
      </c>
      <c r="F8" s="160" t="s">
        <v>251</v>
      </c>
      <c r="G8" s="160" t="s">
        <v>251</v>
      </c>
      <c r="H8" s="160" t="s">
        <v>251</v>
      </c>
      <c r="I8" s="160" t="s">
        <v>251</v>
      </c>
      <c r="J8" s="160" t="s">
        <v>251</v>
      </c>
      <c r="K8" s="160" t="s">
        <v>251</v>
      </c>
      <c r="L8" s="160" t="s">
        <v>251</v>
      </c>
      <c r="M8" s="160" t="s">
        <v>251</v>
      </c>
      <c r="N8" s="161">
        <v>1</v>
      </c>
    </row>
    <row r="9" spans="1:14" s="152" customFormat="1" ht="11.25" customHeight="1" x14ac:dyDescent="0.2">
      <c r="A9" s="152" t="s">
        <v>156</v>
      </c>
      <c r="B9" s="167" t="s">
        <v>251</v>
      </c>
      <c r="C9" s="167" t="s">
        <v>251</v>
      </c>
      <c r="D9" s="167" t="s">
        <v>251</v>
      </c>
      <c r="E9" s="167" t="s">
        <v>251</v>
      </c>
      <c r="F9" s="167" t="s">
        <v>251</v>
      </c>
      <c r="G9" s="167" t="s">
        <v>251</v>
      </c>
      <c r="H9" s="167">
        <v>1</v>
      </c>
      <c r="I9" s="167">
        <v>1</v>
      </c>
      <c r="J9" s="167" t="s">
        <v>251</v>
      </c>
      <c r="K9" s="167" t="s">
        <v>251</v>
      </c>
      <c r="L9" s="167">
        <v>11</v>
      </c>
      <c r="M9" s="167">
        <v>2</v>
      </c>
      <c r="N9" s="166">
        <v>15</v>
      </c>
    </row>
    <row r="10" spans="1:14" s="152" customFormat="1" ht="11.25" customHeight="1" x14ac:dyDescent="0.2">
      <c r="A10" s="152" t="s">
        <v>168</v>
      </c>
      <c r="B10" s="167" t="s">
        <v>251</v>
      </c>
      <c r="C10" s="167" t="s">
        <v>251</v>
      </c>
      <c r="D10" s="167" t="s">
        <v>251</v>
      </c>
      <c r="E10" s="167" t="s">
        <v>251</v>
      </c>
      <c r="F10" s="167" t="s">
        <v>251</v>
      </c>
      <c r="G10" s="167" t="s">
        <v>251</v>
      </c>
      <c r="H10" s="167" t="s">
        <v>251</v>
      </c>
      <c r="I10" s="167" t="s">
        <v>251</v>
      </c>
      <c r="J10" s="167">
        <v>1</v>
      </c>
      <c r="K10" s="167">
        <v>3</v>
      </c>
      <c r="L10" s="167">
        <v>4</v>
      </c>
      <c r="M10" s="167" t="s">
        <v>251</v>
      </c>
      <c r="N10" s="166">
        <v>8</v>
      </c>
    </row>
    <row r="11" spans="1:14" s="152" customFormat="1" ht="11.25" customHeight="1" x14ac:dyDescent="0.2">
      <c r="A11" s="140" t="s">
        <v>85</v>
      </c>
      <c r="B11" s="144" t="s">
        <v>251</v>
      </c>
      <c r="C11" s="144" t="s">
        <v>251</v>
      </c>
      <c r="D11" s="144">
        <v>22</v>
      </c>
      <c r="E11" s="144">
        <v>54</v>
      </c>
      <c r="F11" s="144">
        <v>41</v>
      </c>
      <c r="G11" s="144">
        <v>14</v>
      </c>
      <c r="H11" s="144">
        <v>37</v>
      </c>
      <c r="I11" s="144">
        <v>33</v>
      </c>
      <c r="J11" s="144">
        <v>15</v>
      </c>
      <c r="K11" s="144">
        <v>43</v>
      </c>
      <c r="L11" s="144">
        <v>86</v>
      </c>
      <c r="M11" s="144">
        <v>74</v>
      </c>
      <c r="N11" s="136">
        <v>419</v>
      </c>
    </row>
    <row r="12" spans="1:14" s="152" customFormat="1" ht="11.25" customHeight="1" x14ac:dyDescent="0.2">
      <c r="A12" s="156" t="s">
        <v>54</v>
      </c>
      <c r="B12" s="160" t="s">
        <v>251</v>
      </c>
      <c r="C12" s="160" t="s">
        <v>251</v>
      </c>
      <c r="D12" s="160">
        <v>1</v>
      </c>
      <c r="E12" s="160" t="s">
        <v>251</v>
      </c>
      <c r="F12" s="160">
        <v>19</v>
      </c>
      <c r="G12" s="160">
        <v>207</v>
      </c>
      <c r="H12" s="160">
        <v>383</v>
      </c>
      <c r="I12" s="160">
        <v>569</v>
      </c>
      <c r="J12" s="160">
        <v>73</v>
      </c>
      <c r="K12" s="160" t="s">
        <v>251</v>
      </c>
      <c r="L12" s="160" t="s">
        <v>251</v>
      </c>
      <c r="M12" s="160" t="s">
        <v>251</v>
      </c>
      <c r="N12" s="161">
        <v>1252</v>
      </c>
    </row>
    <row r="13" spans="1:14" s="152" customFormat="1" ht="11.25" customHeight="1" x14ac:dyDescent="0.2"/>
    <row r="14" spans="1:14" s="107" customFormat="1" ht="11.25" customHeight="1" x14ac:dyDescent="0.25">
      <c r="A14" s="133" t="s">
        <v>16</v>
      </c>
      <c r="B14" s="181">
        <f>SUM(B6)</f>
        <v>0</v>
      </c>
      <c r="C14" s="181">
        <f t="shared" ref="C14:N14" si="0">SUM(C6)</f>
        <v>0</v>
      </c>
      <c r="D14" s="181">
        <f t="shared" si="0"/>
        <v>0</v>
      </c>
      <c r="E14" s="181">
        <f t="shared" si="0"/>
        <v>0</v>
      </c>
      <c r="F14" s="181">
        <f t="shared" si="0"/>
        <v>0</v>
      </c>
      <c r="G14" s="181">
        <f t="shared" si="0"/>
        <v>0</v>
      </c>
      <c r="H14" s="181">
        <f t="shared" si="0"/>
        <v>0</v>
      </c>
      <c r="I14" s="181">
        <f t="shared" si="0"/>
        <v>0</v>
      </c>
      <c r="J14" s="181">
        <f t="shared" si="0"/>
        <v>0</v>
      </c>
      <c r="K14" s="181">
        <f t="shared" si="0"/>
        <v>0</v>
      </c>
      <c r="L14" s="181">
        <f t="shared" si="0"/>
        <v>137</v>
      </c>
      <c r="M14" s="181">
        <f t="shared" si="0"/>
        <v>466</v>
      </c>
      <c r="N14" s="181">
        <f t="shared" si="0"/>
        <v>603</v>
      </c>
    </row>
    <row r="15" spans="1:14" s="107" customFormat="1" ht="11.25" customHeight="1" x14ac:dyDescent="0.25">
      <c r="A15" s="133" t="s">
        <v>17</v>
      </c>
      <c r="B15" s="181">
        <f>SUM(B7)</f>
        <v>262</v>
      </c>
      <c r="C15" s="181">
        <f t="shared" ref="C15:N15" si="1">SUM(C7)</f>
        <v>341</v>
      </c>
      <c r="D15" s="181">
        <f t="shared" si="1"/>
        <v>0</v>
      </c>
      <c r="E15" s="181">
        <f t="shared" si="1"/>
        <v>0</v>
      </c>
      <c r="F15" s="181">
        <f t="shared" si="1"/>
        <v>0</v>
      </c>
      <c r="G15" s="181">
        <f t="shared" si="1"/>
        <v>0</v>
      </c>
      <c r="H15" s="181">
        <f t="shared" si="1"/>
        <v>0</v>
      </c>
      <c r="I15" s="181">
        <f t="shared" si="1"/>
        <v>0</v>
      </c>
      <c r="J15" s="181">
        <f t="shared" si="1"/>
        <v>0</v>
      </c>
      <c r="K15" s="181">
        <f t="shared" si="1"/>
        <v>0</v>
      </c>
      <c r="L15" s="181">
        <f t="shared" si="1"/>
        <v>0</v>
      </c>
      <c r="M15" s="181">
        <f t="shared" si="1"/>
        <v>0</v>
      </c>
      <c r="N15" s="181">
        <f t="shared" si="1"/>
        <v>603</v>
      </c>
    </row>
    <row r="16" spans="1:14" s="152" customFormat="1" ht="11.25" customHeight="1" x14ac:dyDescent="0.2">
      <c r="A16" s="133" t="s">
        <v>18</v>
      </c>
      <c r="B16" s="181">
        <f>SUM(B8)</f>
        <v>0</v>
      </c>
      <c r="C16" s="181">
        <f t="shared" ref="C16:N16" si="2">SUM(C8)</f>
        <v>1</v>
      </c>
      <c r="D16" s="181">
        <f t="shared" si="2"/>
        <v>0</v>
      </c>
      <c r="E16" s="181">
        <f t="shared" si="2"/>
        <v>0</v>
      </c>
      <c r="F16" s="181">
        <f t="shared" si="2"/>
        <v>0</v>
      </c>
      <c r="G16" s="181">
        <f t="shared" si="2"/>
        <v>0</v>
      </c>
      <c r="H16" s="181">
        <f t="shared" si="2"/>
        <v>0</v>
      </c>
      <c r="I16" s="181">
        <f t="shared" si="2"/>
        <v>0</v>
      </c>
      <c r="J16" s="181">
        <f t="shared" si="2"/>
        <v>0</v>
      </c>
      <c r="K16" s="181">
        <f t="shared" si="2"/>
        <v>0</v>
      </c>
      <c r="L16" s="181">
        <f t="shared" si="2"/>
        <v>0</v>
      </c>
      <c r="M16" s="181">
        <f t="shared" si="2"/>
        <v>0</v>
      </c>
      <c r="N16" s="181">
        <f t="shared" si="2"/>
        <v>1</v>
      </c>
    </row>
    <row r="17" spans="1:14" s="152" customFormat="1" ht="11.25" customHeight="1" x14ac:dyDescent="0.2">
      <c r="A17" s="133" t="s">
        <v>19</v>
      </c>
      <c r="B17" s="181">
        <f>SUM(B9:B11)</f>
        <v>0</v>
      </c>
      <c r="C17" s="181">
        <f t="shared" ref="C17:N17" si="3">SUM(C9:C11)</f>
        <v>0</v>
      </c>
      <c r="D17" s="181">
        <f t="shared" si="3"/>
        <v>22</v>
      </c>
      <c r="E17" s="181">
        <f t="shared" si="3"/>
        <v>54</v>
      </c>
      <c r="F17" s="181">
        <f t="shared" si="3"/>
        <v>41</v>
      </c>
      <c r="G17" s="181">
        <f t="shared" si="3"/>
        <v>14</v>
      </c>
      <c r="H17" s="181">
        <f t="shared" si="3"/>
        <v>38</v>
      </c>
      <c r="I17" s="181">
        <f t="shared" si="3"/>
        <v>34</v>
      </c>
      <c r="J17" s="181">
        <f t="shared" si="3"/>
        <v>16</v>
      </c>
      <c r="K17" s="181">
        <f t="shared" si="3"/>
        <v>46</v>
      </c>
      <c r="L17" s="181">
        <f t="shared" si="3"/>
        <v>101</v>
      </c>
      <c r="M17" s="181">
        <f t="shared" si="3"/>
        <v>76</v>
      </c>
      <c r="N17" s="181">
        <f t="shared" si="3"/>
        <v>442</v>
      </c>
    </row>
    <row r="18" spans="1:14" s="152" customFormat="1" ht="11.25" customHeight="1" x14ac:dyDescent="0.2">
      <c r="A18" s="133" t="s">
        <v>20</v>
      </c>
      <c r="B18" s="181" t="str">
        <f>B12</f>
        <v>-</v>
      </c>
      <c r="C18" s="181" t="str">
        <f t="shared" ref="C18:N18" si="4">C12</f>
        <v>-</v>
      </c>
      <c r="D18" s="181">
        <f t="shared" si="4"/>
        <v>1</v>
      </c>
      <c r="E18" s="181" t="str">
        <f t="shared" si="4"/>
        <v>-</v>
      </c>
      <c r="F18" s="181">
        <f t="shared" si="4"/>
        <v>19</v>
      </c>
      <c r="G18" s="181">
        <f t="shared" si="4"/>
        <v>207</v>
      </c>
      <c r="H18" s="181">
        <f t="shared" si="4"/>
        <v>383</v>
      </c>
      <c r="I18" s="181">
        <f t="shared" si="4"/>
        <v>569</v>
      </c>
      <c r="J18" s="181">
        <f t="shared" si="4"/>
        <v>73</v>
      </c>
      <c r="K18" s="181" t="str">
        <f t="shared" si="4"/>
        <v>-</v>
      </c>
      <c r="L18" s="181" t="str">
        <f t="shared" si="4"/>
        <v>-</v>
      </c>
      <c r="M18" s="181" t="str">
        <f t="shared" si="4"/>
        <v>-</v>
      </c>
      <c r="N18" s="181">
        <f t="shared" si="4"/>
        <v>1252</v>
      </c>
    </row>
    <row r="19" spans="1:14" s="152" customFormat="1" ht="11.25" customHeight="1" x14ac:dyDescent="0.2">
      <c r="A19" s="105" t="s">
        <v>21</v>
      </c>
      <c r="B19" s="108">
        <f>SUM(B14:B18)</f>
        <v>262</v>
      </c>
      <c r="C19" s="108">
        <f t="shared" ref="C19:N19" si="5">SUM(C14:C18)</f>
        <v>342</v>
      </c>
      <c r="D19" s="108">
        <f t="shared" si="5"/>
        <v>23</v>
      </c>
      <c r="E19" s="108">
        <f t="shared" si="5"/>
        <v>54</v>
      </c>
      <c r="F19" s="108">
        <f t="shared" si="5"/>
        <v>60</v>
      </c>
      <c r="G19" s="108">
        <f t="shared" si="5"/>
        <v>221</v>
      </c>
      <c r="H19" s="108">
        <f t="shared" si="5"/>
        <v>421</v>
      </c>
      <c r="I19" s="108">
        <f t="shared" si="5"/>
        <v>603</v>
      </c>
      <c r="J19" s="108">
        <f t="shared" si="5"/>
        <v>89</v>
      </c>
      <c r="K19" s="108">
        <f t="shared" si="5"/>
        <v>46</v>
      </c>
      <c r="L19" s="108">
        <f t="shared" si="5"/>
        <v>238</v>
      </c>
      <c r="M19" s="108">
        <f t="shared" si="5"/>
        <v>542</v>
      </c>
      <c r="N19" s="108">
        <f t="shared" si="5"/>
        <v>2901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0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sqref="A1:N1"/>
    </sheetView>
  </sheetViews>
  <sheetFormatPr baseColWidth="10" defaultRowHeight="14.4" x14ac:dyDescent="0.3"/>
  <cols>
    <col min="1" max="1" width="19" bestFit="1" customWidth="1"/>
    <col min="2" max="14" width="6.33203125" customWidth="1"/>
  </cols>
  <sheetData>
    <row r="1" spans="1:14" s="78" customFormat="1" ht="12.15" customHeight="1" x14ac:dyDescent="0.3">
      <c r="A1" s="186" t="s">
        <v>245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</row>
    <row r="2" spans="1:14" s="78" customFormat="1" ht="12.15" customHeight="1" x14ac:dyDescent="0.3">
      <c r="A2" s="186" t="s">
        <v>1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</row>
    <row r="3" spans="1:14" s="78" customFormat="1" ht="12.15" customHeight="1" x14ac:dyDescent="0.3">
      <c r="A3" s="186" t="s">
        <v>2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4" s="88" customFormat="1" ht="13.95" x14ac:dyDescent="0.3"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</row>
    <row r="5" spans="1:14" s="67" customFormat="1" ht="11.25" customHeight="1" x14ac:dyDescent="0.25">
      <c r="A5" s="60" t="s">
        <v>3</v>
      </c>
      <c r="B5" s="61" t="s">
        <v>4</v>
      </c>
      <c r="C5" s="61" t="s">
        <v>5</v>
      </c>
      <c r="D5" s="61" t="s">
        <v>6</v>
      </c>
      <c r="E5" s="61" t="s">
        <v>7</v>
      </c>
      <c r="F5" s="61" t="s">
        <v>8</v>
      </c>
      <c r="G5" s="61" t="s">
        <v>9</v>
      </c>
      <c r="H5" s="61" t="s">
        <v>10</v>
      </c>
      <c r="I5" s="61" t="s">
        <v>11</v>
      </c>
      <c r="J5" s="61" t="s">
        <v>12</v>
      </c>
      <c r="K5" s="61" t="s">
        <v>13</v>
      </c>
      <c r="L5" s="61" t="s">
        <v>14</v>
      </c>
      <c r="M5" s="61" t="s">
        <v>15</v>
      </c>
      <c r="N5" s="61" t="s">
        <v>0</v>
      </c>
    </row>
    <row r="6" spans="1:14" s="152" customFormat="1" ht="11.25" customHeight="1" x14ac:dyDescent="0.2">
      <c r="A6" s="161" t="s">
        <v>140</v>
      </c>
      <c r="B6" s="160">
        <v>1893</v>
      </c>
      <c r="C6" s="160">
        <v>1355</v>
      </c>
      <c r="D6" s="160">
        <v>1343</v>
      </c>
      <c r="E6" s="160">
        <v>197</v>
      </c>
      <c r="F6" s="160">
        <v>514</v>
      </c>
      <c r="G6" s="160" t="s">
        <v>251</v>
      </c>
      <c r="H6" s="160" t="s">
        <v>251</v>
      </c>
      <c r="I6" s="160" t="s">
        <v>251</v>
      </c>
      <c r="J6" s="160">
        <v>28</v>
      </c>
      <c r="K6" s="160">
        <v>403</v>
      </c>
      <c r="L6" s="160">
        <v>862</v>
      </c>
      <c r="M6" s="160">
        <v>853</v>
      </c>
      <c r="N6" s="161">
        <v>7448</v>
      </c>
    </row>
    <row r="7" spans="1:14" s="152" customFormat="1" ht="11.25" customHeight="1" x14ac:dyDescent="0.2">
      <c r="A7" s="166" t="s">
        <v>27</v>
      </c>
      <c r="B7" s="167" t="s">
        <v>251</v>
      </c>
      <c r="C7" s="167">
        <v>6</v>
      </c>
      <c r="D7" s="167">
        <v>18</v>
      </c>
      <c r="E7" s="167">
        <v>2</v>
      </c>
      <c r="F7" s="167">
        <v>2</v>
      </c>
      <c r="G7" s="167" t="s">
        <v>251</v>
      </c>
      <c r="H7" s="167" t="s">
        <v>251</v>
      </c>
      <c r="I7" s="167" t="s">
        <v>251</v>
      </c>
      <c r="J7" s="167" t="s">
        <v>251</v>
      </c>
      <c r="K7" s="167" t="s">
        <v>251</v>
      </c>
      <c r="L7" s="167">
        <v>4</v>
      </c>
      <c r="M7" s="167" t="s">
        <v>251</v>
      </c>
      <c r="N7" s="166">
        <v>32</v>
      </c>
    </row>
    <row r="8" spans="1:14" s="152" customFormat="1" ht="11.25" customHeight="1" x14ac:dyDescent="0.2">
      <c r="A8" s="166" t="s">
        <v>116</v>
      </c>
      <c r="B8" s="167">
        <v>4</v>
      </c>
      <c r="C8" s="167">
        <v>2</v>
      </c>
      <c r="D8" s="167">
        <v>3</v>
      </c>
      <c r="E8" s="167" t="s">
        <v>251</v>
      </c>
      <c r="F8" s="167">
        <v>1</v>
      </c>
      <c r="G8" s="167" t="s">
        <v>251</v>
      </c>
      <c r="H8" s="167">
        <v>3</v>
      </c>
      <c r="I8" s="167" t="s">
        <v>251</v>
      </c>
      <c r="J8" s="167" t="s">
        <v>251</v>
      </c>
      <c r="K8" s="167">
        <v>2</v>
      </c>
      <c r="L8" s="167">
        <v>3</v>
      </c>
      <c r="M8" s="167">
        <v>1</v>
      </c>
      <c r="N8" s="166">
        <v>19</v>
      </c>
    </row>
    <row r="9" spans="1:14" s="152" customFormat="1" ht="11.25" customHeight="1" x14ac:dyDescent="0.2">
      <c r="A9" s="166" t="s">
        <v>139</v>
      </c>
      <c r="B9" s="167">
        <v>1</v>
      </c>
      <c r="C9" s="167" t="s">
        <v>251</v>
      </c>
      <c r="D9" s="167">
        <v>1</v>
      </c>
      <c r="E9" s="167">
        <v>1</v>
      </c>
      <c r="F9" s="167" t="s">
        <v>251</v>
      </c>
      <c r="G9" s="167" t="s">
        <v>251</v>
      </c>
      <c r="H9" s="167" t="s">
        <v>251</v>
      </c>
      <c r="I9" s="167" t="s">
        <v>251</v>
      </c>
      <c r="J9" s="167" t="s">
        <v>251</v>
      </c>
      <c r="K9" s="167" t="s">
        <v>251</v>
      </c>
      <c r="L9" s="167">
        <v>2</v>
      </c>
      <c r="M9" s="167">
        <v>1</v>
      </c>
      <c r="N9" s="166">
        <v>6</v>
      </c>
    </row>
    <row r="10" spans="1:14" s="152" customFormat="1" ht="11.25" customHeight="1" x14ac:dyDescent="0.2">
      <c r="A10" s="166" t="s">
        <v>39</v>
      </c>
      <c r="B10" s="167" t="s">
        <v>251</v>
      </c>
      <c r="C10" s="167" t="s">
        <v>251</v>
      </c>
      <c r="D10" s="167" t="s">
        <v>251</v>
      </c>
      <c r="E10" s="167" t="s">
        <v>251</v>
      </c>
      <c r="F10" s="167" t="s">
        <v>251</v>
      </c>
      <c r="G10" s="167" t="s">
        <v>251</v>
      </c>
      <c r="H10" s="167" t="s">
        <v>251</v>
      </c>
      <c r="I10" s="167" t="s">
        <v>251</v>
      </c>
      <c r="J10" s="167" t="s">
        <v>251</v>
      </c>
      <c r="K10" s="167" t="s">
        <v>251</v>
      </c>
      <c r="L10" s="167">
        <v>1</v>
      </c>
      <c r="M10" s="167">
        <v>1</v>
      </c>
      <c r="N10" s="166">
        <v>2</v>
      </c>
    </row>
    <row r="11" spans="1:14" s="152" customFormat="1" ht="11.25" customHeight="1" x14ac:dyDescent="0.2">
      <c r="A11" s="166" t="s">
        <v>153</v>
      </c>
      <c r="B11" s="167">
        <v>8901</v>
      </c>
      <c r="C11" s="167">
        <v>8356</v>
      </c>
      <c r="D11" s="167">
        <v>10230</v>
      </c>
      <c r="E11" s="167">
        <v>11179</v>
      </c>
      <c r="F11" s="167">
        <v>15682</v>
      </c>
      <c r="G11" s="167">
        <v>18596</v>
      </c>
      <c r="H11" s="167">
        <v>16163</v>
      </c>
      <c r="I11" s="167">
        <v>14473</v>
      </c>
      <c r="J11" s="167">
        <v>9967</v>
      </c>
      <c r="K11" s="167">
        <v>10654</v>
      </c>
      <c r="L11" s="167">
        <v>12722</v>
      </c>
      <c r="M11" s="167">
        <v>13575</v>
      </c>
      <c r="N11" s="166">
        <v>150498</v>
      </c>
    </row>
    <row r="12" spans="1:14" s="152" customFormat="1" ht="11.25" customHeight="1" x14ac:dyDescent="0.2">
      <c r="A12" s="166" t="s">
        <v>154</v>
      </c>
      <c r="B12" s="167">
        <v>1156</v>
      </c>
      <c r="C12" s="167">
        <v>859</v>
      </c>
      <c r="D12" s="167">
        <v>692</v>
      </c>
      <c r="E12" s="167">
        <v>322</v>
      </c>
      <c r="F12" s="167" t="s">
        <v>251</v>
      </c>
      <c r="G12" s="167" t="s">
        <v>251</v>
      </c>
      <c r="H12" s="167" t="s">
        <v>251</v>
      </c>
      <c r="I12" s="167" t="s">
        <v>251</v>
      </c>
      <c r="J12" s="167" t="s">
        <v>251</v>
      </c>
      <c r="K12" s="167" t="s">
        <v>251</v>
      </c>
      <c r="L12" s="167">
        <v>70</v>
      </c>
      <c r="M12" s="167" t="s">
        <v>251</v>
      </c>
      <c r="N12" s="166">
        <v>3099</v>
      </c>
    </row>
    <row r="13" spans="1:14" s="152" customFormat="1" ht="11.25" customHeight="1" x14ac:dyDescent="0.2">
      <c r="A13" s="136" t="s">
        <v>131</v>
      </c>
      <c r="B13" s="144">
        <v>2020</v>
      </c>
      <c r="C13" s="144">
        <v>2577</v>
      </c>
      <c r="D13" s="144">
        <v>3443</v>
      </c>
      <c r="E13" s="144">
        <v>1890</v>
      </c>
      <c r="F13" s="144">
        <v>1580</v>
      </c>
      <c r="G13" s="144">
        <v>1938</v>
      </c>
      <c r="H13" s="144">
        <v>2987</v>
      </c>
      <c r="I13" s="144">
        <v>2123</v>
      </c>
      <c r="J13" s="144">
        <v>1756</v>
      </c>
      <c r="K13" s="144">
        <v>2258</v>
      </c>
      <c r="L13" s="144">
        <v>2271</v>
      </c>
      <c r="M13" s="144">
        <v>2039</v>
      </c>
      <c r="N13" s="136">
        <v>26882</v>
      </c>
    </row>
    <row r="14" spans="1:14" s="152" customFormat="1" ht="11.25" customHeight="1" x14ac:dyDescent="0.2">
      <c r="A14" s="166" t="s">
        <v>47</v>
      </c>
      <c r="B14" s="167">
        <v>2</v>
      </c>
      <c r="C14" s="167" t="s">
        <v>251</v>
      </c>
      <c r="D14" s="167" t="s">
        <v>251</v>
      </c>
      <c r="E14" s="167">
        <v>2</v>
      </c>
      <c r="F14" s="167">
        <v>1</v>
      </c>
      <c r="G14" s="167">
        <v>3</v>
      </c>
      <c r="H14" s="167">
        <v>2</v>
      </c>
      <c r="I14" s="167">
        <v>1</v>
      </c>
      <c r="J14" s="167">
        <v>1</v>
      </c>
      <c r="K14" s="167" t="s">
        <v>251</v>
      </c>
      <c r="L14" s="167" t="s">
        <v>251</v>
      </c>
      <c r="M14" s="167" t="s">
        <v>251</v>
      </c>
      <c r="N14" s="166">
        <v>12</v>
      </c>
    </row>
    <row r="15" spans="1:14" s="152" customFormat="1" ht="11.25" customHeight="1" x14ac:dyDescent="0.2">
      <c r="A15" s="166" t="s">
        <v>49</v>
      </c>
      <c r="B15" s="167">
        <v>24</v>
      </c>
      <c r="C15" s="167">
        <v>2</v>
      </c>
      <c r="D15" s="167">
        <v>2</v>
      </c>
      <c r="E15" s="167">
        <v>6</v>
      </c>
      <c r="F15" s="167">
        <v>4</v>
      </c>
      <c r="G15" s="167">
        <v>7</v>
      </c>
      <c r="H15" s="167">
        <v>6</v>
      </c>
      <c r="I15" s="167">
        <v>2</v>
      </c>
      <c r="J15" s="167">
        <v>1</v>
      </c>
      <c r="K15" s="167">
        <v>1</v>
      </c>
      <c r="L15" s="167" t="s">
        <v>251</v>
      </c>
      <c r="M15" s="167" t="s">
        <v>251</v>
      </c>
      <c r="N15" s="166">
        <v>55</v>
      </c>
    </row>
    <row r="16" spans="1:14" s="152" customFormat="1" ht="11.25" customHeight="1" x14ac:dyDescent="0.2">
      <c r="A16" s="166" t="s">
        <v>134</v>
      </c>
      <c r="B16" s="167">
        <v>4</v>
      </c>
      <c r="C16" s="167">
        <v>2</v>
      </c>
      <c r="D16" s="167">
        <v>3</v>
      </c>
      <c r="E16" s="167">
        <v>1</v>
      </c>
      <c r="F16" s="167">
        <v>2</v>
      </c>
      <c r="G16" s="167">
        <v>1</v>
      </c>
      <c r="H16" s="167">
        <v>1</v>
      </c>
      <c r="I16" s="167">
        <v>3</v>
      </c>
      <c r="J16" s="167">
        <v>3</v>
      </c>
      <c r="K16" s="167">
        <v>3</v>
      </c>
      <c r="L16" s="167">
        <v>2</v>
      </c>
      <c r="M16" s="167">
        <v>3</v>
      </c>
      <c r="N16" s="166">
        <v>28</v>
      </c>
    </row>
    <row r="17" spans="1:14" s="152" customFormat="1" ht="11.25" customHeight="1" x14ac:dyDescent="0.2">
      <c r="A17" s="136" t="s">
        <v>167</v>
      </c>
      <c r="B17" s="144" t="s">
        <v>251</v>
      </c>
      <c r="C17" s="144">
        <v>429</v>
      </c>
      <c r="D17" s="144">
        <v>17</v>
      </c>
      <c r="E17" s="144" t="s">
        <v>251</v>
      </c>
      <c r="F17" s="144" t="s">
        <v>251</v>
      </c>
      <c r="G17" s="144" t="s">
        <v>251</v>
      </c>
      <c r="H17" s="144" t="s">
        <v>251</v>
      </c>
      <c r="I17" s="144" t="s">
        <v>251</v>
      </c>
      <c r="J17" s="144" t="s">
        <v>251</v>
      </c>
      <c r="K17" s="144" t="s">
        <v>251</v>
      </c>
      <c r="L17" s="144" t="s">
        <v>251</v>
      </c>
      <c r="M17" s="144" t="s">
        <v>251</v>
      </c>
      <c r="N17" s="136">
        <v>446</v>
      </c>
    </row>
    <row r="18" spans="1:14" s="152" customFormat="1" ht="11.25" customHeight="1" x14ac:dyDescent="0.2">
      <c r="A18" s="166" t="s">
        <v>156</v>
      </c>
      <c r="B18" s="167" t="s">
        <v>251</v>
      </c>
      <c r="C18" s="167" t="s">
        <v>251</v>
      </c>
      <c r="D18" s="167" t="s">
        <v>251</v>
      </c>
      <c r="E18" s="167" t="s">
        <v>251</v>
      </c>
      <c r="F18" s="167" t="s">
        <v>251</v>
      </c>
      <c r="G18" s="167" t="s">
        <v>251</v>
      </c>
      <c r="H18" s="167">
        <v>223</v>
      </c>
      <c r="I18" s="167">
        <v>333</v>
      </c>
      <c r="J18" s="167">
        <v>404</v>
      </c>
      <c r="K18" s="167">
        <v>588</v>
      </c>
      <c r="L18" s="167">
        <v>1013</v>
      </c>
      <c r="M18" s="167">
        <v>485</v>
      </c>
      <c r="N18" s="166">
        <v>3046</v>
      </c>
    </row>
    <row r="19" spans="1:14" s="152" customFormat="1" ht="11.25" customHeight="1" x14ac:dyDescent="0.2">
      <c r="A19" s="136" t="s">
        <v>168</v>
      </c>
      <c r="B19" s="144" t="s">
        <v>251</v>
      </c>
      <c r="C19" s="144" t="s">
        <v>251</v>
      </c>
      <c r="D19" s="144">
        <v>67</v>
      </c>
      <c r="E19" s="144">
        <v>276</v>
      </c>
      <c r="F19" s="144">
        <v>464</v>
      </c>
      <c r="G19" s="144">
        <v>480</v>
      </c>
      <c r="H19" s="144">
        <v>416</v>
      </c>
      <c r="I19" s="144">
        <v>407</v>
      </c>
      <c r="J19" s="144">
        <v>296</v>
      </c>
      <c r="K19" s="144">
        <v>317</v>
      </c>
      <c r="L19" s="144">
        <v>303</v>
      </c>
      <c r="M19" s="144">
        <v>34</v>
      </c>
      <c r="N19" s="136">
        <v>3060</v>
      </c>
    </row>
    <row r="20" spans="1:14" s="152" customFormat="1" ht="11.25" customHeight="1" x14ac:dyDescent="0.2">
      <c r="A20" s="161" t="s">
        <v>54</v>
      </c>
      <c r="B20" s="160" t="s">
        <v>251</v>
      </c>
      <c r="C20" s="160" t="s">
        <v>251</v>
      </c>
      <c r="D20" s="160">
        <v>356</v>
      </c>
      <c r="E20" s="160">
        <v>2430</v>
      </c>
      <c r="F20" s="160">
        <v>3914</v>
      </c>
      <c r="G20" s="160">
        <v>2940</v>
      </c>
      <c r="H20" s="160">
        <v>3991</v>
      </c>
      <c r="I20" s="160">
        <v>2307</v>
      </c>
      <c r="J20" s="160">
        <v>2237</v>
      </c>
      <c r="K20" s="160">
        <v>17</v>
      </c>
      <c r="L20" s="160" t="s">
        <v>251</v>
      </c>
      <c r="M20" s="160" t="s">
        <v>251</v>
      </c>
      <c r="N20" s="161">
        <v>18192</v>
      </c>
    </row>
    <row r="21" spans="1:14" s="152" customFormat="1" ht="11.25" customHeight="1" x14ac:dyDescent="0.2"/>
    <row r="22" spans="1:14" s="152" customFormat="1" ht="11.25" customHeight="1" x14ac:dyDescent="0.2">
      <c r="A22" s="133" t="s">
        <v>16</v>
      </c>
      <c r="B22" s="182">
        <f>SUM(B6)</f>
        <v>1893</v>
      </c>
      <c r="C22" s="182">
        <f t="shared" ref="C22:N22" si="0">SUM(C6)</f>
        <v>1355</v>
      </c>
      <c r="D22" s="182">
        <f t="shared" si="0"/>
        <v>1343</v>
      </c>
      <c r="E22" s="182">
        <f t="shared" si="0"/>
        <v>197</v>
      </c>
      <c r="F22" s="182">
        <f t="shared" si="0"/>
        <v>514</v>
      </c>
      <c r="G22" s="182">
        <f t="shared" si="0"/>
        <v>0</v>
      </c>
      <c r="H22" s="182">
        <f t="shared" si="0"/>
        <v>0</v>
      </c>
      <c r="I22" s="182">
        <f t="shared" si="0"/>
        <v>0</v>
      </c>
      <c r="J22" s="182">
        <f t="shared" si="0"/>
        <v>28</v>
      </c>
      <c r="K22" s="182">
        <f t="shared" si="0"/>
        <v>403</v>
      </c>
      <c r="L22" s="182">
        <f t="shared" si="0"/>
        <v>862</v>
      </c>
      <c r="M22" s="182">
        <f t="shared" si="0"/>
        <v>853</v>
      </c>
      <c r="N22" s="182">
        <f t="shared" si="0"/>
        <v>7448</v>
      </c>
    </row>
    <row r="23" spans="1:14" s="152" customFormat="1" ht="11.25" customHeight="1" x14ac:dyDescent="0.2">
      <c r="A23" s="133" t="s">
        <v>17</v>
      </c>
      <c r="B23" s="181">
        <f>SUM(B7:B13)</f>
        <v>12082</v>
      </c>
      <c r="C23" s="181">
        <f t="shared" ref="C23:N23" si="1">SUM(C7:C13)</f>
        <v>11800</v>
      </c>
      <c r="D23" s="181">
        <f t="shared" si="1"/>
        <v>14387</v>
      </c>
      <c r="E23" s="181">
        <f t="shared" si="1"/>
        <v>13394</v>
      </c>
      <c r="F23" s="181">
        <f t="shared" si="1"/>
        <v>17265</v>
      </c>
      <c r="G23" s="181">
        <f t="shared" si="1"/>
        <v>20534</v>
      </c>
      <c r="H23" s="181">
        <f t="shared" si="1"/>
        <v>19153</v>
      </c>
      <c r="I23" s="181">
        <f t="shared" si="1"/>
        <v>16596</v>
      </c>
      <c r="J23" s="181">
        <f t="shared" si="1"/>
        <v>11723</v>
      </c>
      <c r="K23" s="181">
        <f t="shared" si="1"/>
        <v>12914</v>
      </c>
      <c r="L23" s="181">
        <f t="shared" si="1"/>
        <v>15073</v>
      </c>
      <c r="M23" s="181">
        <f t="shared" si="1"/>
        <v>15617</v>
      </c>
      <c r="N23" s="181">
        <f t="shared" si="1"/>
        <v>180538</v>
      </c>
    </row>
    <row r="24" spans="1:14" s="152" customFormat="1" ht="11.25" customHeight="1" x14ac:dyDescent="0.2">
      <c r="A24" s="133" t="s">
        <v>18</v>
      </c>
      <c r="B24" s="181">
        <f>SUM(B14:B17)</f>
        <v>30</v>
      </c>
      <c r="C24" s="181">
        <f t="shared" ref="C24:N24" si="2">SUM(C14:C17)</f>
        <v>433</v>
      </c>
      <c r="D24" s="181">
        <f t="shared" si="2"/>
        <v>22</v>
      </c>
      <c r="E24" s="181">
        <f t="shared" si="2"/>
        <v>9</v>
      </c>
      <c r="F24" s="181">
        <f t="shared" si="2"/>
        <v>7</v>
      </c>
      <c r="G24" s="181">
        <f t="shared" si="2"/>
        <v>11</v>
      </c>
      <c r="H24" s="181">
        <f t="shared" si="2"/>
        <v>9</v>
      </c>
      <c r="I24" s="181">
        <f t="shared" si="2"/>
        <v>6</v>
      </c>
      <c r="J24" s="181">
        <f t="shared" si="2"/>
        <v>5</v>
      </c>
      <c r="K24" s="181">
        <f t="shared" si="2"/>
        <v>4</v>
      </c>
      <c r="L24" s="181">
        <f t="shared" si="2"/>
        <v>2</v>
      </c>
      <c r="M24" s="181">
        <f t="shared" si="2"/>
        <v>3</v>
      </c>
      <c r="N24" s="181">
        <f t="shared" si="2"/>
        <v>541</v>
      </c>
    </row>
    <row r="25" spans="1:14" s="152" customFormat="1" ht="11.25" customHeight="1" x14ac:dyDescent="0.2">
      <c r="A25" s="133" t="s">
        <v>19</v>
      </c>
      <c r="B25" s="181">
        <f>SUM(B18:B19)</f>
        <v>0</v>
      </c>
      <c r="C25" s="181">
        <f t="shared" ref="C25:N25" si="3">SUM(C18:C19)</f>
        <v>0</v>
      </c>
      <c r="D25" s="181">
        <f t="shared" si="3"/>
        <v>67</v>
      </c>
      <c r="E25" s="181">
        <f t="shared" si="3"/>
        <v>276</v>
      </c>
      <c r="F25" s="181">
        <f t="shared" si="3"/>
        <v>464</v>
      </c>
      <c r="G25" s="181">
        <f t="shared" si="3"/>
        <v>480</v>
      </c>
      <c r="H25" s="181">
        <f t="shared" si="3"/>
        <v>639</v>
      </c>
      <c r="I25" s="181">
        <f t="shared" si="3"/>
        <v>740</v>
      </c>
      <c r="J25" s="181">
        <f t="shared" si="3"/>
        <v>700</v>
      </c>
      <c r="K25" s="181">
        <f t="shared" si="3"/>
        <v>905</v>
      </c>
      <c r="L25" s="181">
        <f t="shared" si="3"/>
        <v>1316</v>
      </c>
      <c r="M25" s="181">
        <f t="shared" si="3"/>
        <v>519</v>
      </c>
      <c r="N25" s="181">
        <f t="shared" si="3"/>
        <v>6106</v>
      </c>
    </row>
    <row r="26" spans="1:14" s="152" customFormat="1" ht="11.25" customHeight="1" x14ac:dyDescent="0.2">
      <c r="A26" s="133" t="s">
        <v>20</v>
      </c>
      <c r="B26" s="181">
        <f>SUM(B20)</f>
        <v>0</v>
      </c>
      <c r="C26" s="181">
        <f t="shared" ref="C26:N26" si="4">SUM(C20)</f>
        <v>0</v>
      </c>
      <c r="D26" s="181">
        <f t="shared" si="4"/>
        <v>356</v>
      </c>
      <c r="E26" s="181">
        <f t="shared" si="4"/>
        <v>2430</v>
      </c>
      <c r="F26" s="181">
        <f t="shared" si="4"/>
        <v>3914</v>
      </c>
      <c r="G26" s="181">
        <f t="shared" si="4"/>
        <v>2940</v>
      </c>
      <c r="H26" s="181">
        <f t="shared" si="4"/>
        <v>3991</v>
      </c>
      <c r="I26" s="181">
        <f t="shared" si="4"/>
        <v>2307</v>
      </c>
      <c r="J26" s="181">
        <f t="shared" si="4"/>
        <v>2237</v>
      </c>
      <c r="K26" s="181">
        <f t="shared" si="4"/>
        <v>17</v>
      </c>
      <c r="L26" s="181">
        <f t="shared" si="4"/>
        <v>0</v>
      </c>
      <c r="M26" s="181">
        <f t="shared" si="4"/>
        <v>0</v>
      </c>
      <c r="N26" s="181">
        <f t="shared" si="4"/>
        <v>18192</v>
      </c>
    </row>
    <row r="27" spans="1:14" s="152" customFormat="1" ht="11.25" customHeight="1" x14ac:dyDescent="0.2">
      <c r="A27" s="105" t="s">
        <v>21</v>
      </c>
      <c r="B27" s="102">
        <f>SUM(B22:B26)</f>
        <v>14005</v>
      </c>
      <c r="C27" s="102">
        <f t="shared" ref="C27:N27" si="5">SUM(C22:C26)</f>
        <v>13588</v>
      </c>
      <c r="D27" s="102">
        <f t="shared" si="5"/>
        <v>16175</v>
      </c>
      <c r="E27" s="102">
        <f t="shared" si="5"/>
        <v>16306</v>
      </c>
      <c r="F27" s="102">
        <f t="shared" si="5"/>
        <v>22164</v>
      </c>
      <c r="G27" s="102">
        <f t="shared" si="5"/>
        <v>23965</v>
      </c>
      <c r="H27" s="102">
        <f t="shared" si="5"/>
        <v>23792</v>
      </c>
      <c r="I27" s="102">
        <f t="shared" si="5"/>
        <v>19649</v>
      </c>
      <c r="J27" s="102">
        <f t="shared" si="5"/>
        <v>14693</v>
      </c>
      <c r="K27" s="102">
        <f t="shared" si="5"/>
        <v>14243</v>
      </c>
      <c r="L27" s="102">
        <f t="shared" si="5"/>
        <v>17253</v>
      </c>
      <c r="M27" s="102">
        <f t="shared" si="5"/>
        <v>16992</v>
      </c>
      <c r="N27" s="102">
        <f t="shared" si="5"/>
        <v>212825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0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sqref="A1:N1"/>
    </sheetView>
  </sheetViews>
  <sheetFormatPr baseColWidth="10" defaultRowHeight="14.4" x14ac:dyDescent="0.3"/>
  <cols>
    <col min="1" max="1" width="18.6640625" bestFit="1" customWidth="1"/>
    <col min="2" max="14" width="6.33203125" customWidth="1"/>
  </cols>
  <sheetData>
    <row r="1" spans="1:14" s="78" customFormat="1" ht="12.75" customHeight="1" x14ac:dyDescent="0.3">
      <c r="A1" s="186" t="s">
        <v>246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</row>
    <row r="2" spans="1:14" s="78" customFormat="1" ht="12.75" customHeight="1" x14ac:dyDescent="0.3">
      <c r="A2" s="186" t="s">
        <v>1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</row>
    <row r="3" spans="1:14" s="78" customFormat="1" ht="12.75" customHeight="1" x14ac:dyDescent="0.3">
      <c r="A3" s="186" t="s">
        <v>2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4" s="78" customFormat="1" ht="12.75" customHeight="1" x14ac:dyDescent="0.3"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</row>
    <row r="5" spans="1:14" s="81" customFormat="1" ht="11.25" customHeight="1" x14ac:dyDescent="0.25">
      <c r="A5" s="62" t="s">
        <v>3</v>
      </c>
      <c r="B5" s="63" t="s">
        <v>4</v>
      </c>
      <c r="C5" s="63" t="s">
        <v>5</v>
      </c>
      <c r="D5" s="63" t="s">
        <v>6</v>
      </c>
      <c r="E5" s="63" t="s">
        <v>7</v>
      </c>
      <c r="F5" s="63" t="s">
        <v>8</v>
      </c>
      <c r="G5" s="63" t="s">
        <v>9</v>
      </c>
      <c r="H5" s="63" t="s">
        <v>10</v>
      </c>
      <c r="I5" s="63" t="s">
        <v>11</v>
      </c>
      <c r="J5" s="63" t="s">
        <v>12</v>
      </c>
      <c r="K5" s="63" t="s">
        <v>13</v>
      </c>
      <c r="L5" s="63" t="s">
        <v>14</v>
      </c>
      <c r="M5" s="63" t="s">
        <v>15</v>
      </c>
      <c r="N5" s="63" t="s">
        <v>0</v>
      </c>
    </row>
    <row r="6" spans="1:14" s="152" customFormat="1" ht="11.25" customHeight="1" x14ac:dyDescent="0.2">
      <c r="A6" s="156" t="s">
        <v>140</v>
      </c>
      <c r="B6" s="159">
        <v>316</v>
      </c>
      <c r="C6" s="159">
        <v>205</v>
      </c>
      <c r="D6" s="159">
        <v>96</v>
      </c>
      <c r="E6" s="159" t="s">
        <v>251</v>
      </c>
      <c r="F6" s="159" t="s">
        <v>251</v>
      </c>
      <c r="G6" s="159" t="s">
        <v>251</v>
      </c>
      <c r="H6" s="159" t="s">
        <v>251</v>
      </c>
      <c r="I6" s="159" t="s">
        <v>251</v>
      </c>
      <c r="J6" s="159" t="s">
        <v>251</v>
      </c>
      <c r="K6" s="159">
        <v>24</v>
      </c>
      <c r="L6" s="159">
        <v>35</v>
      </c>
      <c r="M6" s="159">
        <v>41</v>
      </c>
      <c r="N6" s="135">
        <v>717</v>
      </c>
    </row>
    <row r="7" spans="1:14" s="152" customFormat="1" ht="11.25" customHeight="1" x14ac:dyDescent="0.2">
      <c r="A7" s="152" t="s">
        <v>27</v>
      </c>
      <c r="B7" s="157" t="s">
        <v>251</v>
      </c>
      <c r="C7" s="157" t="s">
        <v>251</v>
      </c>
      <c r="D7" s="157" t="s">
        <v>251</v>
      </c>
      <c r="E7" s="157">
        <v>2</v>
      </c>
      <c r="F7" s="157">
        <v>2</v>
      </c>
      <c r="G7" s="157" t="s">
        <v>251</v>
      </c>
      <c r="H7" s="157" t="s">
        <v>251</v>
      </c>
      <c r="I7" s="157" t="s">
        <v>251</v>
      </c>
      <c r="J7" s="157" t="s">
        <v>251</v>
      </c>
      <c r="K7" s="157" t="s">
        <v>251</v>
      </c>
      <c r="L7" s="157" t="s">
        <v>251</v>
      </c>
      <c r="M7" s="157" t="s">
        <v>251</v>
      </c>
      <c r="N7" s="153">
        <v>4</v>
      </c>
    </row>
    <row r="8" spans="1:14" s="152" customFormat="1" ht="11.25" customHeight="1" x14ac:dyDescent="0.2">
      <c r="A8" s="140" t="s">
        <v>116</v>
      </c>
      <c r="B8" s="158" t="s">
        <v>251</v>
      </c>
      <c r="C8" s="158" t="s">
        <v>251</v>
      </c>
      <c r="D8" s="158" t="s">
        <v>251</v>
      </c>
      <c r="E8" s="158" t="s">
        <v>251</v>
      </c>
      <c r="F8" s="158" t="s">
        <v>251</v>
      </c>
      <c r="G8" s="158" t="s">
        <v>251</v>
      </c>
      <c r="H8" s="158" t="s">
        <v>251</v>
      </c>
      <c r="I8" s="158" t="s">
        <v>251</v>
      </c>
      <c r="J8" s="158" t="s">
        <v>251</v>
      </c>
      <c r="K8" s="158" t="s">
        <v>251</v>
      </c>
      <c r="L8" s="158">
        <v>2</v>
      </c>
      <c r="M8" s="158" t="s">
        <v>251</v>
      </c>
      <c r="N8" s="134">
        <v>2</v>
      </c>
    </row>
    <row r="9" spans="1:14" s="152" customFormat="1" ht="11.25" customHeight="1" x14ac:dyDescent="0.2">
      <c r="A9" s="152" t="s">
        <v>156</v>
      </c>
      <c r="B9" s="157" t="s">
        <v>251</v>
      </c>
      <c r="C9" s="157" t="s">
        <v>251</v>
      </c>
      <c r="D9" s="157" t="s">
        <v>251</v>
      </c>
      <c r="E9" s="157" t="s">
        <v>251</v>
      </c>
      <c r="F9" s="157" t="s">
        <v>251</v>
      </c>
      <c r="G9" s="157" t="s">
        <v>251</v>
      </c>
      <c r="H9" s="157">
        <v>14</v>
      </c>
      <c r="I9" s="157">
        <v>31</v>
      </c>
      <c r="J9" s="157">
        <v>55</v>
      </c>
      <c r="K9" s="157">
        <v>63</v>
      </c>
      <c r="L9" s="157">
        <v>106</v>
      </c>
      <c r="M9" s="157">
        <v>113</v>
      </c>
      <c r="N9" s="153">
        <v>382</v>
      </c>
    </row>
    <row r="10" spans="1:14" s="152" customFormat="1" ht="11.25" customHeight="1" x14ac:dyDescent="0.2">
      <c r="A10" s="140" t="s">
        <v>168</v>
      </c>
      <c r="B10" s="158" t="s">
        <v>251</v>
      </c>
      <c r="C10" s="158" t="s">
        <v>251</v>
      </c>
      <c r="D10" s="158">
        <v>22</v>
      </c>
      <c r="E10" s="158">
        <v>8</v>
      </c>
      <c r="F10" s="158">
        <v>22</v>
      </c>
      <c r="G10" s="158">
        <v>34</v>
      </c>
      <c r="H10" s="158">
        <v>20</v>
      </c>
      <c r="I10" s="158">
        <v>3</v>
      </c>
      <c r="J10" s="158">
        <v>5</v>
      </c>
      <c r="K10" s="158">
        <v>7</v>
      </c>
      <c r="L10" s="158">
        <v>11</v>
      </c>
      <c r="M10" s="158">
        <v>18</v>
      </c>
      <c r="N10" s="134">
        <v>150</v>
      </c>
    </row>
    <row r="11" spans="1:14" s="152" customFormat="1" ht="11.25" customHeight="1" x14ac:dyDescent="0.2">
      <c r="A11" s="156" t="s">
        <v>54</v>
      </c>
      <c r="B11" s="159" t="s">
        <v>251</v>
      </c>
      <c r="C11" s="159" t="s">
        <v>251</v>
      </c>
      <c r="D11" s="159" t="s">
        <v>251</v>
      </c>
      <c r="E11" s="159">
        <v>12</v>
      </c>
      <c r="F11" s="159">
        <v>36</v>
      </c>
      <c r="G11" s="159">
        <v>39</v>
      </c>
      <c r="H11" s="159">
        <v>62</v>
      </c>
      <c r="I11" s="159" t="s">
        <v>251</v>
      </c>
      <c r="J11" s="159">
        <v>4</v>
      </c>
      <c r="K11" s="159" t="s">
        <v>251</v>
      </c>
      <c r="L11" s="159" t="s">
        <v>251</v>
      </c>
      <c r="M11" s="159" t="s">
        <v>251</v>
      </c>
      <c r="N11" s="135">
        <v>153</v>
      </c>
    </row>
    <row r="12" spans="1:14" s="152" customFormat="1" ht="11.25" customHeight="1" x14ac:dyDescent="0.2"/>
    <row r="13" spans="1:14" s="152" customFormat="1" ht="11.25" customHeight="1" x14ac:dyDescent="0.2">
      <c r="A13" s="133" t="s">
        <v>16</v>
      </c>
      <c r="B13" s="182">
        <f>SUM(B6)</f>
        <v>316</v>
      </c>
      <c r="C13" s="182">
        <f t="shared" ref="C13:N13" si="0">SUM(C6)</f>
        <v>205</v>
      </c>
      <c r="D13" s="182">
        <f t="shared" si="0"/>
        <v>96</v>
      </c>
      <c r="E13" s="182">
        <f t="shared" si="0"/>
        <v>0</v>
      </c>
      <c r="F13" s="182">
        <f t="shared" si="0"/>
        <v>0</v>
      </c>
      <c r="G13" s="182">
        <f t="shared" si="0"/>
        <v>0</v>
      </c>
      <c r="H13" s="182">
        <f t="shared" si="0"/>
        <v>0</v>
      </c>
      <c r="I13" s="182">
        <f t="shared" si="0"/>
        <v>0</v>
      </c>
      <c r="J13" s="182">
        <f t="shared" si="0"/>
        <v>0</v>
      </c>
      <c r="K13" s="182">
        <f t="shared" si="0"/>
        <v>24</v>
      </c>
      <c r="L13" s="182">
        <f t="shared" si="0"/>
        <v>35</v>
      </c>
      <c r="M13" s="182">
        <f t="shared" si="0"/>
        <v>41</v>
      </c>
      <c r="N13" s="182">
        <f t="shared" si="0"/>
        <v>717</v>
      </c>
    </row>
    <row r="14" spans="1:14" s="152" customFormat="1" ht="11.25" customHeight="1" x14ac:dyDescent="0.2">
      <c r="A14" s="133" t="s">
        <v>17</v>
      </c>
      <c r="B14" s="181">
        <f>SUM(B7:B8)</f>
        <v>0</v>
      </c>
      <c r="C14" s="181">
        <f t="shared" ref="C14:N14" si="1">SUM(C7:C8)</f>
        <v>0</v>
      </c>
      <c r="D14" s="181">
        <f t="shared" si="1"/>
        <v>0</v>
      </c>
      <c r="E14" s="181">
        <f t="shared" si="1"/>
        <v>2</v>
      </c>
      <c r="F14" s="181">
        <f t="shared" si="1"/>
        <v>2</v>
      </c>
      <c r="G14" s="181">
        <f t="shared" si="1"/>
        <v>0</v>
      </c>
      <c r="H14" s="181">
        <f t="shared" si="1"/>
        <v>0</v>
      </c>
      <c r="I14" s="181">
        <f t="shared" si="1"/>
        <v>0</v>
      </c>
      <c r="J14" s="181">
        <f t="shared" si="1"/>
        <v>0</v>
      </c>
      <c r="K14" s="181">
        <f t="shared" si="1"/>
        <v>0</v>
      </c>
      <c r="L14" s="181">
        <f t="shared" si="1"/>
        <v>2</v>
      </c>
      <c r="M14" s="181">
        <f t="shared" si="1"/>
        <v>0</v>
      </c>
      <c r="N14" s="181">
        <f t="shared" si="1"/>
        <v>6</v>
      </c>
    </row>
    <row r="15" spans="1:14" s="152" customFormat="1" ht="11.25" customHeight="1" x14ac:dyDescent="0.2">
      <c r="A15" s="133" t="s">
        <v>18</v>
      </c>
      <c r="B15" s="181">
        <v>0</v>
      </c>
      <c r="C15" s="181">
        <v>0</v>
      </c>
      <c r="D15" s="181">
        <v>0</v>
      </c>
      <c r="E15" s="181">
        <v>0</v>
      </c>
      <c r="F15" s="181">
        <v>0</v>
      </c>
      <c r="G15" s="181">
        <v>0</v>
      </c>
      <c r="H15" s="181">
        <v>0</v>
      </c>
      <c r="I15" s="181">
        <v>0</v>
      </c>
      <c r="J15" s="181">
        <v>0</v>
      </c>
      <c r="K15" s="181">
        <v>0</v>
      </c>
      <c r="L15" s="181">
        <v>0</v>
      </c>
      <c r="M15" s="181">
        <v>0</v>
      </c>
      <c r="N15" s="181">
        <v>0</v>
      </c>
    </row>
    <row r="16" spans="1:14" s="152" customFormat="1" ht="11.25" customHeight="1" x14ac:dyDescent="0.2">
      <c r="A16" s="133" t="s">
        <v>19</v>
      </c>
      <c r="B16" s="181">
        <f>SUM(B9:B10)</f>
        <v>0</v>
      </c>
      <c r="C16" s="181">
        <f t="shared" ref="C16:N16" si="2">SUM(C9:C10)</f>
        <v>0</v>
      </c>
      <c r="D16" s="181">
        <f t="shared" si="2"/>
        <v>22</v>
      </c>
      <c r="E16" s="181">
        <f t="shared" si="2"/>
        <v>8</v>
      </c>
      <c r="F16" s="181">
        <f t="shared" si="2"/>
        <v>22</v>
      </c>
      <c r="G16" s="181">
        <f t="shared" si="2"/>
        <v>34</v>
      </c>
      <c r="H16" s="181">
        <f t="shared" si="2"/>
        <v>34</v>
      </c>
      <c r="I16" s="181">
        <f t="shared" si="2"/>
        <v>34</v>
      </c>
      <c r="J16" s="181">
        <f t="shared" si="2"/>
        <v>60</v>
      </c>
      <c r="K16" s="181">
        <f t="shared" si="2"/>
        <v>70</v>
      </c>
      <c r="L16" s="181">
        <f t="shared" si="2"/>
        <v>117</v>
      </c>
      <c r="M16" s="181">
        <f t="shared" si="2"/>
        <v>131</v>
      </c>
      <c r="N16" s="181">
        <f t="shared" si="2"/>
        <v>532</v>
      </c>
    </row>
    <row r="17" spans="1:14" s="152" customFormat="1" ht="11.25" customHeight="1" x14ac:dyDescent="0.2">
      <c r="A17" s="133" t="s">
        <v>20</v>
      </c>
      <c r="B17" s="181">
        <f>SUM(B11)</f>
        <v>0</v>
      </c>
      <c r="C17" s="181">
        <f t="shared" ref="C17:N17" si="3">SUM(C11)</f>
        <v>0</v>
      </c>
      <c r="D17" s="181">
        <f t="shared" si="3"/>
        <v>0</v>
      </c>
      <c r="E17" s="181">
        <f t="shared" si="3"/>
        <v>12</v>
      </c>
      <c r="F17" s="181">
        <f t="shared" si="3"/>
        <v>36</v>
      </c>
      <c r="G17" s="181">
        <f t="shared" si="3"/>
        <v>39</v>
      </c>
      <c r="H17" s="181">
        <f t="shared" si="3"/>
        <v>62</v>
      </c>
      <c r="I17" s="181">
        <f t="shared" si="3"/>
        <v>0</v>
      </c>
      <c r="J17" s="181">
        <f t="shared" si="3"/>
        <v>4</v>
      </c>
      <c r="K17" s="181">
        <f t="shared" si="3"/>
        <v>0</v>
      </c>
      <c r="L17" s="181">
        <f t="shared" si="3"/>
        <v>0</v>
      </c>
      <c r="M17" s="181">
        <f t="shared" si="3"/>
        <v>0</v>
      </c>
      <c r="N17" s="181">
        <f t="shared" si="3"/>
        <v>153</v>
      </c>
    </row>
    <row r="18" spans="1:14" s="152" customFormat="1" ht="11.25" customHeight="1" x14ac:dyDescent="0.2">
      <c r="A18" s="105" t="s">
        <v>21</v>
      </c>
      <c r="B18" s="102">
        <f>SUM(B13:B17)</f>
        <v>316</v>
      </c>
      <c r="C18" s="102">
        <f t="shared" ref="C18:N18" si="4">SUM(C13:C17)</f>
        <v>205</v>
      </c>
      <c r="D18" s="102">
        <f t="shared" si="4"/>
        <v>118</v>
      </c>
      <c r="E18" s="102">
        <f t="shared" si="4"/>
        <v>22</v>
      </c>
      <c r="F18" s="102">
        <f t="shared" si="4"/>
        <v>60</v>
      </c>
      <c r="G18" s="102">
        <f t="shared" si="4"/>
        <v>73</v>
      </c>
      <c r="H18" s="102">
        <f t="shared" si="4"/>
        <v>96</v>
      </c>
      <c r="I18" s="102">
        <f t="shared" si="4"/>
        <v>34</v>
      </c>
      <c r="J18" s="102">
        <f t="shared" si="4"/>
        <v>64</v>
      </c>
      <c r="K18" s="102">
        <f t="shared" si="4"/>
        <v>94</v>
      </c>
      <c r="L18" s="102">
        <f t="shared" si="4"/>
        <v>154</v>
      </c>
      <c r="M18" s="102">
        <f t="shared" si="4"/>
        <v>172</v>
      </c>
      <c r="N18" s="102">
        <f t="shared" si="4"/>
        <v>1408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0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sqref="A1:N1"/>
    </sheetView>
  </sheetViews>
  <sheetFormatPr baseColWidth="10" defaultRowHeight="14.4" x14ac:dyDescent="0.3"/>
  <cols>
    <col min="1" max="1" width="23.6640625" bestFit="1" customWidth="1"/>
    <col min="2" max="14" width="6.33203125" customWidth="1"/>
  </cols>
  <sheetData>
    <row r="1" spans="1:14" s="78" customFormat="1" ht="12.75" customHeight="1" x14ac:dyDescent="0.3">
      <c r="A1" s="186" t="s">
        <v>247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</row>
    <row r="2" spans="1:14" s="78" customFormat="1" ht="12.75" customHeight="1" x14ac:dyDescent="0.3">
      <c r="A2" s="186" t="s">
        <v>1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</row>
    <row r="3" spans="1:14" s="78" customFormat="1" ht="12.75" customHeight="1" x14ac:dyDescent="0.3">
      <c r="A3" s="186" t="s">
        <v>2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4" s="78" customFormat="1" ht="12.75" customHeight="1" x14ac:dyDescent="0.3"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</row>
    <row r="5" spans="1:14" s="67" customFormat="1" ht="12" x14ac:dyDescent="0.25">
      <c r="A5" s="62" t="s">
        <v>3</v>
      </c>
      <c r="B5" s="63" t="s">
        <v>4</v>
      </c>
      <c r="C5" s="63" t="s">
        <v>5</v>
      </c>
      <c r="D5" s="63" t="s">
        <v>6</v>
      </c>
      <c r="E5" s="63" t="s">
        <v>7</v>
      </c>
      <c r="F5" s="63" t="s">
        <v>8</v>
      </c>
      <c r="G5" s="63" t="s">
        <v>9</v>
      </c>
      <c r="H5" s="63" t="s">
        <v>10</v>
      </c>
      <c r="I5" s="63" t="s">
        <v>11</v>
      </c>
      <c r="J5" s="63" t="s">
        <v>12</v>
      </c>
      <c r="K5" s="63" t="s">
        <v>13</v>
      </c>
      <c r="L5" s="63" t="s">
        <v>14</v>
      </c>
      <c r="M5" s="63" t="s">
        <v>15</v>
      </c>
      <c r="N5" s="63" t="s">
        <v>0</v>
      </c>
    </row>
    <row r="6" spans="1:14" s="152" customFormat="1" ht="11.25" customHeight="1" x14ac:dyDescent="0.2">
      <c r="A6" s="156" t="s">
        <v>140</v>
      </c>
      <c r="B6" s="160">
        <v>1025</v>
      </c>
      <c r="C6" s="160">
        <v>490</v>
      </c>
      <c r="D6" s="160">
        <v>431</v>
      </c>
      <c r="E6" s="160">
        <v>28</v>
      </c>
      <c r="F6" s="160">
        <v>334</v>
      </c>
      <c r="G6" s="160" t="s">
        <v>251</v>
      </c>
      <c r="H6" s="160" t="s">
        <v>251</v>
      </c>
      <c r="I6" s="160" t="s">
        <v>251</v>
      </c>
      <c r="J6" s="160">
        <v>10</v>
      </c>
      <c r="K6" s="160">
        <v>239</v>
      </c>
      <c r="L6" s="160">
        <v>562</v>
      </c>
      <c r="M6" s="160">
        <v>557</v>
      </c>
      <c r="N6" s="161">
        <v>3676</v>
      </c>
    </row>
    <row r="7" spans="1:14" s="152" customFormat="1" ht="11.25" customHeight="1" x14ac:dyDescent="0.2">
      <c r="A7" s="152" t="s">
        <v>27</v>
      </c>
      <c r="B7" s="167" t="s">
        <v>251</v>
      </c>
      <c r="C7" s="167">
        <v>6</v>
      </c>
      <c r="D7" s="167">
        <v>18</v>
      </c>
      <c r="E7" s="167" t="s">
        <v>251</v>
      </c>
      <c r="F7" s="167" t="s">
        <v>251</v>
      </c>
      <c r="G7" s="167" t="s">
        <v>251</v>
      </c>
      <c r="H7" s="167" t="s">
        <v>251</v>
      </c>
      <c r="I7" s="167" t="s">
        <v>251</v>
      </c>
      <c r="J7" s="167" t="s">
        <v>251</v>
      </c>
      <c r="K7" s="167" t="s">
        <v>251</v>
      </c>
      <c r="L7" s="167">
        <v>4</v>
      </c>
      <c r="M7" s="167" t="s">
        <v>251</v>
      </c>
      <c r="N7" s="166">
        <v>28</v>
      </c>
    </row>
    <row r="8" spans="1:14" s="152" customFormat="1" ht="11.25" customHeight="1" x14ac:dyDescent="0.2">
      <c r="A8" s="152" t="s">
        <v>116</v>
      </c>
      <c r="B8" s="167">
        <v>2</v>
      </c>
      <c r="C8" s="167">
        <v>2</v>
      </c>
      <c r="D8" s="167">
        <v>2</v>
      </c>
      <c r="E8" s="167" t="s">
        <v>251</v>
      </c>
      <c r="F8" s="167" t="s">
        <v>251</v>
      </c>
      <c r="G8" s="167" t="s">
        <v>251</v>
      </c>
      <c r="H8" s="167" t="s">
        <v>251</v>
      </c>
      <c r="I8" s="167" t="s">
        <v>251</v>
      </c>
      <c r="J8" s="167" t="s">
        <v>251</v>
      </c>
      <c r="K8" s="167">
        <v>1</v>
      </c>
      <c r="L8" s="167" t="s">
        <v>251</v>
      </c>
      <c r="M8" s="167">
        <v>1</v>
      </c>
      <c r="N8" s="166">
        <v>8</v>
      </c>
    </row>
    <row r="9" spans="1:14" s="152" customFormat="1" ht="11.25" customHeight="1" x14ac:dyDescent="0.2">
      <c r="A9" s="152" t="s">
        <v>139</v>
      </c>
      <c r="B9" s="167">
        <v>1</v>
      </c>
      <c r="C9" s="167" t="s">
        <v>251</v>
      </c>
      <c r="D9" s="167">
        <v>1</v>
      </c>
      <c r="E9" s="167">
        <v>1</v>
      </c>
      <c r="F9" s="167" t="s">
        <v>251</v>
      </c>
      <c r="G9" s="167" t="s">
        <v>251</v>
      </c>
      <c r="H9" s="167" t="s">
        <v>251</v>
      </c>
      <c r="I9" s="167" t="s">
        <v>251</v>
      </c>
      <c r="J9" s="167" t="s">
        <v>251</v>
      </c>
      <c r="K9" s="167" t="s">
        <v>251</v>
      </c>
      <c r="L9" s="167">
        <v>2</v>
      </c>
      <c r="M9" s="167">
        <v>1</v>
      </c>
      <c r="N9" s="166">
        <v>6</v>
      </c>
    </row>
    <row r="10" spans="1:14" s="152" customFormat="1" ht="11.25" customHeight="1" x14ac:dyDescent="0.2">
      <c r="A10" s="152" t="s">
        <v>153</v>
      </c>
      <c r="B10" s="167">
        <v>1712</v>
      </c>
      <c r="C10" s="167">
        <v>2700</v>
      </c>
      <c r="D10" s="167">
        <v>4237</v>
      </c>
      <c r="E10" s="167">
        <v>3460</v>
      </c>
      <c r="F10" s="167">
        <v>5052</v>
      </c>
      <c r="G10" s="167">
        <v>10305</v>
      </c>
      <c r="H10" s="167">
        <v>9341</v>
      </c>
      <c r="I10" s="167">
        <v>7445</v>
      </c>
      <c r="J10" s="167">
        <v>5970</v>
      </c>
      <c r="K10" s="167">
        <v>7114</v>
      </c>
      <c r="L10" s="167">
        <v>8569</v>
      </c>
      <c r="M10" s="167">
        <v>9811</v>
      </c>
      <c r="N10" s="166">
        <v>75716</v>
      </c>
    </row>
    <row r="11" spans="1:14" s="152" customFormat="1" ht="11.25" customHeight="1" x14ac:dyDescent="0.2">
      <c r="A11" s="140" t="s">
        <v>131</v>
      </c>
      <c r="B11" s="144">
        <v>855</v>
      </c>
      <c r="C11" s="144">
        <v>262</v>
      </c>
      <c r="D11" s="144">
        <v>567</v>
      </c>
      <c r="E11" s="144">
        <v>441</v>
      </c>
      <c r="F11" s="144">
        <v>3</v>
      </c>
      <c r="G11" s="144" t="s">
        <v>251</v>
      </c>
      <c r="H11" s="144">
        <v>360</v>
      </c>
      <c r="I11" s="144">
        <v>270</v>
      </c>
      <c r="J11" s="144" t="s">
        <v>251</v>
      </c>
      <c r="K11" s="144">
        <v>76</v>
      </c>
      <c r="L11" s="144">
        <v>1042</v>
      </c>
      <c r="M11" s="144">
        <v>1238</v>
      </c>
      <c r="N11" s="136">
        <v>5114</v>
      </c>
    </row>
    <row r="12" spans="1:14" s="152" customFormat="1" ht="11.25" customHeight="1" x14ac:dyDescent="0.2">
      <c r="A12" s="152" t="s">
        <v>47</v>
      </c>
      <c r="B12" s="167">
        <v>2</v>
      </c>
      <c r="C12" s="167" t="s">
        <v>251</v>
      </c>
      <c r="D12" s="167" t="s">
        <v>251</v>
      </c>
      <c r="E12" s="167">
        <v>2</v>
      </c>
      <c r="F12" s="167">
        <v>1</v>
      </c>
      <c r="G12" s="167">
        <v>3</v>
      </c>
      <c r="H12" s="167">
        <v>2</v>
      </c>
      <c r="I12" s="167">
        <v>1</v>
      </c>
      <c r="J12" s="167">
        <v>1</v>
      </c>
      <c r="K12" s="167" t="s">
        <v>251</v>
      </c>
      <c r="L12" s="167" t="s">
        <v>251</v>
      </c>
      <c r="M12" s="167" t="s">
        <v>251</v>
      </c>
      <c r="N12" s="166">
        <v>12</v>
      </c>
    </row>
    <row r="13" spans="1:14" s="152" customFormat="1" ht="11.25" customHeight="1" x14ac:dyDescent="0.2">
      <c r="A13" s="152" t="s">
        <v>49</v>
      </c>
      <c r="B13" s="167">
        <v>4</v>
      </c>
      <c r="C13" s="167" t="s">
        <v>251</v>
      </c>
      <c r="D13" s="167" t="s">
        <v>251</v>
      </c>
      <c r="E13" s="167">
        <v>6</v>
      </c>
      <c r="F13" s="167">
        <v>4</v>
      </c>
      <c r="G13" s="167">
        <v>7</v>
      </c>
      <c r="H13" s="167">
        <v>6</v>
      </c>
      <c r="I13" s="167">
        <v>2</v>
      </c>
      <c r="J13" s="167">
        <v>1</v>
      </c>
      <c r="K13" s="167" t="s">
        <v>251</v>
      </c>
      <c r="L13" s="167" t="s">
        <v>251</v>
      </c>
      <c r="M13" s="167" t="s">
        <v>251</v>
      </c>
      <c r="N13" s="166">
        <v>30</v>
      </c>
    </row>
    <row r="14" spans="1:14" s="152" customFormat="1" ht="11.25" customHeight="1" x14ac:dyDescent="0.2">
      <c r="A14" s="152" t="s">
        <v>134</v>
      </c>
      <c r="B14" s="167" t="s">
        <v>251</v>
      </c>
      <c r="C14" s="167" t="s">
        <v>251</v>
      </c>
      <c r="D14" s="167" t="s">
        <v>251</v>
      </c>
      <c r="E14" s="167">
        <v>1</v>
      </c>
      <c r="F14" s="167">
        <v>2</v>
      </c>
      <c r="G14" s="167" t="s">
        <v>251</v>
      </c>
      <c r="H14" s="167" t="s">
        <v>251</v>
      </c>
      <c r="I14" s="167" t="s">
        <v>251</v>
      </c>
      <c r="J14" s="167" t="s">
        <v>251</v>
      </c>
      <c r="K14" s="167" t="s">
        <v>251</v>
      </c>
      <c r="L14" s="167" t="s">
        <v>251</v>
      </c>
      <c r="M14" s="167" t="s">
        <v>251</v>
      </c>
      <c r="N14" s="166">
        <v>3</v>
      </c>
    </row>
    <row r="15" spans="1:14" s="152" customFormat="1" ht="11.25" customHeight="1" x14ac:dyDescent="0.2">
      <c r="A15" s="140" t="s">
        <v>167</v>
      </c>
      <c r="B15" s="144" t="s">
        <v>251</v>
      </c>
      <c r="C15" s="144">
        <v>133</v>
      </c>
      <c r="D15" s="144">
        <v>17</v>
      </c>
      <c r="E15" s="144" t="s">
        <v>251</v>
      </c>
      <c r="F15" s="144" t="s">
        <v>251</v>
      </c>
      <c r="G15" s="144" t="s">
        <v>251</v>
      </c>
      <c r="H15" s="144" t="s">
        <v>251</v>
      </c>
      <c r="I15" s="144" t="s">
        <v>251</v>
      </c>
      <c r="J15" s="144" t="s">
        <v>251</v>
      </c>
      <c r="K15" s="144" t="s">
        <v>251</v>
      </c>
      <c r="L15" s="144" t="s">
        <v>251</v>
      </c>
      <c r="M15" s="144" t="s">
        <v>251</v>
      </c>
      <c r="N15" s="136">
        <v>150</v>
      </c>
    </row>
    <row r="16" spans="1:14" s="152" customFormat="1" ht="11.25" customHeight="1" x14ac:dyDescent="0.2">
      <c r="A16" s="156" t="s">
        <v>156</v>
      </c>
      <c r="B16" s="160" t="s">
        <v>251</v>
      </c>
      <c r="C16" s="160" t="s">
        <v>251</v>
      </c>
      <c r="D16" s="160" t="s">
        <v>251</v>
      </c>
      <c r="E16" s="160" t="s">
        <v>251</v>
      </c>
      <c r="F16" s="160" t="s">
        <v>251</v>
      </c>
      <c r="G16" s="160" t="s">
        <v>251</v>
      </c>
      <c r="H16" s="160" t="s">
        <v>251</v>
      </c>
      <c r="I16" s="160" t="s">
        <v>251</v>
      </c>
      <c r="J16" s="160">
        <v>2</v>
      </c>
      <c r="K16" s="160">
        <v>10</v>
      </c>
      <c r="L16" s="160">
        <v>17</v>
      </c>
      <c r="M16" s="160">
        <v>53</v>
      </c>
      <c r="N16" s="161">
        <v>82</v>
      </c>
    </row>
    <row r="17" spans="1:14" s="152" customFormat="1" ht="11.25" customHeight="1" x14ac:dyDescent="0.2">
      <c r="A17" s="156" t="s">
        <v>54</v>
      </c>
      <c r="B17" s="160" t="s">
        <v>251</v>
      </c>
      <c r="C17" s="160" t="s">
        <v>251</v>
      </c>
      <c r="D17" s="160">
        <v>168</v>
      </c>
      <c r="E17" s="160">
        <v>1263</v>
      </c>
      <c r="F17" s="160">
        <v>1502</v>
      </c>
      <c r="G17" s="160">
        <v>1229</v>
      </c>
      <c r="H17" s="160">
        <v>1868</v>
      </c>
      <c r="I17" s="160">
        <v>977</v>
      </c>
      <c r="J17" s="160">
        <v>994</v>
      </c>
      <c r="K17" s="160">
        <v>14</v>
      </c>
      <c r="L17" s="160" t="s">
        <v>251</v>
      </c>
      <c r="M17" s="160" t="s">
        <v>251</v>
      </c>
      <c r="N17" s="161">
        <v>8015</v>
      </c>
    </row>
    <row r="18" spans="1:14" s="152" customFormat="1" ht="11.25" customHeight="1" x14ac:dyDescent="0.2"/>
    <row r="19" spans="1:14" s="107" customFormat="1" ht="11.25" customHeight="1" x14ac:dyDescent="0.25">
      <c r="A19" s="133" t="s">
        <v>16</v>
      </c>
      <c r="B19" s="181">
        <f>SUM(B6)</f>
        <v>1025</v>
      </c>
      <c r="C19" s="181">
        <f t="shared" ref="C19:N19" si="0">SUM(C6)</f>
        <v>490</v>
      </c>
      <c r="D19" s="181">
        <f t="shared" si="0"/>
        <v>431</v>
      </c>
      <c r="E19" s="181">
        <f t="shared" si="0"/>
        <v>28</v>
      </c>
      <c r="F19" s="181">
        <f t="shared" si="0"/>
        <v>334</v>
      </c>
      <c r="G19" s="181">
        <f t="shared" si="0"/>
        <v>0</v>
      </c>
      <c r="H19" s="181">
        <f t="shared" si="0"/>
        <v>0</v>
      </c>
      <c r="I19" s="181">
        <f t="shared" si="0"/>
        <v>0</v>
      </c>
      <c r="J19" s="181">
        <f t="shared" si="0"/>
        <v>10</v>
      </c>
      <c r="K19" s="181">
        <f t="shared" si="0"/>
        <v>239</v>
      </c>
      <c r="L19" s="181">
        <f t="shared" si="0"/>
        <v>562</v>
      </c>
      <c r="M19" s="181">
        <f t="shared" si="0"/>
        <v>557</v>
      </c>
      <c r="N19" s="181">
        <f t="shared" si="0"/>
        <v>3676</v>
      </c>
    </row>
    <row r="20" spans="1:14" s="107" customFormat="1" ht="11.25" customHeight="1" x14ac:dyDescent="0.25">
      <c r="A20" s="133" t="s">
        <v>17</v>
      </c>
      <c r="B20" s="181">
        <f>SUM(B7:B11)</f>
        <v>2570</v>
      </c>
      <c r="C20" s="181">
        <f t="shared" ref="C20:N20" si="1">SUM(C7:C11)</f>
        <v>2970</v>
      </c>
      <c r="D20" s="181">
        <f t="shared" si="1"/>
        <v>4825</v>
      </c>
      <c r="E20" s="181">
        <f t="shared" si="1"/>
        <v>3902</v>
      </c>
      <c r="F20" s="181">
        <f t="shared" si="1"/>
        <v>5055</v>
      </c>
      <c r="G20" s="181">
        <f t="shared" si="1"/>
        <v>10305</v>
      </c>
      <c r="H20" s="181">
        <f t="shared" si="1"/>
        <v>9701</v>
      </c>
      <c r="I20" s="181">
        <f t="shared" si="1"/>
        <v>7715</v>
      </c>
      <c r="J20" s="181">
        <f t="shared" si="1"/>
        <v>5970</v>
      </c>
      <c r="K20" s="181">
        <f t="shared" si="1"/>
        <v>7191</v>
      </c>
      <c r="L20" s="181">
        <f t="shared" si="1"/>
        <v>9617</v>
      </c>
      <c r="M20" s="181">
        <f t="shared" si="1"/>
        <v>11051</v>
      </c>
      <c r="N20" s="181">
        <f t="shared" si="1"/>
        <v>80872</v>
      </c>
    </row>
    <row r="21" spans="1:14" s="152" customFormat="1" ht="11.25" customHeight="1" x14ac:dyDescent="0.2">
      <c r="A21" s="133" t="s">
        <v>18</v>
      </c>
      <c r="B21" s="181">
        <f>SUM(B12:B15)</f>
        <v>6</v>
      </c>
      <c r="C21" s="181">
        <f t="shared" ref="C21:N21" si="2">SUM(C12:C15)</f>
        <v>133</v>
      </c>
      <c r="D21" s="181">
        <f t="shared" si="2"/>
        <v>17</v>
      </c>
      <c r="E21" s="181">
        <f t="shared" si="2"/>
        <v>9</v>
      </c>
      <c r="F21" s="181">
        <f t="shared" si="2"/>
        <v>7</v>
      </c>
      <c r="G21" s="181">
        <f t="shared" si="2"/>
        <v>10</v>
      </c>
      <c r="H21" s="181">
        <f t="shared" si="2"/>
        <v>8</v>
      </c>
      <c r="I21" s="181">
        <f t="shared" si="2"/>
        <v>3</v>
      </c>
      <c r="J21" s="181">
        <f t="shared" si="2"/>
        <v>2</v>
      </c>
      <c r="K21" s="181">
        <f t="shared" si="2"/>
        <v>0</v>
      </c>
      <c r="L21" s="181">
        <f t="shared" si="2"/>
        <v>0</v>
      </c>
      <c r="M21" s="181">
        <f t="shared" si="2"/>
        <v>0</v>
      </c>
      <c r="N21" s="181">
        <f t="shared" si="2"/>
        <v>195</v>
      </c>
    </row>
    <row r="22" spans="1:14" s="152" customFormat="1" ht="11.25" customHeight="1" x14ac:dyDescent="0.2">
      <c r="A22" s="133" t="s">
        <v>19</v>
      </c>
      <c r="B22" s="181">
        <f>SUM(B16)</f>
        <v>0</v>
      </c>
      <c r="C22" s="181">
        <f t="shared" ref="C22:N22" si="3">SUM(C16)</f>
        <v>0</v>
      </c>
      <c r="D22" s="181">
        <f t="shared" si="3"/>
        <v>0</v>
      </c>
      <c r="E22" s="181">
        <f t="shared" si="3"/>
        <v>0</v>
      </c>
      <c r="F22" s="181">
        <f t="shared" si="3"/>
        <v>0</v>
      </c>
      <c r="G22" s="181">
        <f t="shared" si="3"/>
        <v>0</v>
      </c>
      <c r="H22" s="181">
        <f t="shared" si="3"/>
        <v>0</v>
      </c>
      <c r="I22" s="181">
        <f t="shared" si="3"/>
        <v>0</v>
      </c>
      <c r="J22" s="181">
        <f t="shared" si="3"/>
        <v>2</v>
      </c>
      <c r="K22" s="181">
        <f t="shared" si="3"/>
        <v>10</v>
      </c>
      <c r="L22" s="181">
        <f t="shared" si="3"/>
        <v>17</v>
      </c>
      <c r="M22" s="181">
        <f t="shared" si="3"/>
        <v>53</v>
      </c>
      <c r="N22" s="181">
        <f t="shared" si="3"/>
        <v>82</v>
      </c>
    </row>
    <row r="23" spans="1:14" s="152" customFormat="1" ht="11.25" customHeight="1" x14ac:dyDescent="0.2">
      <c r="A23" s="133" t="s">
        <v>20</v>
      </c>
      <c r="B23" s="181">
        <f>SUM(B17)</f>
        <v>0</v>
      </c>
      <c r="C23" s="181">
        <f t="shared" ref="C23:N23" si="4">SUM(C17)</f>
        <v>0</v>
      </c>
      <c r="D23" s="181">
        <f t="shared" si="4"/>
        <v>168</v>
      </c>
      <c r="E23" s="181">
        <f t="shared" si="4"/>
        <v>1263</v>
      </c>
      <c r="F23" s="181">
        <f t="shared" si="4"/>
        <v>1502</v>
      </c>
      <c r="G23" s="181">
        <f t="shared" si="4"/>
        <v>1229</v>
      </c>
      <c r="H23" s="181">
        <f t="shared" si="4"/>
        <v>1868</v>
      </c>
      <c r="I23" s="181">
        <f t="shared" si="4"/>
        <v>977</v>
      </c>
      <c r="J23" s="181">
        <f t="shared" si="4"/>
        <v>994</v>
      </c>
      <c r="K23" s="181">
        <f t="shared" si="4"/>
        <v>14</v>
      </c>
      <c r="L23" s="181">
        <f t="shared" si="4"/>
        <v>0</v>
      </c>
      <c r="M23" s="181">
        <f t="shared" si="4"/>
        <v>0</v>
      </c>
      <c r="N23" s="181">
        <f t="shared" si="4"/>
        <v>8015</v>
      </c>
    </row>
    <row r="24" spans="1:14" s="152" customFormat="1" ht="11.25" customHeight="1" x14ac:dyDescent="0.2">
      <c r="A24" s="105" t="s">
        <v>21</v>
      </c>
      <c r="B24" s="102">
        <f>SUM(B19:B23)</f>
        <v>3601</v>
      </c>
      <c r="C24" s="102">
        <f t="shared" ref="C24:N24" si="5">SUM(C19:C23)</f>
        <v>3593</v>
      </c>
      <c r="D24" s="102">
        <f t="shared" si="5"/>
        <v>5441</v>
      </c>
      <c r="E24" s="102">
        <f t="shared" si="5"/>
        <v>5202</v>
      </c>
      <c r="F24" s="102">
        <f t="shared" si="5"/>
        <v>6898</v>
      </c>
      <c r="G24" s="102">
        <f t="shared" si="5"/>
        <v>11544</v>
      </c>
      <c r="H24" s="102">
        <f t="shared" si="5"/>
        <v>11577</v>
      </c>
      <c r="I24" s="102">
        <f t="shared" si="5"/>
        <v>8695</v>
      </c>
      <c r="J24" s="102">
        <f t="shared" si="5"/>
        <v>6978</v>
      </c>
      <c r="K24" s="102">
        <f t="shared" si="5"/>
        <v>7454</v>
      </c>
      <c r="L24" s="102">
        <f t="shared" si="5"/>
        <v>10196</v>
      </c>
      <c r="M24" s="102">
        <f t="shared" si="5"/>
        <v>11661</v>
      </c>
      <c r="N24" s="102">
        <f t="shared" si="5"/>
        <v>92840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0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sqref="A1:N1"/>
    </sheetView>
  </sheetViews>
  <sheetFormatPr baseColWidth="10" defaultRowHeight="14.4" x14ac:dyDescent="0.3"/>
  <cols>
    <col min="1" max="1" width="19.5546875" bestFit="1" customWidth="1"/>
    <col min="2" max="14" width="6.33203125" customWidth="1"/>
  </cols>
  <sheetData>
    <row r="1" spans="1:14" s="78" customFormat="1" ht="12.75" customHeight="1" x14ac:dyDescent="0.3">
      <c r="A1" s="186" t="s">
        <v>248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</row>
    <row r="2" spans="1:14" s="78" customFormat="1" ht="12.75" customHeight="1" x14ac:dyDescent="0.3">
      <c r="A2" s="186" t="s">
        <v>1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</row>
    <row r="3" spans="1:14" s="78" customFormat="1" ht="12.75" customHeight="1" x14ac:dyDescent="0.3">
      <c r="A3" s="186" t="s">
        <v>2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4" s="8" customFormat="1" ht="12.75" customHeight="1" x14ac:dyDescent="0.25"/>
    <row r="5" spans="1:14" s="65" customFormat="1" ht="11.25" customHeight="1" x14ac:dyDescent="0.2">
      <c r="A5" s="26" t="s">
        <v>3</v>
      </c>
      <c r="B5" s="27" t="s">
        <v>4</v>
      </c>
      <c r="C5" s="27" t="s">
        <v>5</v>
      </c>
      <c r="D5" s="27" t="s">
        <v>6</v>
      </c>
      <c r="E5" s="27" t="s">
        <v>7</v>
      </c>
      <c r="F5" s="27" t="s">
        <v>8</v>
      </c>
      <c r="G5" s="27" t="s">
        <v>9</v>
      </c>
      <c r="H5" s="27" t="s">
        <v>10</v>
      </c>
      <c r="I5" s="27" t="s">
        <v>11</v>
      </c>
      <c r="J5" s="27" t="s">
        <v>12</v>
      </c>
      <c r="K5" s="27" t="s">
        <v>13</v>
      </c>
      <c r="L5" s="27" t="s">
        <v>14</v>
      </c>
      <c r="M5" s="27" t="s">
        <v>15</v>
      </c>
      <c r="N5" s="27" t="s">
        <v>0</v>
      </c>
    </row>
    <row r="6" spans="1:14" s="152" customFormat="1" ht="11.25" customHeight="1" x14ac:dyDescent="0.2">
      <c r="A6" s="156" t="s">
        <v>153</v>
      </c>
      <c r="B6" s="160">
        <v>1949</v>
      </c>
      <c r="C6" s="160">
        <v>1149</v>
      </c>
      <c r="D6" s="160">
        <v>1400</v>
      </c>
      <c r="E6" s="160">
        <v>947</v>
      </c>
      <c r="F6" s="160">
        <v>2273</v>
      </c>
      <c r="G6" s="160" t="s">
        <v>251</v>
      </c>
      <c r="H6" s="160" t="s">
        <v>251</v>
      </c>
      <c r="I6" s="160" t="s">
        <v>251</v>
      </c>
      <c r="J6" s="160" t="s">
        <v>251</v>
      </c>
      <c r="K6" s="160" t="s">
        <v>251</v>
      </c>
      <c r="L6" s="160" t="s">
        <v>251</v>
      </c>
      <c r="M6" s="160" t="s">
        <v>251</v>
      </c>
      <c r="N6" s="161">
        <v>7718</v>
      </c>
    </row>
    <row r="7" spans="1:14" s="152" customFormat="1" ht="11.25" customHeight="1" x14ac:dyDescent="0.2">
      <c r="A7" s="152" t="s">
        <v>156</v>
      </c>
      <c r="B7" s="167" t="s">
        <v>251</v>
      </c>
      <c r="C7" s="167" t="s">
        <v>251</v>
      </c>
      <c r="D7" s="167" t="s">
        <v>251</v>
      </c>
      <c r="E7" s="167" t="s">
        <v>251</v>
      </c>
      <c r="F7" s="167" t="s">
        <v>251</v>
      </c>
      <c r="G7" s="167" t="s">
        <v>251</v>
      </c>
      <c r="H7" s="167">
        <v>18</v>
      </c>
      <c r="I7" s="167">
        <v>16</v>
      </c>
      <c r="J7" s="167">
        <v>19</v>
      </c>
      <c r="K7" s="167">
        <v>22</v>
      </c>
      <c r="L7" s="167">
        <v>49</v>
      </c>
      <c r="M7" s="167" t="s">
        <v>251</v>
      </c>
      <c r="N7" s="166">
        <v>124</v>
      </c>
    </row>
    <row r="8" spans="1:14" s="152" customFormat="1" ht="11.25" customHeight="1" x14ac:dyDescent="0.2">
      <c r="A8" s="140" t="s">
        <v>168</v>
      </c>
      <c r="B8" s="144" t="s">
        <v>251</v>
      </c>
      <c r="C8" s="144" t="s">
        <v>251</v>
      </c>
      <c r="D8" s="144">
        <v>45</v>
      </c>
      <c r="E8" s="144">
        <v>124</v>
      </c>
      <c r="F8" s="144">
        <v>143</v>
      </c>
      <c r="G8" s="144">
        <v>94</v>
      </c>
      <c r="H8" s="144">
        <v>45</v>
      </c>
      <c r="I8" s="144">
        <v>9</v>
      </c>
      <c r="J8" s="144">
        <v>14</v>
      </c>
      <c r="K8" s="144">
        <v>11</v>
      </c>
      <c r="L8" s="144">
        <v>12</v>
      </c>
      <c r="M8" s="144">
        <v>16</v>
      </c>
      <c r="N8" s="136">
        <v>513</v>
      </c>
    </row>
    <row r="9" spans="1:14" s="152" customFormat="1" ht="11.25" customHeight="1" x14ac:dyDescent="0.2">
      <c r="B9" s="176" t="s">
        <v>251</v>
      </c>
      <c r="C9" s="176" t="s">
        <v>251</v>
      </c>
      <c r="D9" s="176" t="s">
        <v>251</v>
      </c>
      <c r="E9" s="176" t="s">
        <v>251</v>
      </c>
      <c r="F9" s="176" t="s">
        <v>251</v>
      </c>
      <c r="G9" s="176" t="s">
        <v>251</v>
      </c>
      <c r="H9" s="176" t="s">
        <v>251</v>
      </c>
      <c r="I9" s="176" t="s">
        <v>251</v>
      </c>
      <c r="J9" s="176" t="s">
        <v>251</v>
      </c>
      <c r="K9" s="176" t="s">
        <v>251</v>
      </c>
      <c r="L9" s="176" t="s">
        <v>251</v>
      </c>
      <c r="M9" s="176" t="s">
        <v>251</v>
      </c>
    </row>
    <row r="10" spans="1:14" s="107" customFormat="1" ht="11.25" customHeight="1" x14ac:dyDescent="0.25">
      <c r="A10" s="133" t="s">
        <v>16</v>
      </c>
      <c r="B10" s="182">
        <v>0</v>
      </c>
      <c r="C10" s="182">
        <v>0</v>
      </c>
      <c r="D10" s="182">
        <v>0</v>
      </c>
      <c r="E10" s="182">
        <v>0</v>
      </c>
      <c r="F10" s="182">
        <v>0</v>
      </c>
      <c r="G10" s="182">
        <v>0</v>
      </c>
      <c r="H10" s="182">
        <v>0</v>
      </c>
      <c r="I10" s="182">
        <v>0</v>
      </c>
      <c r="J10" s="182">
        <v>0</v>
      </c>
      <c r="K10" s="182">
        <v>0</v>
      </c>
      <c r="L10" s="182">
        <v>0</v>
      </c>
      <c r="M10" s="182">
        <v>0</v>
      </c>
      <c r="N10" s="182">
        <v>0</v>
      </c>
    </row>
    <row r="11" spans="1:14" s="107" customFormat="1" ht="11.25" customHeight="1" x14ac:dyDescent="0.25">
      <c r="A11" s="133" t="s">
        <v>17</v>
      </c>
      <c r="B11" s="182">
        <f>SUM(B6)</f>
        <v>1949</v>
      </c>
      <c r="C11" s="182">
        <f t="shared" ref="C11:N11" si="0">SUM(C6)</f>
        <v>1149</v>
      </c>
      <c r="D11" s="182">
        <f t="shared" si="0"/>
        <v>1400</v>
      </c>
      <c r="E11" s="182">
        <f t="shared" si="0"/>
        <v>947</v>
      </c>
      <c r="F11" s="182">
        <f t="shared" si="0"/>
        <v>2273</v>
      </c>
      <c r="G11" s="182">
        <f t="shared" si="0"/>
        <v>0</v>
      </c>
      <c r="H11" s="182">
        <f t="shared" si="0"/>
        <v>0</v>
      </c>
      <c r="I11" s="182">
        <f t="shared" si="0"/>
        <v>0</v>
      </c>
      <c r="J11" s="182">
        <f t="shared" si="0"/>
        <v>0</v>
      </c>
      <c r="K11" s="182">
        <f t="shared" si="0"/>
        <v>0</v>
      </c>
      <c r="L11" s="182">
        <f t="shared" si="0"/>
        <v>0</v>
      </c>
      <c r="M11" s="182">
        <f t="shared" si="0"/>
        <v>0</v>
      </c>
      <c r="N11" s="182">
        <f t="shared" si="0"/>
        <v>7718</v>
      </c>
    </row>
    <row r="12" spans="1:14" s="107" customFormat="1" ht="11.25" customHeight="1" x14ac:dyDescent="0.25">
      <c r="A12" s="133" t="s">
        <v>18</v>
      </c>
      <c r="B12" s="182">
        <v>0</v>
      </c>
      <c r="C12" s="182">
        <v>0</v>
      </c>
      <c r="D12" s="182">
        <v>0</v>
      </c>
      <c r="E12" s="182">
        <v>0</v>
      </c>
      <c r="F12" s="182">
        <v>0</v>
      </c>
      <c r="G12" s="182">
        <v>0</v>
      </c>
      <c r="H12" s="182">
        <v>0</v>
      </c>
      <c r="I12" s="182">
        <v>0</v>
      </c>
      <c r="J12" s="182">
        <v>0</v>
      </c>
      <c r="K12" s="182">
        <v>0</v>
      </c>
      <c r="L12" s="182">
        <v>0</v>
      </c>
      <c r="M12" s="182">
        <v>0</v>
      </c>
      <c r="N12" s="182">
        <v>0</v>
      </c>
    </row>
    <row r="13" spans="1:14" s="107" customFormat="1" ht="11.25" customHeight="1" x14ac:dyDescent="0.25">
      <c r="A13" s="133" t="s">
        <v>19</v>
      </c>
      <c r="B13" s="181">
        <f>SUM(B7:B8)</f>
        <v>0</v>
      </c>
      <c r="C13" s="181">
        <f t="shared" ref="C13:N13" si="1">SUM(C7:C8)</f>
        <v>0</v>
      </c>
      <c r="D13" s="181">
        <f t="shared" si="1"/>
        <v>45</v>
      </c>
      <c r="E13" s="181">
        <f t="shared" si="1"/>
        <v>124</v>
      </c>
      <c r="F13" s="181">
        <f t="shared" si="1"/>
        <v>143</v>
      </c>
      <c r="G13" s="181">
        <f t="shared" si="1"/>
        <v>94</v>
      </c>
      <c r="H13" s="181">
        <f t="shared" si="1"/>
        <v>63</v>
      </c>
      <c r="I13" s="181">
        <f t="shared" si="1"/>
        <v>25</v>
      </c>
      <c r="J13" s="181">
        <f t="shared" si="1"/>
        <v>33</v>
      </c>
      <c r="K13" s="181">
        <f t="shared" si="1"/>
        <v>33</v>
      </c>
      <c r="L13" s="181">
        <f t="shared" si="1"/>
        <v>61</v>
      </c>
      <c r="M13" s="181">
        <f t="shared" si="1"/>
        <v>16</v>
      </c>
      <c r="N13" s="181">
        <f t="shared" si="1"/>
        <v>637</v>
      </c>
    </row>
    <row r="14" spans="1:14" s="107" customFormat="1" ht="11.25" customHeight="1" x14ac:dyDescent="0.25">
      <c r="A14" s="133" t="s">
        <v>20</v>
      </c>
      <c r="B14" s="181">
        <v>0</v>
      </c>
      <c r="C14" s="181">
        <v>0</v>
      </c>
      <c r="D14" s="181">
        <v>0</v>
      </c>
      <c r="E14" s="181">
        <v>0</v>
      </c>
      <c r="F14" s="181">
        <v>0</v>
      </c>
      <c r="G14" s="181">
        <v>0</v>
      </c>
      <c r="H14" s="181">
        <v>0</v>
      </c>
      <c r="I14" s="181">
        <v>0</v>
      </c>
      <c r="J14" s="181">
        <v>0</v>
      </c>
      <c r="K14" s="181">
        <v>0</v>
      </c>
      <c r="L14" s="181">
        <v>0</v>
      </c>
      <c r="M14" s="181">
        <v>0</v>
      </c>
      <c r="N14" s="181">
        <v>0</v>
      </c>
    </row>
    <row r="15" spans="1:14" s="107" customFormat="1" ht="11.25" customHeight="1" x14ac:dyDescent="0.25">
      <c r="A15" s="105" t="s">
        <v>21</v>
      </c>
      <c r="B15" s="102">
        <f>SUM(B10:B14)</f>
        <v>1949</v>
      </c>
      <c r="C15" s="102">
        <f t="shared" ref="C15:N15" si="2">SUM(C10:C14)</f>
        <v>1149</v>
      </c>
      <c r="D15" s="102">
        <f t="shared" si="2"/>
        <v>1445</v>
      </c>
      <c r="E15" s="102">
        <f t="shared" si="2"/>
        <v>1071</v>
      </c>
      <c r="F15" s="102">
        <f t="shared" si="2"/>
        <v>2416</v>
      </c>
      <c r="G15" s="102">
        <f t="shared" si="2"/>
        <v>94</v>
      </c>
      <c r="H15" s="102">
        <f t="shared" si="2"/>
        <v>63</v>
      </c>
      <c r="I15" s="102">
        <f t="shared" si="2"/>
        <v>25</v>
      </c>
      <c r="J15" s="102">
        <f t="shared" si="2"/>
        <v>33</v>
      </c>
      <c r="K15" s="102">
        <f t="shared" si="2"/>
        <v>33</v>
      </c>
      <c r="L15" s="102">
        <f t="shared" si="2"/>
        <v>61</v>
      </c>
      <c r="M15" s="102">
        <f t="shared" si="2"/>
        <v>16</v>
      </c>
      <c r="N15" s="102">
        <f t="shared" si="2"/>
        <v>8355</v>
      </c>
    </row>
    <row r="16" spans="1:14" s="152" customFormat="1" ht="11.25" customHeight="1" x14ac:dyDescent="0.2"/>
    <row r="17" s="152" customFormat="1" ht="11.25" customHeight="1" x14ac:dyDescent="0.2"/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0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sqref="A1:N1"/>
    </sheetView>
  </sheetViews>
  <sheetFormatPr baseColWidth="10" defaultRowHeight="14.4" x14ac:dyDescent="0.3"/>
  <cols>
    <col min="1" max="1" width="18.6640625" bestFit="1" customWidth="1"/>
    <col min="2" max="14" width="6.33203125" customWidth="1"/>
  </cols>
  <sheetData>
    <row r="1" spans="1:14" s="78" customFormat="1" ht="12.75" customHeight="1" x14ac:dyDescent="0.3">
      <c r="A1" s="186" t="s">
        <v>249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</row>
    <row r="2" spans="1:14" s="78" customFormat="1" ht="12.75" customHeight="1" x14ac:dyDescent="0.3">
      <c r="A2" s="186" t="s">
        <v>1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</row>
    <row r="3" spans="1:14" s="78" customFormat="1" ht="12.75" customHeight="1" x14ac:dyDescent="0.3">
      <c r="A3" s="186" t="s">
        <v>2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4" s="78" customFormat="1" ht="12.75" customHeight="1" x14ac:dyDescent="0.3"/>
    <row r="5" spans="1:14" s="81" customFormat="1" ht="11.25" customHeight="1" x14ac:dyDescent="0.25">
      <c r="A5" s="62" t="s">
        <v>3</v>
      </c>
      <c r="B5" s="63" t="s">
        <v>4</v>
      </c>
      <c r="C5" s="63" t="s">
        <v>5</v>
      </c>
      <c r="D5" s="63" t="s">
        <v>6</v>
      </c>
      <c r="E5" s="63" t="s">
        <v>7</v>
      </c>
      <c r="F5" s="63" t="s">
        <v>8</v>
      </c>
      <c r="G5" s="63" t="s">
        <v>9</v>
      </c>
      <c r="H5" s="63" t="s">
        <v>10</v>
      </c>
      <c r="I5" s="63" t="s">
        <v>11</v>
      </c>
      <c r="J5" s="63" t="s">
        <v>12</v>
      </c>
      <c r="K5" s="63" t="s">
        <v>13</v>
      </c>
      <c r="L5" s="63" t="s">
        <v>14</v>
      </c>
      <c r="M5" s="63" t="s">
        <v>15</v>
      </c>
      <c r="N5" s="63" t="s">
        <v>0</v>
      </c>
    </row>
    <row r="6" spans="1:14" s="152" customFormat="1" ht="11.25" customHeight="1" x14ac:dyDescent="0.2">
      <c r="A6" s="156" t="s">
        <v>140</v>
      </c>
      <c r="B6" s="160">
        <v>534</v>
      </c>
      <c r="C6" s="160">
        <v>660</v>
      </c>
      <c r="D6" s="160">
        <v>816</v>
      </c>
      <c r="E6" s="160">
        <v>169</v>
      </c>
      <c r="F6" s="160">
        <v>180</v>
      </c>
      <c r="G6" s="160" t="s">
        <v>251</v>
      </c>
      <c r="H6" s="160" t="s">
        <v>251</v>
      </c>
      <c r="I6" s="160" t="s">
        <v>251</v>
      </c>
      <c r="J6" s="160">
        <v>18</v>
      </c>
      <c r="K6" s="160">
        <v>136</v>
      </c>
      <c r="L6" s="160">
        <v>228</v>
      </c>
      <c r="M6" s="160">
        <v>255</v>
      </c>
      <c r="N6" s="161">
        <v>2996</v>
      </c>
    </row>
    <row r="7" spans="1:14" s="152" customFormat="1" ht="11.25" customHeight="1" x14ac:dyDescent="0.2">
      <c r="A7" s="152" t="s">
        <v>116</v>
      </c>
      <c r="B7" s="167">
        <v>2</v>
      </c>
      <c r="C7" s="167" t="s">
        <v>251</v>
      </c>
      <c r="D7" s="167">
        <v>1</v>
      </c>
      <c r="E7" s="167" t="s">
        <v>251</v>
      </c>
      <c r="F7" s="167">
        <v>1</v>
      </c>
      <c r="G7" s="167" t="s">
        <v>251</v>
      </c>
      <c r="H7" s="167">
        <v>3</v>
      </c>
      <c r="I7" s="167" t="s">
        <v>251</v>
      </c>
      <c r="J7" s="167" t="s">
        <v>251</v>
      </c>
      <c r="K7" s="167">
        <v>1</v>
      </c>
      <c r="L7" s="167">
        <v>1</v>
      </c>
      <c r="M7" s="167" t="s">
        <v>251</v>
      </c>
      <c r="N7" s="166">
        <v>9</v>
      </c>
    </row>
    <row r="8" spans="1:14" s="152" customFormat="1" ht="11.25" customHeight="1" x14ac:dyDescent="0.2">
      <c r="A8" s="152" t="s">
        <v>39</v>
      </c>
      <c r="B8" s="167" t="s">
        <v>251</v>
      </c>
      <c r="C8" s="167" t="s">
        <v>251</v>
      </c>
      <c r="D8" s="167" t="s">
        <v>251</v>
      </c>
      <c r="E8" s="167" t="s">
        <v>251</v>
      </c>
      <c r="F8" s="167" t="s">
        <v>251</v>
      </c>
      <c r="G8" s="167" t="s">
        <v>251</v>
      </c>
      <c r="H8" s="167" t="s">
        <v>251</v>
      </c>
      <c r="I8" s="167" t="s">
        <v>251</v>
      </c>
      <c r="J8" s="167" t="s">
        <v>251</v>
      </c>
      <c r="K8" s="167" t="s">
        <v>251</v>
      </c>
      <c r="L8" s="167">
        <v>1</v>
      </c>
      <c r="M8" s="167">
        <v>1</v>
      </c>
      <c r="N8" s="166">
        <v>2</v>
      </c>
    </row>
    <row r="9" spans="1:14" s="152" customFormat="1" ht="11.25" customHeight="1" x14ac:dyDescent="0.2">
      <c r="A9" s="152" t="s">
        <v>153</v>
      </c>
      <c r="B9" s="167">
        <v>5240</v>
      </c>
      <c r="C9" s="167">
        <v>4507</v>
      </c>
      <c r="D9" s="167">
        <v>4593</v>
      </c>
      <c r="E9" s="167">
        <v>6772</v>
      </c>
      <c r="F9" s="167">
        <v>8357</v>
      </c>
      <c r="G9" s="167">
        <v>8291</v>
      </c>
      <c r="H9" s="167">
        <v>6822</v>
      </c>
      <c r="I9" s="167">
        <v>7028</v>
      </c>
      <c r="J9" s="167">
        <v>3997</v>
      </c>
      <c r="K9" s="167">
        <v>3540</v>
      </c>
      <c r="L9" s="167">
        <v>4153</v>
      </c>
      <c r="M9" s="167">
        <v>3764</v>
      </c>
      <c r="N9" s="166">
        <v>67064</v>
      </c>
    </row>
    <row r="10" spans="1:14" s="152" customFormat="1" ht="11.25" customHeight="1" x14ac:dyDescent="0.2">
      <c r="A10" s="152" t="s">
        <v>154</v>
      </c>
      <c r="B10" s="167">
        <v>1156</v>
      </c>
      <c r="C10" s="167">
        <v>859</v>
      </c>
      <c r="D10" s="167">
        <v>692</v>
      </c>
      <c r="E10" s="167">
        <v>322</v>
      </c>
      <c r="F10" s="167" t="s">
        <v>251</v>
      </c>
      <c r="G10" s="167" t="s">
        <v>251</v>
      </c>
      <c r="H10" s="167" t="s">
        <v>251</v>
      </c>
      <c r="I10" s="167" t="s">
        <v>251</v>
      </c>
      <c r="J10" s="167" t="s">
        <v>251</v>
      </c>
      <c r="K10" s="167" t="s">
        <v>251</v>
      </c>
      <c r="L10" s="167">
        <v>70</v>
      </c>
      <c r="M10" s="167" t="s">
        <v>251</v>
      </c>
      <c r="N10" s="166">
        <v>3099</v>
      </c>
    </row>
    <row r="11" spans="1:14" s="152" customFormat="1" ht="11.25" customHeight="1" x14ac:dyDescent="0.2">
      <c r="A11" s="140" t="s">
        <v>131</v>
      </c>
      <c r="B11" s="144">
        <v>1165</v>
      </c>
      <c r="C11" s="144">
        <v>2315</v>
      </c>
      <c r="D11" s="144">
        <v>2876</v>
      </c>
      <c r="E11" s="144">
        <v>1449</v>
      </c>
      <c r="F11" s="144">
        <v>1577</v>
      </c>
      <c r="G11" s="144">
        <v>1938</v>
      </c>
      <c r="H11" s="144">
        <v>2627</v>
      </c>
      <c r="I11" s="144">
        <v>1853</v>
      </c>
      <c r="J11" s="144">
        <v>1756</v>
      </c>
      <c r="K11" s="144">
        <v>2182</v>
      </c>
      <c r="L11" s="144">
        <v>1229</v>
      </c>
      <c r="M11" s="144">
        <v>801</v>
      </c>
      <c r="N11" s="136">
        <v>21768</v>
      </c>
    </row>
    <row r="12" spans="1:14" s="152" customFormat="1" ht="11.25" customHeight="1" x14ac:dyDescent="0.2">
      <c r="A12" s="152" t="s">
        <v>49</v>
      </c>
      <c r="B12" s="167">
        <v>20</v>
      </c>
      <c r="C12" s="167">
        <v>2</v>
      </c>
      <c r="D12" s="167">
        <v>2</v>
      </c>
      <c r="E12" s="167" t="s">
        <v>251</v>
      </c>
      <c r="F12" s="167" t="s">
        <v>251</v>
      </c>
      <c r="G12" s="167" t="s">
        <v>251</v>
      </c>
      <c r="H12" s="167" t="s">
        <v>251</v>
      </c>
      <c r="I12" s="167" t="s">
        <v>251</v>
      </c>
      <c r="J12" s="167" t="s">
        <v>251</v>
      </c>
      <c r="K12" s="167">
        <v>1</v>
      </c>
      <c r="L12" s="167" t="s">
        <v>251</v>
      </c>
      <c r="M12" s="167" t="s">
        <v>251</v>
      </c>
      <c r="N12" s="166">
        <v>25</v>
      </c>
    </row>
    <row r="13" spans="1:14" s="152" customFormat="1" ht="11.25" customHeight="1" x14ac:dyDescent="0.2">
      <c r="A13" s="152" t="s">
        <v>134</v>
      </c>
      <c r="B13" s="167">
        <v>4</v>
      </c>
      <c r="C13" s="167">
        <v>2</v>
      </c>
      <c r="D13" s="167">
        <v>3</v>
      </c>
      <c r="E13" s="167" t="s">
        <v>251</v>
      </c>
      <c r="F13" s="167" t="s">
        <v>251</v>
      </c>
      <c r="G13" s="167">
        <v>1</v>
      </c>
      <c r="H13" s="167">
        <v>1</v>
      </c>
      <c r="I13" s="167">
        <v>3</v>
      </c>
      <c r="J13" s="167">
        <v>3</v>
      </c>
      <c r="K13" s="167">
        <v>3</v>
      </c>
      <c r="L13" s="167">
        <v>2</v>
      </c>
      <c r="M13" s="167">
        <v>3</v>
      </c>
      <c r="N13" s="166">
        <v>25</v>
      </c>
    </row>
    <row r="14" spans="1:14" s="152" customFormat="1" ht="11.25" customHeight="1" x14ac:dyDescent="0.2">
      <c r="A14" s="140" t="s">
        <v>167</v>
      </c>
      <c r="B14" s="144" t="s">
        <v>251</v>
      </c>
      <c r="C14" s="144">
        <v>8</v>
      </c>
      <c r="D14" s="144" t="s">
        <v>251</v>
      </c>
      <c r="E14" s="144" t="s">
        <v>251</v>
      </c>
      <c r="F14" s="144" t="s">
        <v>251</v>
      </c>
      <c r="G14" s="144" t="s">
        <v>251</v>
      </c>
      <c r="H14" s="144" t="s">
        <v>251</v>
      </c>
      <c r="I14" s="144" t="s">
        <v>251</v>
      </c>
      <c r="J14" s="144" t="s">
        <v>251</v>
      </c>
      <c r="K14" s="144" t="s">
        <v>251</v>
      </c>
      <c r="L14" s="144" t="s">
        <v>251</v>
      </c>
      <c r="M14" s="144" t="s">
        <v>251</v>
      </c>
      <c r="N14" s="136">
        <v>8</v>
      </c>
    </row>
    <row r="15" spans="1:14" s="152" customFormat="1" ht="11.25" customHeight="1" x14ac:dyDescent="0.2">
      <c r="A15" s="152" t="s">
        <v>156</v>
      </c>
      <c r="B15" s="167" t="s">
        <v>251</v>
      </c>
      <c r="C15" s="167" t="s">
        <v>251</v>
      </c>
      <c r="D15" s="167" t="s">
        <v>251</v>
      </c>
      <c r="E15" s="167" t="s">
        <v>251</v>
      </c>
      <c r="F15" s="167" t="s">
        <v>251</v>
      </c>
      <c r="G15" s="167" t="s">
        <v>251</v>
      </c>
      <c r="H15" s="167">
        <v>3</v>
      </c>
      <c r="I15" s="167">
        <v>15</v>
      </c>
      <c r="J15" s="167">
        <v>15</v>
      </c>
      <c r="K15" s="167">
        <v>23</v>
      </c>
      <c r="L15" s="167">
        <v>40</v>
      </c>
      <c r="M15" s="167">
        <v>31</v>
      </c>
      <c r="N15" s="166">
        <v>127</v>
      </c>
    </row>
    <row r="16" spans="1:14" s="152" customFormat="1" ht="11.25" customHeight="1" x14ac:dyDescent="0.2">
      <c r="A16" s="140" t="s">
        <v>168</v>
      </c>
      <c r="B16" s="144" t="s">
        <v>251</v>
      </c>
      <c r="C16" s="144" t="s">
        <v>251</v>
      </c>
      <c r="D16" s="144" t="s">
        <v>251</v>
      </c>
      <c r="E16" s="144" t="s">
        <v>251</v>
      </c>
      <c r="F16" s="144" t="s">
        <v>251</v>
      </c>
      <c r="G16" s="144" t="s">
        <v>251</v>
      </c>
      <c r="H16" s="144" t="s">
        <v>251</v>
      </c>
      <c r="I16" s="144" t="s">
        <v>251</v>
      </c>
      <c r="J16" s="144" t="s">
        <v>251</v>
      </c>
      <c r="K16" s="144">
        <v>1</v>
      </c>
      <c r="L16" s="144">
        <v>1</v>
      </c>
      <c r="M16" s="144" t="s">
        <v>251</v>
      </c>
      <c r="N16" s="136">
        <v>2</v>
      </c>
    </row>
    <row r="17" spans="1:14" s="152" customFormat="1" ht="11.25" customHeight="1" x14ac:dyDescent="0.2">
      <c r="A17" s="156" t="s">
        <v>54</v>
      </c>
      <c r="B17" s="160" t="s">
        <v>251</v>
      </c>
      <c r="C17" s="160" t="s">
        <v>251</v>
      </c>
      <c r="D17" s="160">
        <v>149</v>
      </c>
      <c r="E17" s="160">
        <v>967</v>
      </c>
      <c r="F17" s="160">
        <v>1457</v>
      </c>
      <c r="G17" s="160">
        <v>1067</v>
      </c>
      <c r="H17" s="160">
        <v>1075</v>
      </c>
      <c r="I17" s="160">
        <v>614</v>
      </c>
      <c r="J17" s="160">
        <v>702</v>
      </c>
      <c r="K17" s="160">
        <v>3</v>
      </c>
      <c r="L17" s="160" t="s">
        <v>251</v>
      </c>
      <c r="M17" s="160" t="s">
        <v>251</v>
      </c>
      <c r="N17" s="161">
        <v>6034</v>
      </c>
    </row>
    <row r="18" spans="1:14" s="152" customFormat="1" ht="11.25" customHeight="1" x14ac:dyDescent="0.2"/>
    <row r="19" spans="1:14" s="152" customFormat="1" ht="11.25" customHeight="1" x14ac:dyDescent="0.2">
      <c r="A19" s="133" t="s">
        <v>16</v>
      </c>
      <c r="B19" s="181">
        <f>SUM(B6)</f>
        <v>534</v>
      </c>
      <c r="C19" s="181">
        <f t="shared" ref="C19:N19" si="0">SUM(C6)</f>
        <v>660</v>
      </c>
      <c r="D19" s="181">
        <f t="shared" si="0"/>
        <v>816</v>
      </c>
      <c r="E19" s="181">
        <f t="shared" si="0"/>
        <v>169</v>
      </c>
      <c r="F19" s="181">
        <f t="shared" si="0"/>
        <v>180</v>
      </c>
      <c r="G19" s="181">
        <f t="shared" si="0"/>
        <v>0</v>
      </c>
      <c r="H19" s="181">
        <f t="shared" si="0"/>
        <v>0</v>
      </c>
      <c r="I19" s="181">
        <f t="shared" si="0"/>
        <v>0</v>
      </c>
      <c r="J19" s="181">
        <f t="shared" si="0"/>
        <v>18</v>
      </c>
      <c r="K19" s="181">
        <f t="shared" si="0"/>
        <v>136</v>
      </c>
      <c r="L19" s="181">
        <f t="shared" si="0"/>
        <v>228</v>
      </c>
      <c r="M19" s="181">
        <f t="shared" si="0"/>
        <v>255</v>
      </c>
      <c r="N19" s="181">
        <f t="shared" si="0"/>
        <v>2996</v>
      </c>
    </row>
    <row r="20" spans="1:14" s="152" customFormat="1" ht="11.25" customHeight="1" x14ac:dyDescent="0.2">
      <c r="A20" s="133" t="s">
        <v>17</v>
      </c>
      <c r="B20" s="181">
        <f>SUM(B7:B11)</f>
        <v>7563</v>
      </c>
      <c r="C20" s="181">
        <f t="shared" ref="C20:N20" si="1">SUM(C7:C11)</f>
        <v>7681</v>
      </c>
      <c r="D20" s="181">
        <f t="shared" si="1"/>
        <v>8162</v>
      </c>
      <c r="E20" s="181">
        <f t="shared" si="1"/>
        <v>8543</v>
      </c>
      <c r="F20" s="181">
        <f t="shared" si="1"/>
        <v>9935</v>
      </c>
      <c r="G20" s="181">
        <f t="shared" si="1"/>
        <v>10229</v>
      </c>
      <c r="H20" s="181">
        <f t="shared" si="1"/>
        <v>9452</v>
      </c>
      <c r="I20" s="181">
        <f t="shared" si="1"/>
        <v>8881</v>
      </c>
      <c r="J20" s="181">
        <f t="shared" si="1"/>
        <v>5753</v>
      </c>
      <c r="K20" s="181">
        <f t="shared" si="1"/>
        <v>5723</v>
      </c>
      <c r="L20" s="181">
        <f t="shared" si="1"/>
        <v>5454</v>
      </c>
      <c r="M20" s="181">
        <f t="shared" si="1"/>
        <v>4566</v>
      </c>
      <c r="N20" s="181">
        <f t="shared" si="1"/>
        <v>91942</v>
      </c>
    </row>
    <row r="21" spans="1:14" s="152" customFormat="1" ht="11.25" customHeight="1" x14ac:dyDescent="0.2">
      <c r="A21" s="133" t="s">
        <v>18</v>
      </c>
      <c r="B21" s="181">
        <f>SUM(B12:B14)</f>
        <v>24</v>
      </c>
      <c r="C21" s="181">
        <f t="shared" ref="C21:N21" si="2">SUM(C12:C14)</f>
        <v>12</v>
      </c>
      <c r="D21" s="181">
        <f t="shared" si="2"/>
        <v>5</v>
      </c>
      <c r="E21" s="181">
        <f t="shared" si="2"/>
        <v>0</v>
      </c>
      <c r="F21" s="181">
        <f t="shared" si="2"/>
        <v>0</v>
      </c>
      <c r="G21" s="181">
        <f t="shared" si="2"/>
        <v>1</v>
      </c>
      <c r="H21" s="181">
        <f t="shared" si="2"/>
        <v>1</v>
      </c>
      <c r="I21" s="181">
        <f t="shared" si="2"/>
        <v>3</v>
      </c>
      <c r="J21" s="181">
        <f t="shared" si="2"/>
        <v>3</v>
      </c>
      <c r="K21" s="181">
        <f t="shared" si="2"/>
        <v>4</v>
      </c>
      <c r="L21" s="181">
        <f t="shared" si="2"/>
        <v>2</v>
      </c>
      <c r="M21" s="181">
        <f t="shared" si="2"/>
        <v>3</v>
      </c>
      <c r="N21" s="181">
        <f t="shared" si="2"/>
        <v>58</v>
      </c>
    </row>
    <row r="22" spans="1:14" s="152" customFormat="1" ht="11.25" customHeight="1" x14ac:dyDescent="0.2">
      <c r="A22" s="133" t="s">
        <v>19</v>
      </c>
      <c r="B22" s="181">
        <f>SUM(B15:B16)</f>
        <v>0</v>
      </c>
      <c r="C22" s="181">
        <f t="shared" ref="C22:N22" si="3">SUM(C15:C16)</f>
        <v>0</v>
      </c>
      <c r="D22" s="181">
        <f t="shared" si="3"/>
        <v>0</v>
      </c>
      <c r="E22" s="181">
        <f t="shared" si="3"/>
        <v>0</v>
      </c>
      <c r="F22" s="181">
        <f t="shared" si="3"/>
        <v>0</v>
      </c>
      <c r="G22" s="181">
        <f t="shared" si="3"/>
        <v>0</v>
      </c>
      <c r="H22" s="181">
        <f t="shared" si="3"/>
        <v>3</v>
      </c>
      <c r="I22" s="181">
        <f t="shared" si="3"/>
        <v>15</v>
      </c>
      <c r="J22" s="181">
        <f t="shared" si="3"/>
        <v>15</v>
      </c>
      <c r="K22" s="181">
        <f t="shared" si="3"/>
        <v>24</v>
      </c>
      <c r="L22" s="181">
        <f t="shared" si="3"/>
        <v>41</v>
      </c>
      <c r="M22" s="181">
        <f t="shared" si="3"/>
        <v>31</v>
      </c>
      <c r="N22" s="181">
        <f t="shared" si="3"/>
        <v>129</v>
      </c>
    </row>
    <row r="23" spans="1:14" s="152" customFormat="1" ht="11.25" customHeight="1" x14ac:dyDescent="0.2">
      <c r="A23" s="133" t="s">
        <v>20</v>
      </c>
      <c r="B23" s="181">
        <f>SUM(B17)</f>
        <v>0</v>
      </c>
      <c r="C23" s="181">
        <f t="shared" ref="C23:N23" si="4">SUM(C17)</f>
        <v>0</v>
      </c>
      <c r="D23" s="181">
        <f t="shared" si="4"/>
        <v>149</v>
      </c>
      <c r="E23" s="181">
        <f t="shared" si="4"/>
        <v>967</v>
      </c>
      <c r="F23" s="181">
        <f t="shared" si="4"/>
        <v>1457</v>
      </c>
      <c r="G23" s="181">
        <f t="shared" si="4"/>
        <v>1067</v>
      </c>
      <c r="H23" s="181">
        <f t="shared" si="4"/>
        <v>1075</v>
      </c>
      <c r="I23" s="181">
        <f t="shared" si="4"/>
        <v>614</v>
      </c>
      <c r="J23" s="181">
        <f t="shared" si="4"/>
        <v>702</v>
      </c>
      <c r="K23" s="181">
        <f t="shared" si="4"/>
        <v>3</v>
      </c>
      <c r="L23" s="181">
        <f t="shared" si="4"/>
        <v>0</v>
      </c>
      <c r="M23" s="181">
        <f t="shared" si="4"/>
        <v>0</v>
      </c>
      <c r="N23" s="181">
        <f t="shared" si="4"/>
        <v>6034</v>
      </c>
    </row>
    <row r="24" spans="1:14" s="152" customFormat="1" ht="11.25" customHeight="1" x14ac:dyDescent="0.2">
      <c r="A24" s="105" t="s">
        <v>21</v>
      </c>
      <c r="B24" s="108">
        <f>SUM(B19:B23)</f>
        <v>8121</v>
      </c>
      <c r="C24" s="108">
        <f t="shared" ref="C24:N24" si="5">SUM(C19:C23)</f>
        <v>8353</v>
      </c>
      <c r="D24" s="108">
        <f t="shared" si="5"/>
        <v>9132</v>
      </c>
      <c r="E24" s="108">
        <f t="shared" si="5"/>
        <v>9679</v>
      </c>
      <c r="F24" s="108">
        <f t="shared" si="5"/>
        <v>11572</v>
      </c>
      <c r="G24" s="108">
        <f t="shared" si="5"/>
        <v>11297</v>
      </c>
      <c r="H24" s="108">
        <f t="shared" si="5"/>
        <v>10531</v>
      </c>
      <c r="I24" s="108">
        <f t="shared" si="5"/>
        <v>9513</v>
      </c>
      <c r="J24" s="108">
        <f t="shared" si="5"/>
        <v>6491</v>
      </c>
      <c r="K24" s="108">
        <f t="shared" si="5"/>
        <v>5890</v>
      </c>
      <c r="L24" s="108">
        <f t="shared" si="5"/>
        <v>5725</v>
      </c>
      <c r="M24" s="108">
        <f t="shared" si="5"/>
        <v>4855</v>
      </c>
      <c r="N24" s="108">
        <f t="shared" si="5"/>
        <v>101159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sqref="A1:N1"/>
    </sheetView>
  </sheetViews>
  <sheetFormatPr baseColWidth="10" defaultRowHeight="14.4" x14ac:dyDescent="0.3"/>
  <cols>
    <col min="1" max="1" width="25.33203125" bestFit="1" customWidth="1"/>
    <col min="2" max="14" width="6.33203125" customWidth="1"/>
  </cols>
  <sheetData>
    <row r="1" spans="1:14" s="91" customFormat="1" ht="12.75" customHeight="1" x14ac:dyDescent="0.3">
      <c r="A1" s="184" t="s">
        <v>176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</row>
    <row r="2" spans="1:14" s="91" customFormat="1" ht="12.75" customHeight="1" x14ac:dyDescent="0.3">
      <c r="A2" s="184" t="s">
        <v>1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4" s="91" customFormat="1" ht="12.75" customHeight="1" x14ac:dyDescent="0.3">
      <c r="A3" s="184" t="s">
        <v>2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</row>
    <row r="4" spans="1:14" s="91" customFormat="1" ht="12.75" customHeight="1" x14ac:dyDescent="0.3"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</row>
    <row r="5" spans="1:14" s="85" customFormat="1" ht="11.25" customHeight="1" x14ac:dyDescent="0.25">
      <c r="A5" s="19" t="s">
        <v>3</v>
      </c>
      <c r="B5" s="20" t="s">
        <v>4</v>
      </c>
      <c r="C5" s="20" t="s">
        <v>5</v>
      </c>
      <c r="D5" s="20" t="s">
        <v>6</v>
      </c>
      <c r="E5" s="20" t="s">
        <v>7</v>
      </c>
      <c r="F5" s="20" t="s">
        <v>8</v>
      </c>
      <c r="G5" s="20" t="s">
        <v>9</v>
      </c>
      <c r="H5" s="20" t="s">
        <v>10</v>
      </c>
      <c r="I5" s="20" t="s">
        <v>11</v>
      </c>
      <c r="J5" s="20" t="s">
        <v>12</v>
      </c>
      <c r="K5" s="20" t="s">
        <v>13</v>
      </c>
      <c r="L5" s="20" t="s">
        <v>14</v>
      </c>
      <c r="M5" s="20" t="s">
        <v>15</v>
      </c>
      <c r="N5" s="95" t="s">
        <v>0</v>
      </c>
    </row>
    <row r="6" spans="1:14" ht="11.25" customHeight="1" x14ac:dyDescent="0.25">
      <c r="A6" s="152" t="s">
        <v>63</v>
      </c>
      <c r="B6" s="167" t="s">
        <v>251</v>
      </c>
      <c r="C6" s="167" t="s">
        <v>251</v>
      </c>
      <c r="D6" s="167" t="s">
        <v>251</v>
      </c>
      <c r="E6" s="167" t="s">
        <v>251</v>
      </c>
      <c r="F6" s="167" t="s">
        <v>251</v>
      </c>
      <c r="G6" s="167">
        <v>17</v>
      </c>
      <c r="H6" s="167" t="s">
        <v>251</v>
      </c>
      <c r="I6" s="167" t="s">
        <v>251</v>
      </c>
      <c r="J6" s="167" t="s">
        <v>251</v>
      </c>
      <c r="K6" s="167" t="s">
        <v>251</v>
      </c>
      <c r="L6" s="167" t="s">
        <v>251</v>
      </c>
      <c r="M6" s="167" t="s">
        <v>251</v>
      </c>
      <c r="N6" s="166">
        <v>17</v>
      </c>
    </row>
    <row r="7" spans="1:14" ht="11.25" customHeight="1" x14ac:dyDescent="0.25">
      <c r="A7" s="152" t="s">
        <v>45</v>
      </c>
      <c r="B7" s="167">
        <v>219</v>
      </c>
      <c r="C7" s="167">
        <v>207</v>
      </c>
      <c r="D7" s="167">
        <v>76</v>
      </c>
      <c r="E7" s="167">
        <v>123</v>
      </c>
      <c r="F7" s="167">
        <v>146</v>
      </c>
      <c r="G7" s="167">
        <v>64</v>
      </c>
      <c r="H7" s="167">
        <v>68</v>
      </c>
      <c r="I7" s="167">
        <v>94</v>
      </c>
      <c r="J7" s="167">
        <v>50</v>
      </c>
      <c r="K7" s="167">
        <v>69</v>
      </c>
      <c r="L7" s="167">
        <v>111</v>
      </c>
      <c r="M7" s="167">
        <v>85</v>
      </c>
      <c r="N7" s="166">
        <v>1312</v>
      </c>
    </row>
    <row r="8" spans="1:14" ht="11.25" customHeight="1" x14ac:dyDescent="0.25">
      <c r="A8" s="152" t="s">
        <v>46</v>
      </c>
      <c r="B8" s="167">
        <v>119</v>
      </c>
      <c r="C8" s="167">
        <v>78</v>
      </c>
      <c r="D8" s="167">
        <v>53</v>
      </c>
      <c r="E8" s="167">
        <v>89</v>
      </c>
      <c r="F8" s="167">
        <v>67</v>
      </c>
      <c r="G8" s="167">
        <v>69</v>
      </c>
      <c r="H8" s="167">
        <v>77</v>
      </c>
      <c r="I8" s="167">
        <v>63</v>
      </c>
      <c r="J8" s="167">
        <v>98</v>
      </c>
      <c r="K8" s="167">
        <v>61</v>
      </c>
      <c r="L8" s="167">
        <v>38</v>
      </c>
      <c r="M8" s="167">
        <v>114</v>
      </c>
      <c r="N8" s="166">
        <v>926</v>
      </c>
    </row>
    <row r="9" spans="1:14" ht="11.25" customHeight="1" x14ac:dyDescent="0.25">
      <c r="A9" s="140" t="s">
        <v>75</v>
      </c>
      <c r="B9" s="144">
        <v>126</v>
      </c>
      <c r="C9" s="144">
        <v>183</v>
      </c>
      <c r="D9" s="144">
        <v>109</v>
      </c>
      <c r="E9" s="144">
        <v>39</v>
      </c>
      <c r="F9" s="144">
        <v>32</v>
      </c>
      <c r="G9" s="144">
        <v>21</v>
      </c>
      <c r="H9" s="144" t="s">
        <v>251</v>
      </c>
      <c r="I9" s="144" t="s">
        <v>251</v>
      </c>
      <c r="J9" s="144" t="s">
        <v>251</v>
      </c>
      <c r="K9" s="144">
        <v>20</v>
      </c>
      <c r="L9" s="144">
        <v>113</v>
      </c>
      <c r="M9" s="144">
        <v>84</v>
      </c>
      <c r="N9" s="136">
        <v>727</v>
      </c>
    </row>
    <row r="10" spans="1:14" ht="11.25" customHeight="1" x14ac:dyDescent="0.25">
      <c r="A10" s="152" t="s">
        <v>56</v>
      </c>
      <c r="B10" s="167" t="s">
        <v>251</v>
      </c>
      <c r="C10" s="167" t="s">
        <v>251</v>
      </c>
      <c r="D10" s="167" t="s">
        <v>251</v>
      </c>
      <c r="E10" s="167" t="s">
        <v>251</v>
      </c>
      <c r="F10" s="167" t="s">
        <v>251</v>
      </c>
      <c r="G10" s="167" t="s">
        <v>251</v>
      </c>
      <c r="H10" s="167">
        <v>27</v>
      </c>
      <c r="I10" s="167">
        <v>51</v>
      </c>
      <c r="J10" s="167">
        <v>82</v>
      </c>
      <c r="K10" s="167">
        <v>51</v>
      </c>
      <c r="L10" s="167" t="s">
        <v>251</v>
      </c>
      <c r="M10" s="167" t="s">
        <v>251</v>
      </c>
      <c r="N10" s="166">
        <v>211</v>
      </c>
    </row>
    <row r="11" spans="1:14" ht="11.25" customHeight="1" x14ac:dyDescent="0.25">
      <c r="A11" s="152" t="s">
        <v>25</v>
      </c>
      <c r="B11" s="167" t="s">
        <v>251</v>
      </c>
      <c r="C11" s="167" t="s">
        <v>251</v>
      </c>
      <c r="D11" s="167">
        <v>11582</v>
      </c>
      <c r="E11" s="167">
        <v>20151</v>
      </c>
      <c r="F11" s="167">
        <v>12192</v>
      </c>
      <c r="G11" s="167">
        <v>5337</v>
      </c>
      <c r="H11" s="167">
        <v>5104</v>
      </c>
      <c r="I11" s="167">
        <v>635</v>
      </c>
      <c r="J11" s="167" t="s">
        <v>251</v>
      </c>
      <c r="K11" s="167">
        <v>148</v>
      </c>
      <c r="L11" s="167" t="s">
        <v>251</v>
      </c>
      <c r="M11" s="167">
        <v>37</v>
      </c>
      <c r="N11" s="166">
        <v>55186</v>
      </c>
    </row>
    <row r="12" spans="1:14" ht="11.25" customHeight="1" x14ac:dyDescent="0.25">
      <c r="A12" s="152" t="s">
        <v>26</v>
      </c>
      <c r="B12" s="167" t="s">
        <v>251</v>
      </c>
      <c r="C12" s="167" t="s">
        <v>251</v>
      </c>
      <c r="D12" s="167" t="s">
        <v>251</v>
      </c>
      <c r="E12" s="167" t="s">
        <v>251</v>
      </c>
      <c r="F12" s="167" t="s">
        <v>251</v>
      </c>
      <c r="G12" s="167" t="s">
        <v>251</v>
      </c>
      <c r="H12" s="167" t="s">
        <v>251</v>
      </c>
      <c r="I12" s="167" t="s">
        <v>251</v>
      </c>
      <c r="J12" s="167" t="s">
        <v>251</v>
      </c>
      <c r="K12" s="167" t="s">
        <v>251</v>
      </c>
      <c r="L12" s="167" t="s">
        <v>251</v>
      </c>
      <c r="M12" s="167">
        <v>1</v>
      </c>
      <c r="N12" s="166">
        <v>1</v>
      </c>
    </row>
    <row r="13" spans="1:14" ht="11.25" customHeight="1" x14ac:dyDescent="0.25">
      <c r="A13" s="152" t="s">
        <v>28</v>
      </c>
      <c r="B13" s="167" t="s">
        <v>251</v>
      </c>
      <c r="C13" s="167">
        <v>1</v>
      </c>
      <c r="D13" s="167" t="s">
        <v>251</v>
      </c>
      <c r="E13" s="167" t="s">
        <v>251</v>
      </c>
      <c r="F13" s="167" t="s">
        <v>251</v>
      </c>
      <c r="G13" s="167" t="s">
        <v>251</v>
      </c>
      <c r="H13" s="167" t="s">
        <v>251</v>
      </c>
      <c r="I13" s="167" t="s">
        <v>251</v>
      </c>
      <c r="J13" s="167" t="s">
        <v>251</v>
      </c>
      <c r="K13" s="167">
        <v>1</v>
      </c>
      <c r="L13" s="167">
        <v>2</v>
      </c>
      <c r="M13" s="167" t="s">
        <v>251</v>
      </c>
      <c r="N13" s="166">
        <v>4</v>
      </c>
    </row>
    <row r="14" spans="1:14" ht="11.25" customHeight="1" x14ac:dyDescent="0.25">
      <c r="A14" s="152" t="s">
        <v>29</v>
      </c>
      <c r="B14" s="167">
        <v>3841</v>
      </c>
      <c r="C14" s="167" t="s">
        <v>251</v>
      </c>
      <c r="D14" s="167" t="s">
        <v>251</v>
      </c>
      <c r="E14" s="167">
        <v>2873</v>
      </c>
      <c r="F14" s="167">
        <v>6925</v>
      </c>
      <c r="G14" s="167">
        <v>216</v>
      </c>
      <c r="H14" s="167" t="s">
        <v>251</v>
      </c>
      <c r="I14" s="167" t="s">
        <v>251</v>
      </c>
      <c r="J14" s="167" t="s">
        <v>251</v>
      </c>
      <c r="K14" s="167" t="s">
        <v>251</v>
      </c>
      <c r="L14" s="167" t="s">
        <v>251</v>
      </c>
      <c r="M14" s="167" t="s">
        <v>251</v>
      </c>
      <c r="N14" s="166">
        <v>13855</v>
      </c>
    </row>
    <row r="15" spans="1:14" ht="11.25" customHeight="1" x14ac:dyDescent="0.25">
      <c r="A15" s="152" t="s">
        <v>34</v>
      </c>
      <c r="B15" s="167">
        <v>1091</v>
      </c>
      <c r="C15" s="167" t="s">
        <v>251</v>
      </c>
      <c r="D15" s="167" t="s">
        <v>251</v>
      </c>
      <c r="E15" s="167">
        <v>2131</v>
      </c>
      <c r="F15" s="167">
        <v>3381</v>
      </c>
      <c r="G15" s="167">
        <v>97</v>
      </c>
      <c r="H15" s="167" t="s">
        <v>251</v>
      </c>
      <c r="I15" s="167">
        <v>2</v>
      </c>
      <c r="J15" s="167" t="s">
        <v>251</v>
      </c>
      <c r="K15" s="167">
        <v>278</v>
      </c>
      <c r="L15" s="167">
        <v>8</v>
      </c>
      <c r="M15" s="167" t="s">
        <v>251</v>
      </c>
      <c r="N15" s="166">
        <v>6988</v>
      </c>
    </row>
    <row r="16" spans="1:14" ht="11.25" customHeight="1" x14ac:dyDescent="0.25">
      <c r="A16" s="152" t="s">
        <v>72</v>
      </c>
      <c r="B16" s="167" t="s">
        <v>251</v>
      </c>
      <c r="C16" s="167" t="s">
        <v>251</v>
      </c>
      <c r="D16" s="167" t="s">
        <v>251</v>
      </c>
      <c r="E16" s="167" t="s">
        <v>251</v>
      </c>
      <c r="F16" s="167" t="s">
        <v>251</v>
      </c>
      <c r="G16" s="167" t="s">
        <v>251</v>
      </c>
      <c r="H16" s="167" t="s">
        <v>251</v>
      </c>
      <c r="I16" s="167">
        <v>1</v>
      </c>
      <c r="J16" s="167" t="s">
        <v>251</v>
      </c>
      <c r="K16" s="167" t="s">
        <v>251</v>
      </c>
      <c r="L16" s="167" t="s">
        <v>251</v>
      </c>
      <c r="M16" s="167" t="s">
        <v>251</v>
      </c>
      <c r="N16" s="166">
        <v>1</v>
      </c>
    </row>
    <row r="17" spans="1:14" ht="11.25" customHeight="1" x14ac:dyDescent="0.3">
      <c r="A17" s="152" t="s">
        <v>61</v>
      </c>
      <c r="B17" s="167">
        <v>220</v>
      </c>
      <c r="C17" s="167" t="s">
        <v>251</v>
      </c>
      <c r="D17" s="167" t="s">
        <v>251</v>
      </c>
      <c r="E17" s="167" t="s">
        <v>251</v>
      </c>
      <c r="F17" s="167">
        <v>22</v>
      </c>
      <c r="G17" s="167">
        <v>90</v>
      </c>
      <c r="H17" s="167">
        <v>1208</v>
      </c>
      <c r="I17" s="167">
        <v>286</v>
      </c>
      <c r="J17" s="167" t="s">
        <v>251</v>
      </c>
      <c r="K17" s="167">
        <v>265</v>
      </c>
      <c r="L17" s="167" t="s">
        <v>251</v>
      </c>
      <c r="M17" s="167" t="s">
        <v>251</v>
      </c>
      <c r="N17" s="166">
        <v>2091</v>
      </c>
    </row>
    <row r="18" spans="1:14" ht="11.25" customHeight="1" x14ac:dyDescent="0.25">
      <c r="A18" s="140" t="s">
        <v>42</v>
      </c>
      <c r="B18" s="144" t="s">
        <v>251</v>
      </c>
      <c r="C18" s="144" t="s">
        <v>251</v>
      </c>
      <c r="D18" s="144" t="s">
        <v>251</v>
      </c>
      <c r="E18" s="144" t="s">
        <v>251</v>
      </c>
      <c r="F18" s="144" t="s">
        <v>251</v>
      </c>
      <c r="G18" s="144" t="s">
        <v>251</v>
      </c>
      <c r="H18" s="144" t="s">
        <v>251</v>
      </c>
      <c r="I18" s="144" t="s">
        <v>251</v>
      </c>
      <c r="J18" s="144" t="s">
        <v>251</v>
      </c>
      <c r="K18" s="144" t="s">
        <v>251</v>
      </c>
      <c r="L18" s="144" t="s">
        <v>251</v>
      </c>
      <c r="M18" s="144">
        <v>1</v>
      </c>
      <c r="N18" s="136">
        <v>1</v>
      </c>
    </row>
    <row r="19" spans="1:14" ht="11.25" customHeight="1" x14ac:dyDescent="0.25">
      <c r="A19" s="152" t="s">
        <v>47</v>
      </c>
      <c r="B19" s="167">
        <v>2</v>
      </c>
      <c r="C19" s="167">
        <v>3</v>
      </c>
      <c r="D19" s="167">
        <v>3</v>
      </c>
      <c r="E19" s="167">
        <v>4</v>
      </c>
      <c r="F19" s="167">
        <v>5</v>
      </c>
      <c r="G19" s="167">
        <v>2</v>
      </c>
      <c r="H19" s="167">
        <v>2</v>
      </c>
      <c r="I19" s="167">
        <v>3</v>
      </c>
      <c r="J19" s="167">
        <v>7</v>
      </c>
      <c r="K19" s="167">
        <v>3</v>
      </c>
      <c r="L19" s="167">
        <v>3</v>
      </c>
      <c r="M19" s="167">
        <v>4</v>
      </c>
      <c r="N19" s="166">
        <v>41</v>
      </c>
    </row>
    <row r="20" spans="1:14" ht="11.25" customHeight="1" x14ac:dyDescent="0.25">
      <c r="A20" s="152" t="s">
        <v>49</v>
      </c>
      <c r="B20" s="167">
        <v>1</v>
      </c>
      <c r="C20" s="167" t="s">
        <v>251</v>
      </c>
      <c r="D20" s="167" t="s">
        <v>251</v>
      </c>
      <c r="E20" s="167" t="s">
        <v>251</v>
      </c>
      <c r="F20" s="167" t="s">
        <v>251</v>
      </c>
      <c r="G20" s="167" t="s">
        <v>251</v>
      </c>
      <c r="H20" s="167" t="s">
        <v>251</v>
      </c>
      <c r="I20" s="167" t="s">
        <v>251</v>
      </c>
      <c r="J20" s="167" t="s">
        <v>251</v>
      </c>
      <c r="K20" s="167" t="s">
        <v>251</v>
      </c>
      <c r="L20" s="167" t="s">
        <v>251</v>
      </c>
      <c r="M20" s="167">
        <v>1</v>
      </c>
      <c r="N20" s="166">
        <v>2</v>
      </c>
    </row>
    <row r="21" spans="1:14" ht="11.25" customHeight="1" x14ac:dyDescent="0.25">
      <c r="A21" s="152" t="s">
        <v>50</v>
      </c>
      <c r="B21" s="167">
        <v>2</v>
      </c>
      <c r="C21" s="167">
        <v>4</v>
      </c>
      <c r="D21" s="167">
        <v>4</v>
      </c>
      <c r="E21" s="167">
        <v>4</v>
      </c>
      <c r="F21" s="167">
        <v>5</v>
      </c>
      <c r="G21" s="167">
        <v>3</v>
      </c>
      <c r="H21" s="167">
        <v>2</v>
      </c>
      <c r="I21" s="167">
        <v>5</v>
      </c>
      <c r="J21" s="167">
        <v>4</v>
      </c>
      <c r="K21" s="167" t="s">
        <v>251</v>
      </c>
      <c r="L21" s="167" t="s">
        <v>251</v>
      </c>
      <c r="M21" s="167">
        <v>1</v>
      </c>
      <c r="N21" s="166">
        <v>34</v>
      </c>
    </row>
    <row r="22" spans="1:14" ht="11.25" customHeight="1" x14ac:dyDescent="0.25">
      <c r="A22" s="140" t="s">
        <v>52</v>
      </c>
      <c r="B22" s="144" t="s">
        <v>251</v>
      </c>
      <c r="C22" s="144" t="s">
        <v>251</v>
      </c>
      <c r="D22" s="144">
        <v>13</v>
      </c>
      <c r="E22" s="144">
        <v>12</v>
      </c>
      <c r="F22" s="144">
        <v>6</v>
      </c>
      <c r="G22" s="144" t="s">
        <v>251</v>
      </c>
      <c r="H22" s="144" t="s">
        <v>251</v>
      </c>
      <c r="I22" s="144">
        <v>11</v>
      </c>
      <c r="J22" s="144">
        <v>3</v>
      </c>
      <c r="K22" s="144">
        <v>7</v>
      </c>
      <c r="L22" s="144" t="s">
        <v>251</v>
      </c>
      <c r="M22" s="144" t="s">
        <v>251</v>
      </c>
      <c r="N22" s="136">
        <v>52</v>
      </c>
    </row>
    <row r="23" spans="1:14" ht="11.25" customHeight="1" x14ac:dyDescent="0.25">
      <c r="A23" s="142" t="s">
        <v>54</v>
      </c>
      <c r="B23" s="143">
        <v>1</v>
      </c>
      <c r="C23" s="143" t="s">
        <v>251</v>
      </c>
      <c r="D23" s="143" t="s">
        <v>251</v>
      </c>
      <c r="E23" s="143" t="s">
        <v>251</v>
      </c>
      <c r="F23" s="143" t="s">
        <v>251</v>
      </c>
      <c r="G23" s="143" t="s">
        <v>251</v>
      </c>
      <c r="H23" s="143">
        <v>1</v>
      </c>
      <c r="I23" s="143" t="s">
        <v>251</v>
      </c>
      <c r="J23" s="143" t="s">
        <v>251</v>
      </c>
      <c r="K23" s="143" t="s">
        <v>251</v>
      </c>
      <c r="L23" s="143" t="s">
        <v>251</v>
      </c>
      <c r="M23" s="143" t="s">
        <v>251</v>
      </c>
      <c r="N23" s="172">
        <v>2</v>
      </c>
    </row>
    <row r="24" spans="1:14" ht="11.25" customHeight="1" x14ac:dyDescent="0.25">
      <c r="A24" s="140" t="s">
        <v>68</v>
      </c>
      <c r="B24" s="144" t="s">
        <v>251</v>
      </c>
      <c r="C24" s="144" t="s">
        <v>251</v>
      </c>
      <c r="D24" s="144" t="s">
        <v>251</v>
      </c>
      <c r="E24" s="144" t="s">
        <v>251</v>
      </c>
      <c r="F24" s="144" t="s">
        <v>251</v>
      </c>
      <c r="G24" s="144" t="s">
        <v>251</v>
      </c>
      <c r="H24" s="144">
        <v>3</v>
      </c>
      <c r="I24" s="144" t="s">
        <v>251</v>
      </c>
      <c r="J24" s="144" t="s">
        <v>251</v>
      </c>
      <c r="K24" s="144" t="s">
        <v>251</v>
      </c>
      <c r="L24" s="144" t="s">
        <v>251</v>
      </c>
      <c r="M24" s="144" t="s">
        <v>251</v>
      </c>
      <c r="N24" s="136">
        <v>3</v>
      </c>
    </row>
    <row r="25" spans="1:14" ht="11.25" customHeight="1" x14ac:dyDescent="0.25">
      <c r="A25" s="152"/>
      <c r="B25" s="153"/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</row>
    <row r="26" spans="1:14" s="117" customFormat="1" ht="11.25" customHeight="1" x14ac:dyDescent="0.25">
      <c r="A26" s="163" t="s">
        <v>16</v>
      </c>
      <c r="B26" s="169">
        <f>SUM(B6:B9)</f>
        <v>464</v>
      </c>
      <c r="C26" s="169">
        <f t="shared" ref="C26:N26" si="0">SUM(C6:C9)</f>
        <v>468</v>
      </c>
      <c r="D26" s="169">
        <f t="shared" si="0"/>
        <v>238</v>
      </c>
      <c r="E26" s="169">
        <f t="shared" si="0"/>
        <v>251</v>
      </c>
      <c r="F26" s="169">
        <f t="shared" si="0"/>
        <v>245</v>
      </c>
      <c r="G26" s="169">
        <f t="shared" si="0"/>
        <v>171</v>
      </c>
      <c r="H26" s="169">
        <f t="shared" si="0"/>
        <v>145</v>
      </c>
      <c r="I26" s="169">
        <f t="shared" si="0"/>
        <v>157</v>
      </c>
      <c r="J26" s="169">
        <f t="shared" si="0"/>
        <v>148</v>
      </c>
      <c r="K26" s="169">
        <f t="shared" si="0"/>
        <v>150</v>
      </c>
      <c r="L26" s="169">
        <f t="shared" si="0"/>
        <v>262</v>
      </c>
      <c r="M26" s="169">
        <f t="shared" si="0"/>
        <v>283</v>
      </c>
      <c r="N26" s="169">
        <f t="shared" si="0"/>
        <v>2982</v>
      </c>
    </row>
    <row r="27" spans="1:14" s="117" customFormat="1" ht="11.25" customHeight="1" x14ac:dyDescent="0.25">
      <c r="A27" s="163" t="s">
        <v>17</v>
      </c>
      <c r="B27" s="169">
        <f>SUM(B10:B18)</f>
        <v>5152</v>
      </c>
      <c r="C27" s="169">
        <f t="shared" ref="C27:N27" si="1">SUM(C10:C18)</f>
        <v>1</v>
      </c>
      <c r="D27" s="169">
        <f t="shared" si="1"/>
        <v>11582</v>
      </c>
      <c r="E27" s="169">
        <f t="shared" si="1"/>
        <v>25155</v>
      </c>
      <c r="F27" s="169">
        <f t="shared" si="1"/>
        <v>22520</v>
      </c>
      <c r="G27" s="169">
        <f t="shared" si="1"/>
        <v>5740</v>
      </c>
      <c r="H27" s="169">
        <f t="shared" si="1"/>
        <v>6339</v>
      </c>
      <c r="I27" s="169">
        <f t="shared" si="1"/>
        <v>975</v>
      </c>
      <c r="J27" s="169">
        <f t="shared" si="1"/>
        <v>82</v>
      </c>
      <c r="K27" s="169">
        <f t="shared" si="1"/>
        <v>743</v>
      </c>
      <c r="L27" s="169">
        <f t="shared" si="1"/>
        <v>10</v>
      </c>
      <c r="M27" s="169">
        <f t="shared" si="1"/>
        <v>39</v>
      </c>
      <c r="N27" s="169">
        <f t="shared" si="1"/>
        <v>78338</v>
      </c>
    </row>
    <row r="28" spans="1:14" s="117" customFormat="1" ht="11.25" customHeight="1" x14ac:dyDescent="0.25">
      <c r="A28" s="163" t="s">
        <v>18</v>
      </c>
      <c r="B28" s="169">
        <f>SUM(B19:B22)</f>
        <v>5</v>
      </c>
      <c r="C28" s="169">
        <f t="shared" ref="C28:N28" si="2">SUM(C19:C22)</f>
        <v>7</v>
      </c>
      <c r="D28" s="169">
        <f t="shared" si="2"/>
        <v>20</v>
      </c>
      <c r="E28" s="169">
        <f t="shared" si="2"/>
        <v>20</v>
      </c>
      <c r="F28" s="169">
        <f t="shared" si="2"/>
        <v>16</v>
      </c>
      <c r="G28" s="169">
        <f t="shared" si="2"/>
        <v>5</v>
      </c>
      <c r="H28" s="169">
        <f t="shared" si="2"/>
        <v>4</v>
      </c>
      <c r="I28" s="169">
        <f t="shared" si="2"/>
        <v>19</v>
      </c>
      <c r="J28" s="169">
        <f t="shared" si="2"/>
        <v>14</v>
      </c>
      <c r="K28" s="169">
        <f t="shared" si="2"/>
        <v>10</v>
      </c>
      <c r="L28" s="169">
        <f t="shared" si="2"/>
        <v>3</v>
      </c>
      <c r="M28" s="169">
        <f t="shared" si="2"/>
        <v>6</v>
      </c>
      <c r="N28" s="169">
        <f t="shared" si="2"/>
        <v>129</v>
      </c>
    </row>
    <row r="29" spans="1:14" s="117" customFormat="1" ht="11.25" customHeight="1" x14ac:dyDescent="0.25">
      <c r="A29" s="163" t="s">
        <v>19</v>
      </c>
      <c r="B29" s="170">
        <v>0</v>
      </c>
      <c r="C29" s="170">
        <v>0</v>
      </c>
      <c r="D29" s="170">
        <v>0</v>
      </c>
      <c r="E29" s="170">
        <v>0</v>
      </c>
      <c r="F29" s="170">
        <v>0</v>
      </c>
      <c r="G29" s="170">
        <v>0</v>
      </c>
      <c r="H29" s="170">
        <v>0</v>
      </c>
      <c r="I29" s="170">
        <v>0</v>
      </c>
      <c r="J29" s="170">
        <v>0</v>
      </c>
      <c r="K29" s="170">
        <v>0</v>
      </c>
      <c r="L29" s="170">
        <v>0</v>
      </c>
      <c r="M29" s="170">
        <v>0</v>
      </c>
      <c r="N29" s="170">
        <v>0</v>
      </c>
    </row>
    <row r="30" spans="1:14" s="117" customFormat="1" ht="11.25" customHeight="1" x14ac:dyDescent="0.25">
      <c r="A30" s="163" t="s">
        <v>20</v>
      </c>
      <c r="B30" s="169">
        <f>SUM(B23:B24)</f>
        <v>1</v>
      </c>
      <c r="C30" s="169">
        <f t="shared" ref="C30:N30" si="3">SUM(C23:C24)</f>
        <v>0</v>
      </c>
      <c r="D30" s="169">
        <f t="shared" si="3"/>
        <v>0</v>
      </c>
      <c r="E30" s="169">
        <f t="shared" si="3"/>
        <v>0</v>
      </c>
      <c r="F30" s="169">
        <f t="shared" si="3"/>
        <v>0</v>
      </c>
      <c r="G30" s="169">
        <f t="shared" si="3"/>
        <v>0</v>
      </c>
      <c r="H30" s="169">
        <f t="shared" si="3"/>
        <v>4</v>
      </c>
      <c r="I30" s="169">
        <f t="shared" si="3"/>
        <v>0</v>
      </c>
      <c r="J30" s="169">
        <f t="shared" si="3"/>
        <v>0</v>
      </c>
      <c r="K30" s="169">
        <f t="shared" si="3"/>
        <v>0</v>
      </c>
      <c r="L30" s="169">
        <f t="shared" si="3"/>
        <v>0</v>
      </c>
      <c r="M30" s="169">
        <f t="shared" si="3"/>
        <v>0</v>
      </c>
      <c r="N30" s="169">
        <f t="shared" si="3"/>
        <v>5</v>
      </c>
    </row>
    <row r="31" spans="1:14" s="110" customFormat="1" ht="12" customHeight="1" x14ac:dyDescent="0.2">
      <c r="A31" s="105" t="s">
        <v>21</v>
      </c>
      <c r="B31" s="102">
        <f>SUM(B26:B30)</f>
        <v>5622</v>
      </c>
      <c r="C31" s="102">
        <f t="shared" ref="C31:N31" si="4">SUM(C26:C30)</f>
        <v>476</v>
      </c>
      <c r="D31" s="102">
        <f t="shared" si="4"/>
        <v>11840</v>
      </c>
      <c r="E31" s="102">
        <f t="shared" si="4"/>
        <v>25426</v>
      </c>
      <c r="F31" s="102">
        <f t="shared" si="4"/>
        <v>22781</v>
      </c>
      <c r="G31" s="102">
        <f t="shared" si="4"/>
        <v>5916</v>
      </c>
      <c r="H31" s="102">
        <f t="shared" si="4"/>
        <v>6492</v>
      </c>
      <c r="I31" s="102">
        <f t="shared" si="4"/>
        <v>1151</v>
      </c>
      <c r="J31" s="102">
        <f t="shared" si="4"/>
        <v>244</v>
      </c>
      <c r="K31" s="102">
        <f t="shared" si="4"/>
        <v>903</v>
      </c>
      <c r="L31" s="102">
        <f t="shared" si="4"/>
        <v>275</v>
      </c>
      <c r="M31" s="102">
        <f t="shared" si="4"/>
        <v>328</v>
      </c>
      <c r="N31" s="102">
        <f t="shared" si="4"/>
        <v>81454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0" orientation="portrait" horizontalDpi="4294967293" verticalDpi="4294967293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sqref="A1:N1"/>
    </sheetView>
  </sheetViews>
  <sheetFormatPr baseColWidth="10" defaultRowHeight="14.4" x14ac:dyDescent="0.3"/>
  <cols>
    <col min="1" max="1" width="18.6640625" bestFit="1" customWidth="1"/>
    <col min="2" max="14" width="6.33203125" customWidth="1"/>
  </cols>
  <sheetData>
    <row r="1" spans="1:14" s="78" customFormat="1" ht="12.75" customHeight="1" x14ac:dyDescent="0.3">
      <c r="A1" s="186" t="s">
        <v>250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</row>
    <row r="2" spans="1:14" s="78" customFormat="1" ht="12.75" customHeight="1" x14ac:dyDescent="0.3">
      <c r="A2" s="186" t="s">
        <v>1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</row>
    <row r="3" spans="1:14" s="78" customFormat="1" ht="12.75" customHeight="1" x14ac:dyDescent="0.3">
      <c r="A3" s="186" t="s">
        <v>2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4" s="78" customFormat="1" ht="12.75" customHeight="1" x14ac:dyDescent="0.3"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</row>
    <row r="5" spans="1:14" s="81" customFormat="1" ht="11.25" customHeight="1" x14ac:dyDescent="0.25">
      <c r="A5" s="49" t="s">
        <v>3</v>
      </c>
      <c r="B5" s="50" t="s">
        <v>4</v>
      </c>
      <c r="C5" s="50" t="s">
        <v>5</v>
      </c>
      <c r="D5" s="50" t="s">
        <v>6</v>
      </c>
      <c r="E5" s="50" t="s">
        <v>7</v>
      </c>
      <c r="F5" s="50" t="s">
        <v>8</v>
      </c>
      <c r="G5" s="50" t="s">
        <v>9</v>
      </c>
      <c r="H5" s="50" t="s">
        <v>10</v>
      </c>
      <c r="I5" s="50" t="s">
        <v>11</v>
      </c>
      <c r="J5" s="50" t="s">
        <v>12</v>
      </c>
      <c r="K5" s="50" t="s">
        <v>13</v>
      </c>
      <c r="L5" s="50" t="s">
        <v>14</v>
      </c>
      <c r="M5" s="50" t="s">
        <v>15</v>
      </c>
      <c r="N5" s="50" t="s">
        <v>0</v>
      </c>
    </row>
    <row r="6" spans="1:14" s="152" customFormat="1" ht="11.25" x14ac:dyDescent="0.2">
      <c r="A6" s="156" t="s">
        <v>140</v>
      </c>
      <c r="B6" s="160">
        <v>18</v>
      </c>
      <c r="C6" s="160" t="s">
        <v>251</v>
      </c>
      <c r="D6" s="160" t="s">
        <v>251</v>
      </c>
      <c r="E6" s="160" t="s">
        <v>251</v>
      </c>
      <c r="F6" s="160" t="s">
        <v>251</v>
      </c>
      <c r="G6" s="160" t="s">
        <v>251</v>
      </c>
      <c r="H6" s="160" t="s">
        <v>251</v>
      </c>
      <c r="I6" s="160" t="s">
        <v>251</v>
      </c>
      <c r="J6" s="160" t="s">
        <v>251</v>
      </c>
      <c r="K6" s="160">
        <v>4</v>
      </c>
      <c r="L6" s="160">
        <v>37</v>
      </c>
      <c r="M6" s="160" t="s">
        <v>251</v>
      </c>
      <c r="N6" s="161">
        <v>59</v>
      </c>
    </row>
    <row r="7" spans="1:14" s="152" customFormat="1" ht="11.25" x14ac:dyDescent="0.2">
      <c r="A7" s="156" t="s">
        <v>167</v>
      </c>
      <c r="B7" s="160" t="s">
        <v>251</v>
      </c>
      <c r="C7" s="160">
        <v>288</v>
      </c>
      <c r="D7" s="160" t="s">
        <v>251</v>
      </c>
      <c r="E7" s="160" t="s">
        <v>251</v>
      </c>
      <c r="F7" s="160" t="s">
        <v>251</v>
      </c>
      <c r="G7" s="160" t="s">
        <v>251</v>
      </c>
      <c r="H7" s="160" t="s">
        <v>251</v>
      </c>
      <c r="I7" s="160" t="s">
        <v>251</v>
      </c>
      <c r="J7" s="160" t="s">
        <v>251</v>
      </c>
      <c r="K7" s="160" t="s">
        <v>251</v>
      </c>
      <c r="L7" s="160" t="s">
        <v>251</v>
      </c>
      <c r="M7" s="160" t="s">
        <v>251</v>
      </c>
      <c r="N7" s="161">
        <v>288</v>
      </c>
    </row>
    <row r="8" spans="1:14" s="152" customFormat="1" ht="11.25" x14ac:dyDescent="0.2">
      <c r="A8" s="152" t="s">
        <v>156</v>
      </c>
      <c r="B8" s="167" t="s">
        <v>251</v>
      </c>
      <c r="C8" s="167" t="s">
        <v>251</v>
      </c>
      <c r="D8" s="167" t="s">
        <v>251</v>
      </c>
      <c r="E8" s="167" t="s">
        <v>251</v>
      </c>
      <c r="F8" s="167" t="s">
        <v>251</v>
      </c>
      <c r="G8" s="167" t="s">
        <v>251</v>
      </c>
      <c r="H8" s="167">
        <v>188</v>
      </c>
      <c r="I8" s="167">
        <v>271</v>
      </c>
      <c r="J8" s="167">
        <v>313</v>
      </c>
      <c r="K8" s="167">
        <v>470</v>
      </c>
      <c r="L8" s="167">
        <v>801</v>
      </c>
      <c r="M8" s="167">
        <v>288</v>
      </c>
      <c r="N8" s="166">
        <v>2331</v>
      </c>
    </row>
    <row r="9" spans="1:14" s="152" customFormat="1" ht="11.25" x14ac:dyDescent="0.2">
      <c r="A9" s="140" t="s">
        <v>168</v>
      </c>
      <c r="B9" s="144" t="s">
        <v>251</v>
      </c>
      <c r="C9" s="144" t="s">
        <v>251</v>
      </c>
      <c r="D9" s="144" t="s">
        <v>251</v>
      </c>
      <c r="E9" s="144">
        <v>144</v>
      </c>
      <c r="F9" s="144">
        <v>299</v>
      </c>
      <c r="G9" s="144">
        <v>352</v>
      </c>
      <c r="H9" s="144">
        <v>351</v>
      </c>
      <c r="I9" s="144">
        <v>395</v>
      </c>
      <c r="J9" s="144">
        <v>277</v>
      </c>
      <c r="K9" s="144">
        <v>298</v>
      </c>
      <c r="L9" s="144">
        <v>279</v>
      </c>
      <c r="M9" s="144" t="s">
        <v>251</v>
      </c>
      <c r="N9" s="136">
        <v>2395</v>
      </c>
    </row>
    <row r="10" spans="1:14" s="152" customFormat="1" ht="11.25" x14ac:dyDescent="0.2">
      <c r="A10" s="156" t="s">
        <v>54</v>
      </c>
      <c r="B10" s="160" t="s">
        <v>251</v>
      </c>
      <c r="C10" s="160" t="s">
        <v>251</v>
      </c>
      <c r="D10" s="160">
        <v>39</v>
      </c>
      <c r="E10" s="160">
        <v>188</v>
      </c>
      <c r="F10" s="160">
        <v>919</v>
      </c>
      <c r="G10" s="160">
        <v>605</v>
      </c>
      <c r="H10" s="160">
        <v>986</v>
      </c>
      <c r="I10" s="160">
        <v>716</v>
      </c>
      <c r="J10" s="160">
        <v>537</v>
      </c>
      <c r="K10" s="160" t="s">
        <v>251</v>
      </c>
      <c r="L10" s="160" t="s">
        <v>251</v>
      </c>
      <c r="M10" s="160" t="s">
        <v>251</v>
      </c>
      <c r="N10" s="161">
        <v>3990</v>
      </c>
    </row>
    <row r="11" spans="1:14" s="152" customFormat="1" ht="11.25" x14ac:dyDescent="0.2"/>
    <row r="12" spans="1:14" s="107" customFormat="1" ht="11.25" customHeight="1" x14ac:dyDescent="0.25">
      <c r="A12" s="133" t="s">
        <v>16</v>
      </c>
      <c r="B12" s="181">
        <f>SUM(B6)</f>
        <v>18</v>
      </c>
      <c r="C12" s="181">
        <f t="shared" ref="C12:N12" si="0">SUM(C6)</f>
        <v>0</v>
      </c>
      <c r="D12" s="181">
        <f t="shared" si="0"/>
        <v>0</v>
      </c>
      <c r="E12" s="181">
        <f t="shared" si="0"/>
        <v>0</v>
      </c>
      <c r="F12" s="181">
        <f t="shared" si="0"/>
        <v>0</v>
      </c>
      <c r="G12" s="181">
        <f t="shared" si="0"/>
        <v>0</v>
      </c>
      <c r="H12" s="181">
        <f t="shared" si="0"/>
        <v>0</v>
      </c>
      <c r="I12" s="181">
        <f t="shared" si="0"/>
        <v>0</v>
      </c>
      <c r="J12" s="181">
        <f t="shared" si="0"/>
        <v>0</v>
      </c>
      <c r="K12" s="181">
        <f t="shared" si="0"/>
        <v>4</v>
      </c>
      <c r="L12" s="181">
        <f t="shared" si="0"/>
        <v>37</v>
      </c>
      <c r="M12" s="181">
        <f t="shared" si="0"/>
        <v>0</v>
      </c>
      <c r="N12" s="181">
        <f t="shared" si="0"/>
        <v>59</v>
      </c>
    </row>
    <row r="13" spans="1:14" s="107" customFormat="1" ht="11.25" customHeight="1" x14ac:dyDescent="0.25">
      <c r="A13" s="133" t="s">
        <v>17</v>
      </c>
      <c r="B13" s="181">
        <v>0</v>
      </c>
      <c r="C13" s="181">
        <v>0</v>
      </c>
      <c r="D13" s="181">
        <v>0</v>
      </c>
      <c r="E13" s="181">
        <v>0</v>
      </c>
      <c r="F13" s="181">
        <v>0</v>
      </c>
      <c r="G13" s="181">
        <v>0</v>
      </c>
      <c r="H13" s="181">
        <v>0</v>
      </c>
      <c r="I13" s="181">
        <v>0</v>
      </c>
      <c r="J13" s="181">
        <v>0</v>
      </c>
      <c r="K13" s="181">
        <v>0</v>
      </c>
      <c r="L13" s="181">
        <v>0</v>
      </c>
      <c r="M13" s="181">
        <v>0</v>
      </c>
      <c r="N13" s="181">
        <v>0</v>
      </c>
    </row>
    <row r="14" spans="1:14" s="152" customFormat="1" ht="11.25" customHeight="1" x14ac:dyDescent="0.2">
      <c r="A14" s="133" t="s">
        <v>18</v>
      </c>
      <c r="B14" s="181">
        <f>SUM(B7)</f>
        <v>0</v>
      </c>
      <c r="C14" s="181">
        <f t="shared" ref="C14:N14" si="1">SUM(C7)</f>
        <v>288</v>
      </c>
      <c r="D14" s="181">
        <f t="shared" si="1"/>
        <v>0</v>
      </c>
      <c r="E14" s="181">
        <f t="shared" si="1"/>
        <v>0</v>
      </c>
      <c r="F14" s="181">
        <f t="shared" si="1"/>
        <v>0</v>
      </c>
      <c r="G14" s="181">
        <f t="shared" si="1"/>
        <v>0</v>
      </c>
      <c r="H14" s="181">
        <f t="shared" si="1"/>
        <v>0</v>
      </c>
      <c r="I14" s="181">
        <f t="shared" si="1"/>
        <v>0</v>
      </c>
      <c r="J14" s="181">
        <f t="shared" si="1"/>
        <v>0</v>
      </c>
      <c r="K14" s="181">
        <f t="shared" si="1"/>
        <v>0</v>
      </c>
      <c r="L14" s="181">
        <f t="shared" si="1"/>
        <v>0</v>
      </c>
      <c r="M14" s="181">
        <f t="shared" si="1"/>
        <v>0</v>
      </c>
      <c r="N14" s="181">
        <f t="shared" si="1"/>
        <v>288</v>
      </c>
    </row>
    <row r="15" spans="1:14" s="152" customFormat="1" ht="11.25" customHeight="1" x14ac:dyDescent="0.2">
      <c r="A15" s="133" t="s">
        <v>19</v>
      </c>
      <c r="B15" s="181">
        <f>SUM(B8:B9)</f>
        <v>0</v>
      </c>
      <c r="C15" s="181">
        <f t="shared" ref="C15:N15" si="2">SUM(C8:C9)</f>
        <v>0</v>
      </c>
      <c r="D15" s="181">
        <f t="shared" si="2"/>
        <v>0</v>
      </c>
      <c r="E15" s="181">
        <f t="shared" si="2"/>
        <v>144</v>
      </c>
      <c r="F15" s="181">
        <f t="shared" si="2"/>
        <v>299</v>
      </c>
      <c r="G15" s="181">
        <f t="shared" si="2"/>
        <v>352</v>
      </c>
      <c r="H15" s="181">
        <f t="shared" si="2"/>
        <v>539</v>
      </c>
      <c r="I15" s="181">
        <f t="shared" si="2"/>
        <v>666</v>
      </c>
      <c r="J15" s="181">
        <f t="shared" si="2"/>
        <v>590</v>
      </c>
      <c r="K15" s="181">
        <f t="shared" si="2"/>
        <v>768</v>
      </c>
      <c r="L15" s="181">
        <f t="shared" si="2"/>
        <v>1080</v>
      </c>
      <c r="M15" s="181">
        <f t="shared" si="2"/>
        <v>288</v>
      </c>
      <c r="N15" s="181">
        <f t="shared" si="2"/>
        <v>4726</v>
      </c>
    </row>
    <row r="16" spans="1:14" s="152" customFormat="1" ht="11.25" customHeight="1" x14ac:dyDescent="0.2">
      <c r="A16" s="133" t="s">
        <v>20</v>
      </c>
      <c r="B16" s="181">
        <f>SUM(B10)</f>
        <v>0</v>
      </c>
      <c r="C16" s="181">
        <f t="shared" ref="C16:N16" si="3">SUM(C10)</f>
        <v>0</v>
      </c>
      <c r="D16" s="181">
        <f t="shared" si="3"/>
        <v>39</v>
      </c>
      <c r="E16" s="181">
        <f t="shared" si="3"/>
        <v>188</v>
      </c>
      <c r="F16" s="181">
        <f t="shared" si="3"/>
        <v>919</v>
      </c>
      <c r="G16" s="181">
        <f t="shared" si="3"/>
        <v>605</v>
      </c>
      <c r="H16" s="181">
        <f t="shared" si="3"/>
        <v>986</v>
      </c>
      <c r="I16" s="181">
        <f t="shared" si="3"/>
        <v>716</v>
      </c>
      <c r="J16" s="181">
        <f t="shared" si="3"/>
        <v>537</v>
      </c>
      <c r="K16" s="181">
        <f t="shared" si="3"/>
        <v>0</v>
      </c>
      <c r="L16" s="181">
        <f t="shared" si="3"/>
        <v>0</v>
      </c>
      <c r="M16" s="181">
        <f t="shared" si="3"/>
        <v>0</v>
      </c>
      <c r="N16" s="181">
        <f t="shared" si="3"/>
        <v>3990</v>
      </c>
    </row>
    <row r="17" spans="1:14" s="152" customFormat="1" ht="11.25" customHeight="1" x14ac:dyDescent="0.2">
      <c r="A17" s="105" t="s">
        <v>21</v>
      </c>
      <c r="B17" s="108">
        <f>SUM(B12:B16)</f>
        <v>18</v>
      </c>
      <c r="C17" s="108">
        <f t="shared" ref="C17:N17" si="4">SUM(C12:C16)</f>
        <v>288</v>
      </c>
      <c r="D17" s="108">
        <f t="shared" si="4"/>
        <v>39</v>
      </c>
      <c r="E17" s="108">
        <f t="shared" si="4"/>
        <v>332</v>
      </c>
      <c r="F17" s="108">
        <f t="shared" si="4"/>
        <v>1218</v>
      </c>
      <c r="G17" s="108">
        <f t="shared" si="4"/>
        <v>957</v>
      </c>
      <c r="H17" s="108">
        <f t="shared" si="4"/>
        <v>1525</v>
      </c>
      <c r="I17" s="108">
        <f t="shared" si="4"/>
        <v>1382</v>
      </c>
      <c r="J17" s="108">
        <f t="shared" si="4"/>
        <v>1127</v>
      </c>
      <c r="K17" s="108">
        <f t="shared" si="4"/>
        <v>772</v>
      </c>
      <c r="L17" s="108">
        <f t="shared" si="4"/>
        <v>1117</v>
      </c>
      <c r="M17" s="108">
        <f t="shared" si="4"/>
        <v>288</v>
      </c>
      <c r="N17" s="108">
        <f t="shared" si="4"/>
        <v>9063</v>
      </c>
    </row>
    <row r="18" spans="1:14" s="152" customFormat="1" ht="11.25" x14ac:dyDescent="0.2"/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sqref="A1:N1"/>
    </sheetView>
  </sheetViews>
  <sheetFormatPr baseColWidth="10" defaultRowHeight="14.4" x14ac:dyDescent="0.3"/>
  <cols>
    <col min="1" max="1" width="26.5546875" bestFit="1" customWidth="1"/>
    <col min="2" max="14" width="6.33203125" customWidth="1"/>
  </cols>
  <sheetData>
    <row r="1" spans="1:14" s="12" customFormat="1" ht="12.75" customHeight="1" x14ac:dyDescent="0.3">
      <c r="A1" s="185" t="s">
        <v>177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</row>
    <row r="2" spans="1:14" s="12" customFormat="1" ht="12.75" customHeight="1" x14ac:dyDescent="0.3">
      <c r="A2" s="185" t="s">
        <v>1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</row>
    <row r="3" spans="1:14" s="12" customFormat="1" ht="12.75" customHeight="1" x14ac:dyDescent="0.3">
      <c r="A3" s="185" t="s">
        <v>2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</row>
    <row r="4" spans="1:14" s="12" customFormat="1" ht="12.75" customHeight="1" x14ac:dyDescent="0.3"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</row>
    <row r="5" spans="1:14" s="67" customFormat="1" ht="11.25" customHeight="1" x14ac:dyDescent="0.25">
      <c r="A5" s="19" t="s">
        <v>3</v>
      </c>
      <c r="B5" s="20" t="s">
        <v>4</v>
      </c>
      <c r="C5" s="20" t="s">
        <v>5</v>
      </c>
      <c r="D5" s="20" t="s">
        <v>6</v>
      </c>
      <c r="E5" s="20" t="s">
        <v>7</v>
      </c>
      <c r="F5" s="20" t="s">
        <v>8</v>
      </c>
      <c r="G5" s="20" t="s">
        <v>9</v>
      </c>
      <c r="H5" s="20" t="s">
        <v>10</v>
      </c>
      <c r="I5" s="20" t="s">
        <v>11</v>
      </c>
      <c r="J5" s="20" t="s">
        <v>12</v>
      </c>
      <c r="K5" s="20" t="s">
        <v>13</v>
      </c>
      <c r="L5" s="20" t="s">
        <v>14</v>
      </c>
      <c r="M5" s="20" t="s">
        <v>15</v>
      </c>
      <c r="N5" s="95" t="s">
        <v>0</v>
      </c>
    </row>
    <row r="6" spans="1:14" ht="11.25" customHeight="1" x14ac:dyDescent="0.25">
      <c r="A6" s="152" t="s">
        <v>45</v>
      </c>
      <c r="B6" s="167">
        <v>3172</v>
      </c>
      <c r="C6" s="167">
        <v>3198</v>
      </c>
      <c r="D6" s="167">
        <v>3106</v>
      </c>
      <c r="E6" s="167">
        <v>3307</v>
      </c>
      <c r="F6" s="167">
        <v>3306</v>
      </c>
      <c r="G6" s="167">
        <v>2870</v>
      </c>
      <c r="H6" s="167">
        <v>3130</v>
      </c>
      <c r="I6" s="167">
        <v>2852</v>
      </c>
      <c r="J6" s="167">
        <v>2581</v>
      </c>
      <c r="K6" s="167">
        <v>2496</v>
      </c>
      <c r="L6" s="167">
        <v>2996</v>
      </c>
      <c r="M6" s="167">
        <v>3039</v>
      </c>
      <c r="N6" s="166">
        <v>36053</v>
      </c>
    </row>
    <row r="7" spans="1:14" ht="11.25" customHeight="1" x14ac:dyDescent="0.25">
      <c r="A7" s="140" t="s">
        <v>46</v>
      </c>
      <c r="B7" s="144">
        <v>475</v>
      </c>
      <c r="C7" s="144">
        <v>204</v>
      </c>
      <c r="D7" s="144">
        <v>279</v>
      </c>
      <c r="E7" s="144">
        <v>384</v>
      </c>
      <c r="F7" s="144">
        <v>445</v>
      </c>
      <c r="G7" s="144">
        <v>448</v>
      </c>
      <c r="H7" s="144">
        <v>390</v>
      </c>
      <c r="I7" s="144">
        <v>417</v>
      </c>
      <c r="J7" s="144">
        <v>384</v>
      </c>
      <c r="K7" s="144">
        <v>283</v>
      </c>
      <c r="L7" s="144">
        <v>265</v>
      </c>
      <c r="M7" s="144">
        <v>298</v>
      </c>
      <c r="N7" s="136">
        <v>4272</v>
      </c>
    </row>
    <row r="8" spans="1:14" ht="11.25" customHeight="1" x14ac:dyDescent="0.25">
      <c r="A8" s="152" t="s">
        <v>56</v>
      </c>
      <c r="B8" s="167" t="s">
        <v>251</v>
      </c>
      <c r="C8" s="167" t="s">
        <v>251</v>
      </c>
      <c r="D8" s="167" t="s">
        <v>251</v>
      </c>
      <c r="E8" s="167">
        <v>7</v>
      </c>
      <c r="F8" s="167">
        <v>7</v>
      </c>
      <c r="G8" s="167" t="s">
        <v>251</v>
      </c>
      <c r="H8" s="167">
        <v>1</v>
      </c>
      <c r="I8" s="167">
        <v>1</v>
      </c>
      <c r="J8" s="167" t="s">
        <v>251</v>
      </c>
      <c r="K8" s="167" t="s">
        <v>251</v>
      </c>
      <c r="L8" s="167" t="s">
        <v>251</v>
      </c>
      <c r="M8" s="167" t="s">
        <v>251</v>
      </c>
      <c r="N8" s="166">
        <v>16</v>
      </c>
    </row>
    <row r="9" spans="1:14" ht="11.25" customHeight="1" x14ac:dyDescent="0.25">
      <c r="A9" s="152" t="s">
        <v>25</v>
      </c>
      <c r="B9" s="167" t="s">
        <v>251</v>
      </c>
      <c r="C9" s="167">
        <v>3</v>
      </c>
      <c r="D9" s="167" t="s">
        <v>251</v>
      </c>
      <c r="E9" s="167" t="s">
        <v>251</v>
      </c>
      <c r="F9" s="167" t="s">
        <v>251</v>
      </c>
      <c r="G9" s="167" t="s">
        <v>251</v>
      </c>
      <c r="H9" s="167" t="s">
        <v>251</v>
      </c>
      <c r="I9" s="167" t="s">
        <v>251</v>
      </c>
      <c r="J9" s="167" t="s">
        <v>251</v>
      </c>
      <c r="K9" s="167" t="s">
        <v>251</v>
      </c>
      <c r="L9" s="167" t="s">
        <v>251</v>
      </c>
      <c r="M9" s="167" t="s">
        <v>251</v>
      </c>
      <c r="N9" s="166">
        <v>3</v>
      </c>
    </row>
    <row r="10" spans="1:14" ht="11.25" customHeight="1" x14ac:dyDescent="0.25">
      <c r="A10" s="152" t="s">
        <v>28</v>
      </c>
      <c r="B10" s="167">
        <v>1</v>
      </c>
      <c r="C10" s="167" t="s">
        <v>251</v>
      </c>
      <c r="D10" s="167">
        <v>1</v>
      </c>
      <c r="E10" s="167">
        <v>4</v>
      </c>
      <c r="F10" s="167">
        <v>2</v>
      </c>
      <c r="G10" s="167" t="s">
        <v>251</v>
      </c>
      <c r="H10" s="167" t="s">
        <v>251</v>
      </c>
      <c r="I10" s="167" t="s">
        <v>251</v>
      </c>
      <c r="J10" s="167" t="s">
        <v>251</v>
      </c>
      <c r="K10" s="167">
        <v>1</v>
      </c>
      <c r="L10" s="167">
        <v>3</v>
      </c>
      <c r="M10" s="167">
        <v>7</v>
      </c>
      <c r="N10" s="166">
        <v>19</v>
      </c>
    </row>
    <row r="11" spans="1:14" ht="11.25" customHeight="1" x14ac:dyDescent="0.25">
      <c r="A11" s="152" t="s">
        <v>71</v>
      </c>
      <c r="B11" s="167">
        <v>1</v>
      </c>
      <c r="C11" s="167">
        <v>2</v>
      </c>
      <c r="D11" s="167">
        <v>2</v>
      </c>
      <c r="E11" s="167">
        <v>1</v>
      </c>
      <c r="F11" s="167">
        <v>1</v>
      </c>
      <c r="G11" s="167">
        <v>2</v>
      </c>
      <c r="H11" s="167">
        <v>1</v>
      </c>
      <c r="I11" s="167">
        <v>1</v>
      </c>
      <c r="J11" s="167">
        <v>1</v>
      </c>
      <c r="K11" s="167">
        <v>1</v>
      </c>
      <c r="L11" s="167">
        <v>1</v>
      </c>
      <c r="M11" s="167" t="s">
        <v>251</v>
      </c>
      <c r="N11" s="166">
        <v>14</v>
      </c>
    </row>
    <row r="12" spans="1:14" ht="11.25" customHeight="1" x14ac:dyDescent="0.25">
      <c r="A12" s="152" t="s">
        <v>33</v>
      </c>
      <c r="B12" s="167" t="s">
        <v>251</v>
      </c>
      <c r="C12" s="167">
        <v>1</v>
      </c>
      <c r="D12" s="167">
        <v>2</v>
      </c>
      <c r="E12" s="167">
        <v>1</v>
      </c>
      <c r="F12" s="167" t="s">
        <v>251</v>
      </c>
      <c r="G12" s="167" t="s">
        <v>251</v>
      </c>
      <c r="H12" s="167" t="s">
        <v>251</v>
      </c>
      <c r="I12" s="167" t="s">
        <v>251</v>
      </c>
      <c r="J12" s="167" t="s">
        <v>251</v>
      </c>
      <c r="K12" s="167" t="s">
        <v>251</v>
      </c>
      <c r="L12" s="167">
        <v>2</v>
      </c>
      <c r="M12" s="167">
        <v>1</v>
      </c>
      <c r="N12" s="166">
        <v>7</v>
      </c>
    </row>
    <row r="13" spans="1:14" ht="11.25" customHeight="1" x14ac:dyDescent="0.25">
      <c r="A13" s="152" t="s">
        <v>34</v>
      </c>
      <c r="B13" s="167" t="s">
        <v>251</v>
      </c>
      <c r="C13" s="167" t="s">
        <v>251</v>
      </c>
      <c r="D13" s="167" t="s">
        <v>251</v>
      </c>
      <c r="E13" s="167">
        <v>1</v>
      </c>
      <c r="F13" s="167">
        <v>14</v>
      </c>
      <c r="G13" s="167">
        <v>1</v>
      </c>
      <c r="H13" s="167">
        <v>1</v>
      </c>
      <c r="I13" s="167" t="s">
        <v>251</v>
      </c>
      <c r="J13" s="167" t="s">
        <v>251</v>
      </c>
      <c r="K13" s="167" t="s">
        <v>251</v>
      </c>
      <c r="L13" s="167" t="s">
        <v>251</v>
      </c>
      <c r="M13" s="167" t="s">
        <v>251</v>
      </c>
      <c r="N13" s="166">
        <v>17</v>
      </c>
    </row>
    <row r="14" spans="1:14" ht="11.25" customHeight="1" x14ac:dyDescent="0.25">
      <c r="A14" s="152" t="s">
        <v>35</v>
      </c>
      <c r="B14" s="167" t="s">
        <v>251</v>
      </c>
      <c r="C14" s="167" t="s">
        <v>251</v>
      </c>
      <c r="D14" s="167" t="s">
        <v>251</v>
      </c>
      <c r="E14" s="167">
        <v>1</v>
      </c>
      <c r="F14" s="167" t="s">
        <v>251</v>
      </c>
      <c r="G14" s="167" t="s">
        <v>251</v>
      </c>
      <c r="H14" s="167" t="s">
        <v>251</v>
      </c>
      <c r="I14" s="167" t="s">
        <v>251</v>
      </c>
      <c r="J14" s="167" t="s">
        <v>251</v>
      </c>
      <c r="K14" s="167" t="s">
        <v>251</v>
      </c>
      <c r="L14" s="167" t="s">
        <v>251</v>
      </c>
      <c r="M14" s="167" t="s">
        <v>251</v>
      </c>
      <c r="N14" s="166">
        <v>1</v>
      </c>
    </row>
    <row r="15" spans="1:14" ht="11.25" customHeight="1" x14ac:dyDescent="0.3">
      <c r="A15" s="152" t="s">
        <v>61</v>
      </c>
      <c r="B15" s="167">
        <v>2</v>
      </c>
      <c r="C15" s="167">
        <v>4</v>
      </c>
      <c r="D15" s="167" t="s">
        <v>251</v>
      </c>
      <c r="E15" s="167">
        <v>6</v>
      </c>
      <c r="F15" s="167">
        <v>7</v>
      </c>
      <c r="G15" s="167" t="s">
        <v>251</v>
      </c>
      <c r="H15" s="167" t="s">
        <v>251</v>
      </c>
      <c r="I15" s="167" t="s">
        <v>251</v>
      </c>
      <c r="J15" s="167">
        <v>81</v>
      </c>
      <c r="K15" s="167">
        <v>55</v>
      </c>
      <c r="L15" s="167" t="s">
        <v>251</v>
      </c>
      <c r="M15" s="167" t="s">
        <v>251</v>
      </c>
      <c r="N15" s="166">
        <v>155</v>
      </c>
    </row>
    <row r="16" spans="1:14" ht="11.25" customHeight="1" x14ac:dyDescent="0.25">
      <c r="A16" s="152" t="s">
        <v>42</v>
      </c>
      <c r="B16" s="167">
        <v>4</v>
      </c>
      <c r="C16" s="167">
        <v>3</v>
      </c>
      <c r="D16" s="167" t="s">
        <v>251</v>
      </c>
      <c r="E16" s="167" t="s">
        <v>251</v>
      </c>
      <c r="F16" s="167" t="s">
        <v>251</v>
      </c>
      <c r="G16" s="167" t="s">
        <v>251</v>
      </c>
      <c r="H16" s="167" t="s">
        <v>251</v>
      </c>
      <c r="I16" s="167" t="s">
        <v>251</v>
      </c>
      <c r="J16" s="167" t="s">
        <v>251</v>
      </c>
      <c r="K16" s="167" t="s">
        <v>251</v>
      </c>
      <c r="L16" s="167" t="s">
        <v>251</v>
      </c>
      <c r="M16" s="167" t="s">
        <v>251</v>
      </c>
      <c r="N16" s="166">
        <v>7</v>
      </c>
    </row>
    <row r="17" spans="1:14" ht="11.25" customHeight="1" x14ac:dyDescent="0.25">
      <c r="A17" s="140" t="s">
        <v>44</v>
      </c>
      <c r="B17" s="144">
        <v>5</v>
      </c>
      <c r="C17" s="144">
        <v>8</v>
      </c>
      <c r="D17" s="144">
        <v>1</v>
      </c>
      <c r="E17" s="144">
        <v>8</v>
      </c>
      <c r="F17" s="144">
        <v>1</v>
      </c>
      <c r="G17" s="144" t="s">
        <v>251</v>
      </c>
      <c r="H17" s="144" t="s">
        <v>251</v>
      </c>
      <c r="I17" s="144" t="s">
        <v>251</v>
      </c>
      <c r="J17" s="144" t="s">
        <v>251</v>
      </c>
      <c r="K17" s="144" t="s">
        <v>251</v>
      </c>
      <c r="L17" s="144" t="s">
        <v>251</v>
      </c>
      <c r="M17" s="144">
        <v>1</v>
      </c>
      <c r="N17" s="136">
        <v>24</v>
      </c>
    </row>
    <row r="18" spans="1:14" ht="11.25" customHeight="1" x14ac:dyDescent="0.25">
      <c r="A18" s="152" t="s">
        <v>47</v>
      </c>
      <c r="B18" s="167" t="s">
        <v>251</v>
      </c>
      <c r="C18" s="167" t="s">
        <v>251</v>
      </c>
      <c r="D18" s="167" t="s">
        <v>251</v>
      </c>
      <c r="E18" s="167">
        <v>1</v>
      </c>
      <c r="F18" s="167" t="s">
        <v>251</v>
      </c>
      <c r="G18" s="167" t="s">
        <v>251</v>
      </c>
      <c r="H18" s="167" t="s">
        <v>251</v>
      </c>
      <c r="I18" s="167" t="s">
        <v>251</v>
      </c>
      <c r="J18" s="167" t="s">
        <v>251</v>
      </c>
      <c r="K18" s="167" t="s">
        <v>251</v>
      </c>
      <c r="L18" s="167" t="s">
        <v>251</v>
      </c>
      <c r="M18" s="167" t="s">
        <v>251</v>
      </c>
      <c r="N18" s="166">
        <v>1</v>
      </c>
    </row>
    <row r="19" spans="1:14" ht="11.25" customHeight="1" x14ac:dyDescent="0.25">
      <c r="A19" s="152" t="s">
        <v>49</v>
      </c>
      <c r="B19" s="167" t="s">
        <v>251</v>
      </c>
      <c r="C19" s="167" t="s">
        <v>251</v>
      </c>
      <c r="D19" s="167" t="s">
        <v>251</v>
      </c>
      <c r="E19" s="167">
        <v>1</v>
      </c>
      <c r="F19" s="167" t="s">
        <v>251</v>
      </c>
      <c r="G19" s="167" t="s">
        <v>251</v>
      </c>
      <c r="H19" s="167" t="s">
        <v>251</v>
      </c>
      <c r="I19" s="167" t="s">
        <v>251</v>
      </c>
      <c r="J19" s="167" t="s">
        <v>251</v>
      </c>
      <c r="K19" s="167" t="s">
        <v>251</v>
      </c>
      <c r="L19" s="167" t="s">
        <v>251</v>
      </c>
      <c r="M19" s="167" t="s">
        <v>251</v>
      </c>
      <c r="N19" s="166">
        <v>1</v>
      </c>
    </row>
    <row r="20" spans="1:14" ht="11.25" customHeight="1" x14ac:dyDescent="0.25">
      <c r="A20" s="152" t="s">
        <v>65</v>
      </c>
      <c r="B20" s="167" t="s">
        <v>251</v>
      </c>
      <c r="C20" s="167" t="s">
        <v>251</v>
      </c>
      <c r="D20" s="167">
        <v>1</v>
      </c>
      <c r="E20" s="167">
        <v>21</v>
      </c>
      <c r="F20" s="167">
        <v>9</v>
      </c>
      <c r="G20" s="167">
        <v>5</v>
      </c>
      <c r="H20" s="167">
        <v>4</v>
      </c>
      <c r="I20" s="167" t="s">
        <v>251</v>
      </c>
      <c r="J20" s="167">
        <v>1</v>
      </c>
      <c r="K20" s="167" t="s">
        <v>251</v>
      </c>
      <c r="L20" s="167" t="s">
        <v>251</v>
      </c>
      <c r="M20" s="167" t="s">
        <v>251</v>
      </c>
      <c r="N20" s="166">
        <v>41</v>
      </c>
    </row>
    <row r="21" spans="1:14" ht="11.25" customHeight="1" x14ac:dyDescent="0.25">
      <c r="A21" s="152" t="s">
        <v>51</v>
      </c>
      <c r="B21" s="167" t="s">
        <v>251</v>
      </c>
      <c r="C21" s="167" t="s">
        <v>251</v>
      </c>
      <c r="D21" s="167" t="s">
        <v>251</v>
      </c>
      <c r="E21" s="167">
        <v>1</v>
      </c>
      <c r="F21" s="167" t="s">
        <v>251</v>
      </c>
      <c r="G21" s="167">
        <v>1</v>
      </c>
      <c r="H21" s="167">
        <v>1</v>
      </c>
      <c r="I21" s="167">
        <v>3</v>
      </c>
      <c r="J21" s="167">
        <v>1</v>
      </c>
      <c r="K21" s="167">
        <v>2</v>
      </c>
      <c r="L21" s="167">
        <v>1</v>
      </c>
      <c r="M21" s="167">
        <v>1</v>
      </c>
      <c r="N21" s="166">
        <v>11</v>
      </c>
    </row>
    <row r="22" spans="1:14" ht="11.25" customHeight="1" x14ac:dyDescent="0.25">
      <c r="A22" s="140" t="s">
        <v>52</v>
      </c>
      <c r="B22" s="144" t="s">
        <v>251</v>
      </c>
      <c r="C22" s="144" t="s">
        <v>251</v>
      </c>
      <c r="D22" s="144">
        <v>15</v>
      </c>
      <c r="E22" s="144">
        <v>2</v>
      </c>
      <c r="F22" s="144">
        <v>5</v>
      </c>
      <c r="G22" s="144" t="s">
        <v>251</v>
      </c>
      <c r="H22" s="144" t="s">
        <v>251</v>
      </c>
      <c r="I22" s="144">
        <v>3</v>
      </c>
      <c r="J22" s="144">
        <v>3</v>
      </c>
      <c r="K22" s="144">
        <v>8</v>
      </c>
      <c r="L22" s="144" t="s">
        <v>251</v>
      </c>
      <c r="M22" s="144" t="s">
        <v>251</v>
      </c>
      <c r="N22" s="136">
        <v>36</v>
      </c>
    </row>
    <row r="23" spans="1:14" ht="11.25" customHeight="1" x14ac:dyDescent="0.25">
      <c r="A23" s="156" t="s">
        <v>54</v>
      </c>
      <c r="B23" s="160">
        <v>16</v>
      </c>
      <c r="C23" s="160">
        <v>10</v>
      </c>
      <c r="D23" s="160" t="s">
        <v>251</v>
      </c>
      <c r="E23" s="160">
        <v>14</v>
      </c>
      <c r="F23" s="160">
        <v>11</v>
      </c>
      <c r="G23" s="160">
        <v>4</v>
      </c>
      <c r="H23" s="160">
        <v>37</v>
      </c>
      <c r="I23" s="160">
        <v>19</v>
      </c>
      <c r="J23" s="160">
        <v>6</v>
      </c>
      <c r="K23" s="160" t="s">
        <v>251</v>
      </c>
      <c r="L23" s="160" t="s">
        <v>251</v>
      </c>
      <c r="M23" s="160" t="s">
        <v>251</v>
      </c>
      <c r="N23" s="161">
        <v>117</v>
      </c>
    </row>
    <row r="24" spans="1:14" ht="11.25" customHeight="1" x14ac:dyDescent="0.25">
      <c r="A24" s="152"/>
      <c r="B24" s="152"/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  <c r="N24" s="152"/>
    </row>
    <row r="25" spans="1:14" s="118" customFormat="1" ht="11.25" customHeight="1" x14ac:dyDescent="0.25">
      <c r="A25" s="163" t="s">
        <v>16</v>
      </c>
      <c r="B25" s="169">
        <f>SUM(B6:B7)</f>
        <v>3647</v>
      </c>
      <c r="C25" s="169">
        <f t="shared" ref="C25:N25" si="0">SUM(C6:C7)</f>
        <v>3402</v>
      </c>
      <c r="D25" s="169">
        <f t="shared" si="0"/>
        <v>3385</v>
      </c>
      <c r="E25" s="169">
        <f t="shared" si="0"/>
        <v>3691</v>
      </c>
      <c r="F25" s="169">
        <f t="shared" si="0"/>
        <v>3751</v>
      </c>
      <c r="G25" s="169">
        <f t="shared" si="0"/>
        <v>3318</v>
      </c>
      <c r="H25" s="169">
        <f t="shared" si="0"/>
        <v>3520</v>
      </c>
      <c r="I25" s="169">
        <f t="shared" si="0"/>
        <v>3269</v>
      </c>
      <c r="J25" s="169">
        <f t="shared" si="0"/>
        <v>2965</v>
      </c>
      <c r="K25" s="169">
        <f t="shared" si="0"/>
        <v>2779</v>
      </c>
      <c r="L25" s="169">
        <f t="shared" si="0"/>
        <v>3261</v>
      </c>
      <c r="M25" s="169">
        <f t="shared" si="0"/>
        <v>3337</v>
      </c>
      <c r="N25" s="169">
        <f t="shared" si="0"/>
        <v>40325</v>
      </c>
    </row>
    <row r="26" spans="1:14" s="118" customFormat="1" ht="11.25" customHeight="1" x14ac:dyDescent="0.25">
      <c r="A26" s="163" t="s">
        <v>17</v>
      </c>
      <c r="B26" s="169">
        <f>SUM(B8:B17)</f>
        <v>13</v>
      </c>
      <c r="C26" s="169">
        <f t="shared" ref="C26:N26" si="1">SUM(C8:C17)</f>
        <v>21</v>
      </c>
      <c r="D26" s="169">
        <f t="shared" si="1"/>
        <v>6</v>
      </c>
      <c r="E26" s="169">
        <f t="shared" si="1"/>
        <v>29</v>
      </c>
      <c r="F26" s="169">
        <f t="shared" si="1"/>
        <v>32</v>
      </c>
      <c r="G26" s="169">
        <f t="shared" si="1"/>
        <v>3</v>
      </c>
      <c r="H26" s="169">
        <f t="shared" si="1"/>
        <v>3</v>
      </c>
      <c r="I26" s="169">
        <f t="shared" si="1"/>
        <v>2</v>
      </c>
      <c r="J26" s="169">
        <f t="shared" si="1"/>
        <v>82</v>
      </c>
      <c r="K26" s="169">
        <f t="shared" si="1"/>
        <v>57</v>
      </c>
      <c r="L26" s="169">
        <f t="shared" si="1"/>
        <v>6</v>
      </c>
      <c r="M26" s="169">
        <f t="shared" si="1"/>
        <v>9</v>
      </c>
      <c r="N26" s="169">
        <f t="shared" si="1"/>
        <v>263</v>
      </c>
    </row>
    <row r="27" spans="1:14" s="118" customFormat="1" ht="11.25" customHeight="1" x14ac:dyDescent="0.25">
      <c r="A27" s="163" t="s">
        <v>18</v>
      </c>
      <c r="B27" s="169">
        <f>SUM(B18:B22)</f>
        <v>0</v>
      </c>
      <c r="C27" s="169">
        <f t="shared" ref="C27:N27" si="2">SUM(C18:C22)</f>
        <v>0</v>
      </c>
      <c r="D27" s="169">
        <f t="shared" si="2"/>
        <v>16</v>
      </c>
      <c r="E27" s="169">
        <f t="shared" si="2"/>
        <v>26</v>
      </c>
      <c r="F27" s="169">
        <f t="shared" si="2"/>
        <v>14</v>
      </c>
      <c r="G27" s="169">
        <f t="shared" si="2"/>
        <v>6</v>
      </c>
      <c r="H27" s="169">
        <f t="shared" si="2"/>
        <v>5</v>
      </c>
      <c r="I27" s="169">
        <f t="shared" si="2"/>
        <v>6</v>
      </c>
      <c r="J27" s="169">
        <f t="shared" si="2"/>
        <v>5</v>
      </c>
      <c r="K27" s="169">
        <f t="shared" si="2"/>
        <v>10</v>
      </c>
      <c r="L27" s="169">
        <f t="shared" si="2"/>
        <v>1</v>
      </c>
      <c r="M27" s="169">
        <f t="shared" si="2"/>
        <v>1</v>
      </c>
      <c r="N27" s="169">
        <f t="shared" si="2"/>
        <v>90</v>
      </c>
    </row>
    <row r="28" spans="1:14" s="118" customFormat="1" ht="11.25" customHeight="1" x14ac:dyDescent="0.25">
      <c r="A28" s="163" t="s">
        <v>19</v>
      </c>
      <c r="B28" s="170">
        <v>0</v>
      </c>
      <c r="C28" s="170">
        <v>0</v>
      </c>
      <c r="D28" s="170">
        <v>0</v>
      </c>
      <c r="E28" s="170">
        <v>0</v>
      </c>
      <c r="F28" s="170">
        <v>0</v>
      </c>
      <c r="G28" s="170">
        <v>0</v>
      </c>
      <c r="H28" s="170">
        <v>0</v>
      </c>
      <c r="I28" s="170">
        <v>0</v>
      </c>
      <c r="J28" s="170">
        <v>0</v>
      </c>
      <c r="K28" s="170">
        <v>0</v>
      </c>
      <c r="L28" s="170">
        <v>0</v>
      </c>
      <c r="M28" s="170">
        <v>0</v>
      </c>
      <c r="N28" s="170">
        <v>0</v>
      </c>
    </row>
    <row r="29" spans="1:14" s="118" customFormat="1" ht="11.25" customHeight="1" x14ac:dyDescent="0.25">
      <c r="A29" s="163" t="s">
        <v>20</v>
      </c>
      <c r="B29" s="169">
        <f>SUM(B23)</f>
        <v>16</v>
      </c>
      <c r="C29" s="169">
        <f t="shared" ref="C29:N29" si="3">SUM(C23)</f>
        <v>10</v>
      </c>
      <c r="D29" s="169">
        <f t="shared" si="3"/>
        <v>0</v>
      </c>
      <c r="E29" s="169">
        <f t="shared" si="3"/>
        <v>14</v>
      </c>
      <c r="F29" s="169">
        <f t="shared" si="3"/>
        <v>11</v>
      </c>
      <c r="G29" s="169">
        <f t="shared" si="3"/>
        <v>4</v>
      </c>
      <c r="H29" s="169">
        <f t="shared" si="3"/>
        <v>37</v>
      </c>
      <c r="I29" s="169">
        <f t="shared" si="3"/>
        <v>19</v>
      </c>
      <c r="J29" s="169">
        <f t="shared" si="3"/>
        <v>6</v>
      </c>
      <c r="K29" s="169">
        <f t="shared" si="3"/>
        <v>0</v>
      </c>
      <c r="L29" s="169">
        <f t="shared" si="3"/>
        <v>0</v>
      </c>
      <c r="M29" s="169">
        <f t="shared" si="3"/>
        <v>0</v>
      </c>
      <c r="N29" s="169">
        <f t="shared" si="3"/>
        <v>117</v>
      </c>
    </row>
    <row r="30" spans="1:14" s="111" customFormat="1" ht="11.25" customHeight="1" x14ac:dyDescent="0.2">
      <c r="A30" s="105" t="s">
        <v>21</v>
      </c>
      <c r="B30" s="102">
        <f>SUM(B25:B29)</f>
        <v>3676</v>
      </c>
      <c r="C30" s="102">
        <f t="shared" ref="C30:N30" si="4">SUM(C25:C29)</f>
        <v>3433</v>
      </c>
      <c r="D30" s="102">
        <f t="shared" si="4"/>
        <v>3407</v>
      </c>
      <c r="E30" s="102">
        <f t="shared" si="4"/>
        <v>3760</v>
      </c>
      <c r="F30" s="102">
        <f t="shared" si="4"/>
        <v>3808</v>
      </c>
      <c r="G30" s="102">
        <f t="shared" si="4"/>
        <v>3331</v>
      </c>
      <c r="H30" s="102">
        <f t="shared" si="4"/>
        <v>3565</v>
      </c>
      <c r="I30" s="102">
        <f t="shared" si="4"/>
        <v>3296</v>
      </c>
      <c r="J30" s="102">
        <f t="shared" si="4"/>
        <v>3058</v>
      </c>
      <c r="K30" s="102">
        <f t="shared" si="4"/>
        <v>2846</v>
      </c>
      <c r="L30" s="102">
        <f t="shared" si="4"/>
        <v>3268</v>
      </c>
      <c r="M30" s="102">
        <f t="shared" si="4"/>
        <v>3347</v>
      </c>
      <c r="N30" s="102">
        <f t="shared" si="4"/>
        <v>40795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0"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sqref="A1:N1"/>
    </sheetView>
  </sheetViews>
  <sheetFormatPr baseColWidth="10" defaultRowHeight="14.4" x14ac:dyDescent="0.3"/>
  <cols>
    <col min="1" max="1" width="25.33203125" bestFit="1" customWidth="1"/>
    <col min="2" max="14" width="6.33203125" customWidth="1"/>
  </cols>
  <sheetData>
    <row r="1" spans="1:15" s="12" customFormat="1" ht="12.75" customHeight="1" x14ac:dyDescent="0.3">
      <c r="A1" s="185" t="s">
        <v>178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3"/>
    </row>
    <row r="2" spans="1:15" s="12" customFormat="1" ht="12.75" customHeight="1" x14ac:dyDescent="0.3">
      <c r="A2" s="185" t="s">
        <v>1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3"/>
    </row>
    <row r="3" spans="1:15" s="12" customFormat="1" ht="12.75" customHeight="1" x14ac:dyDescent="0.3">
      <c r="A3" s="185" t="s">
        <v>2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3"/>
    </row>
    <row r="4" spans="1:15" s="12" customFormat="1" ht="12.75" customHeight="1" x14ac:dyDescent="0.3"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13"/>
    </row>
    <row r="5" spans="1:15" s="67" customFormat="1" ht="12.15" customHeight="1" x14ac:dyDescent="0.25">
      <c r="A5" s="19" t="s">
        <v>3</v>
      </c>
      <c r="B5" s="20" t="s">
        <v>4</v>
      </c>
      <c r="C5" s="20" t="s">
        <v>5</v>
      </c>
      <c r="D5" s="20" t="s">
        <v>6</v>
      </c>
      <c r="E5" s="20" t="s">
        <v>7</v>
      </c>
      <c r="F5" s="20" t="s">
        <v>8</v>
      </c>
      <c r="G5" s="20" t="s">
        <v>9</v>
      </c>
      <c r="H5" s="20" t="s">
        <v>10</v>
      </c>
      <c r="I5" s="20" t="s">
        <v>11</v>
      </c>
      <c r="J5" s="20" t="s">
        <v>12</v>
      </c>
      <c r="K5" s="20" t="s">
        <v>13</v>
      </c>
      <c r="L5" s="20" t="s">
        <v>14</v>
      </c>
      <c r="M5" s="20" t="s">
        <v>15</v>
      </c>
      <c r="N5" s="95" t="s">
        <v>0</v>
      </c>
      <c r="O5" s="85"/>
    </row>
    <row r="6" spans="1:15" s="152" customFormat="1" ht="11.25" x14ac:dyDescent="0.2">
      <c r="A6" s="152" t="s">
        <v>63</v>
      </c>
      <c r="B6" s="167">
        <v>354</v>
      </c>
      <c r="C6" s="167">
        <v>220</v>
      </c>
      <c r="D6" s="167">
        <v>166</v>
      </c>
      <c r="E6" s="167">
        <v>92</v>
      </c>
      <c r="F6" s="167">
        <v>276</v>
      </c>
      <c r="G6" s="167">
        <v>139</v>
      </c>
      <c r="H6" s="167">
        <v>235</v>
      </c>
      <c r="I6" s="167">
        <v>133</v>
      </c>
      <c r="J6" s="167">
        <v>43</v>
      </c>
      <c r="K6" s="167">
        <v>235</v>
      </c>
      <c r="L6" s="167">
        <v>118</v>
      </c>
      <c r="M6" s="167">
        <v>129</v>
      </c>
      <c r="N6" s="166">
        <v>2140</v>
      </c>
    </row>
    <row r="7" spans="1:15" s="152" customFormat="1" ht="11.25" x14ac:dyDescent="0.2">
      <c r="A7" s="152" t="s">
        <v>45</v>
      </c>
      <c r="B7" s="167">
        <v>1113</v>
      </c>
      <c r="C7" s="167">
        <v>889</v>
      </c>
      <c r="D7" s="167">
        <v>791</v>
      </c>
      <c r="E7" s="167">
        <v>1011</v>
      </c>
      <c r="F7" s="167">
        <v>1266</v>
      </c>
      <c r="G7" s="167">
        <v>884</v>
      </c>
      <c r="H7" s="167">
        <v>831</v>
      </c>
      <c r="I7" s="167">
        <v>702</v>
      </c>
      <c r="J7" s="167">
        <v>611</v>
      </c>
      <c r="K7" s="167">
        <v>550</v>
      </c>
      <c r="L7" s="167">
        <v>842</v>
      </c>
      <c r="M7" s="167">
        <v>816</v>
      </c>
      <c r="N7" s="166">
        <v>10306</v>
      </c>
    </row>
    <row r="8" spans="1:15" s="152" customFormat="1" ht="11.25" x14ac:dyDescent="0.2">
      <c r="A8" s="140" t="s">
        <v>46</v>
      </c>
      <c r="B8" s="144">
        <v>372</v>
      </c>
      <c r="C8" s="144">
        <v>441</v>
      </c>
      <c r="D8" s="144">
        <v>273</v>
      </c>
      <c r="E8" s="144">
        <v>241</v>
      </c>
      <c r="F8" s="144">
        <v>588</v>
      </c>
      <c r="G8" s="144">
        <v>567</v>
      </c>
      <c r="H8" s="144">
        <v>428</v>
      </c>
      <c r="I8" s="144">
        <v>460</v>
      </c>
      <c r="J8" s="144">
        <v>348</v>
      </c>
      <c r="K8" s="144">
        <v>263</v>
      </c>
      <c r="L8" s="144">
        <v>154</v>
      </c>
      <c r="M8" s="144">
        <v>256</v>
      </c>
      <c r="N8" s="136">
        <v>4391</v>
      </c>
    </row>
    <row r="9" spans="1:15" s="152" customFormat="1" ht="11.25" x14ac:dyDescent="0.2">
      <c r="A9" s="152" t="s">
        <v>56</v>
      </c>
      <c r="B9" s="167" t="s">
        <v>251</v>
      </c>
      <c r="C9" s="167" t="s">
        <v>251</v>
      </c>
      <c r="D9" s="167" t="s">
        <v>251</v>
      </c>
      <c r="E9" s="167" t="s">
        <v>251</v>
      </c>
      <c r="F9" s="167">
        <v>1</v>
      </c>
      <c r="G9" s="167" t="s">
        <v>251</v>
      </c>
      <c r="H9" s="167" t="s">
        <v>251</v>
      </c>
      <c r="I9" s="167" t="s">
        <v>251</v>
      </c>
      <c r="J9" s="167" t="s">
        <v>251</v>
      </c>
      <c r="K9" s="167" t="s">
        <v>251</v>
      </c>
      <c r="L9" s="167" t="s">
        <v>251</v>
      </c>
      <c r="M9" s="167" t="s">
        <v>251</v>
      </c>
      <c r="N9" s="166">
        <v>1</v>
      </c>
    </row>
    <row r="10" spans="1:15" s="152" customFormat="1" ht="11.25" x14ac:dyDescent="0.2">
      <c r="A10" s="152" t="s">
        <v>26</v>
      </c>
      <c r="B10" s="167">
        <v>1</v>
      </c>
      <c r="C10" s="167" t="s">
        <v>251</v>
      </c>
      <c r="D10" s="167" t="s">
        <v>251</v>
      </c>
      <c r="E10" s="167" t="s">
        <v>251</v>
      </c>
      <c r="F10" s="167" t="s">
        <v>251</v>
      </c>
      <c r="G10" s="167" t="s">
        <v>251</v>
      </c>
      <c r="H10" s="167" t="s">
        <v>251</v>
      </c>
      <c r="I10" s="167" t="s">
        <v>251</v>
      </c>
      <c r="J10" s="167" t="s">
        <v>251</v>
      </c>
      <c r="K10" s="167" t="s">
        <v>251</v>
      </c>
      <c r="L10" s="167" t="s">
        <v>251</v>
      </c>
      <c r="M10" s="167" t="s">
        <v>251</v>
      </c>
      <c r="N10" s="166">
        <v>1</v>
      </c>
    </row>
    <row r="11" spans="1:15" s="152" customFormat="1" ht="11.25" x14ac:dyDescent="0.2">
      <c r="A11" s="152" t="s">
        <v>92</v>
      </c>
      <c r="B11" s="167">
        <v>3</v>
      </c>
      <c r="C11" s="167" t="s">
        <v>251</v>
      </c>
      <c r="D11" s="167" t="s">
        <v>251</v>
      </c>
      <c r="E11" s="167" t="s">
        <v>251</v>
      </c>
      <c r="F11" s="167" t="s">
        <v>251</v>
      </c>
      <c r="G11" s="167" t="s">
        <v>251</v>
      </c>
      <c r="H11" s="167" t="s">
        <v>251</v>
      </c>
      <c r="I11" s="167" t="s">
        <v>251</v>
      </c>
      <c r="J11" s="167" t="s">
        <v>251</v>
      </c>
      <c r="K11" s="167" t="s">
        <v>251</v>
      </c>
      <c r="L11" s="167" t="s">
        <v>251</v>
      </c>
      <c r="M11" s="167" t="s">
        <v>251</v>
      </c>
      <c r="N11" s="166">
        <v>3</v>
      </c>
    </row>
    <row r="12" spans="1:15" s="152" customFormat="1" ht="11.25" x14ac:dyDescent="0.2">
      <c r="A12" s="152" t="s">
        <v>28</v>
      </c>
      <c r="B12" s="167" t="s">
        <v>251</v>
      </c>
      <c r="C12" s="167">
        <v>1</v>
      </c>
      <c r="D12" s="167" t="s">
        <v>251</v>
      </c>
      <c r="E12" s="167">
        <v>1</v>
      </c>
      <c r="F12" s="167">
        <v>1</v>
      </c>
      <c r="G12" s="167" t="s">
        <v>251</v>
      </c>
      <c r="H12" s="167" t="s">
        <v>251</v>
      </c>
      <c r="I12" s="167" t="s">
        <v>251</v>
      </c>
      <c r="J12" s="167" t="s">
        <v>251</v>
      </c>
      <c r="K12" s="167">
        <v>1</v>
      </c>
      <c r="L12" s="167">
        <v>1</v>
      </c>
      <c r="M12" s="167" t="s">
        <v>251</v>
      </c>
      <c r="N12" s="166">
        <v>5</v>
      </c>
    </row>
    <row r="13" spans="1:15" s="152" customFormat="1" ht="10.199999999999999" x14ac:dyDescent="0.2">
      <c r="A13" s="152" t="s">
        <v>77</v>
      </c>
      <c r="B13" s="167">
        <v>5</v>
      </c>
      <c r="C13" s="167" t="s">
        <v>251</v>
      </c>
      <c r="D13" s="167" t="s">
        <v>251</v>
      </c>
      <c r="E13" s="167" t="s">
        <v>251</v>
      </c>
      <c r="F13" s="167" t="s">
        <v>251</v>
      </c>
      <c r="G13" s="167" t="s">
        <v>251</v>
      </c>
      <c r="H13" s="167" t="s">
        <v>251</v>
      </c>
      <c r="I13" s="167" t="s">
        <v>251</v>
      </c>
      <c r="J13" s="167" t="s">
        <v>251</v>
      </c>
      <c r="K13" s="167" t="s">
        <v>251</v>
      </c>
      <c r="L13" s="167" t="s">
        <v>251</v>
      </c>
      <c r="M13" s="167" t="s">
        <v>251</v>
      </c>
      <c r="N13" s="166">
        <v>5</v>
      </c>
    </row>
    <row r="14" spans="1:15" s="152" customFormat="1" ht="11.25" x14ac:dyDescent="0.2">
      <c r="A14" s="152" t="s">
        <v>70</v>
      </c>
      <c r="B14" s="167" t="s">
        <v>251</v>
      </c>
      <c r="C14" s="167" t="s">
        <v>251</v>
      </c>
      <c r="D14" s="167" t="s">
        <v>251</v>
      </c>
      <c r="E14" s="167" t="s">
        <v>251</v>
      </c>
      <c r="F14" s="167" t="s">
        <v>251</v>
      </c>
      <c r="G14" s="167" t="s">
        <v>251</v>
      </c>
      <c r="H14" s="167" t="s">
        <v>251</v>
      </c>
      <c r="I14" s="167" t="s">
        <v>251</v>
      </c>
      <c r="J14" s="167" t="s">
        <v>251</v>
      </c>
      <c r="K14" s="167" t="s">
        <v>251</v>
      </c>
      <c r="L14" s="167" t="s">
        <v>251</v>
      </c>
      <c r="M14" s="167">
        <v>1</v>
      </c>
      <c r="N14" s="166">
        <v>1</v>
      </c>
    </row>
    <row r="15" spans="1:15" s="152" customFormat="1" ht="11.25" x14ac:dyDescent="0.2">
      <c r="A15" s="152" t="s">
        <v>33</v>
      </c>
      <c r="B15" s="167">
        <v>1</v>
      </c>
      <c r="C15" s="167" t="s">
        <v>251</v>
      </c>
      <c r="D15" s="167" t="s">
        <v>251</v>
      </c>
      <c r="E15" s="167" t="s">
        <v>251</v>
      </c>
      <c r="F15" s="167" t="s">
        <v>251</v>
      </c>
      <c r="G15" s="167" t="s">
        <v>251</v>
      </c>
      <c r="H15" s="167" t="s">
        <v>251</v>
      </c>
      <c r="I15" s="167" t="s">
        <v>251</v>
      </c>
      <c r="J15" s="167" t="s">
        <v>251</v>
      </c>
      <c r="K15" s="167" t="s">
        <v>251</v>
      </c>
      <c r="L15" s="167" t="s">
        <v>251</v>
      </c>
      <c r="M15" s="167" t="s">
        <v>251</v>
      </c>
      <c r="N15" s="166">
        <v>1</v>
      </c>
    </row>
    <row r="16" spans="1:15" s="152" customFormat="1" ht="11.25" x14ac:dyDescent="0.2">
      <c r="A16" s="152" t="s">
        <v>117</v>
      </c>
      <c r="B16" s="167">
        <v>5</v>
      </c>
      <c r="C16" s="167" t="s">
        <v>251</v>
      </c>
      <c r="D16" s="167" t="s">
        <v>251</v>
      </c>
      <c r="E16" s="167" t="s">
        <v>251</v>
      </c>
      <c r="F16" s="167" t="s">
        <v>251</v>
      </c>
      <c r="G16" s="167" t="s">
        <v>251</v>
      </c>
      <c r="H16" s="167" t="s">
        <v>251</v>
      </c>
      <c r="I16" s="167" t="s">
        <v>251</v>
      </c>
      <c r="J16" s="167" t="s">
        <v>251</v>
      </c>
      <c r="K16" s="167" t="s">
        <v>251</v>
      </c>
      <c r="L16" s="167" t="s">
        <v>251</v>
      </c>
      <c r="M16" s="167" t="s">
        <v>251</v>
      </c>
      <c r="N16" s="166">
        <v>5</v>
      </c>
    </row>
    <row r="17" spans="1:14" s="152" customFormat="1" ht="11.25" x14ac:dyDescent="0.2">
      <c r="A17" s="152" t="s">
        <v>60</v>
      </c>
      <c r="B17" s="167" t="s">
        <v>251</v>
      </c>
      <c r="C17" s="167" t="s">
        <v>251</v>
      </c>
      <c r="D17" s="167" t="s">
        <v>251</v>
      </c>
      <c r="E17" s="167" t="s">
        <v>251</v>
      </c>
      <c r="F17" s="167">
        <v>1</v>
      </c>
      <c r="G17" s="167" t="s">
        <v>251</v>
      </c>
      <c r="H17" s="167" t="s">
        <v>251</v>
      </c>
      <c r="I17" s="167" t="s">
        <v>251</v>
      </c>
      <c r="J17" s="167" t="s">
        <v>251</v>
      </c>
      <c r="K17" s="167" t="s">
        <v>251</v>
      </c>
      <c r="L17" s="167" t="s">
        <v>251</v>
      </c>
      <c r="M17" s="167" t="s">
        <v>251</v>
      </c>
      <c r="N17" s="166">
        <v>1</v>
      </c>
    </row>
    <row r="18" spans="1:14" s="152" customFormat="1" ht="11.25" x14ac:dyDescent="0.2">
      <c r="A18" s="140" t="s">
        <v>42</v>
      </c>
      <c r="B18" s="144">
        <v>1</v>
      </c>
      <c r="C18" s="144">
        <v>1</v>
      </c>
      <c r="D18" s="144" t="s">
        <v>251</v>
      </c>
      <c r="E18" s="144" t="s">
        <v>251</v>
      </c>
      <c r="F18" s="144" t="s">
        <v>251</v>
      </c>
      <c r="G18" s="144" t="s">
        <v>251</v>
      </c>
      <c r="H18" s="144" t="s">
        <v>251</v>
      </c>
      <c r="I18" s="144" t="s">
        <v>251</v>
      </c>
      <c r="J18" s="144" t="s">
        <v>251</v>
      </c>
      <c r="K18" s="144" t="s">
        <v>251</v>
      </c>
      <c r="L18" s="144" t="s">
        <v>251</v>
      </c>
      <c r="M18" s="144" t="s">
        <v>251</v>
      </c>
      <c r="N18" s="136">
        <v>2</v>
      </c>
    </row>
    <row r="19" spans="1:14" s="152" customFormat="1" ht="11.25" x14ac:dyDescent="0.2">
      <c r="A19" s="152" t="s">
        <v>47</v>
      </c>
      <c r="B19" s="167">
        <v>2</v>
      </c>
      <c r="C19" s="167" t="s">
        <v>251</v>
      </c>
      <c r="D19" s="167">
        <v>1</v>
      </c>
      <c r="E19" s="167">
        <v>1</v>
      </c>
      <c r="F19" s="167">
        <v>3</v>
      </c>
      <c r="G19" s="167">
        <v>1</v>
      </c>
      <c r="H19" s="167">
        <v>2</v>
      </c>
      <c r="I19" s="167">
        <v>3</v>
      </c>
      <c r="J19" s="167">
        <v>2</v>
      </c>
      <c r="K19" s="167">
        <v>3</v>
      </c>
      <c r="L19" s="167">
        <v>2</v>
      </c>
      <c r="M19" s="167" t="s">
        <v>251</v>
      </c>
      <c r="N19" s="166">
        <v>20</v>
      </c>
    </row>
    <row r="20" spans="1:14" s="152" customFormat="1" ht="11.25" x14ac:dyDescent="0.2">
      <c r="A20" s="152" t="s">
        <v>49</v>
      </c>
      <c r="B20" s="167">
        <v>1</v>
      </c>
      <c r="C20" s="167" t="s">
        <v>251</v>
      </c>
      <c r="D20" s="167">
        <v>1</v>
      </c>
      <c r="E20" s="167">
        <v>1</v>
      </c>
      <c r="F20" s="167" t="s">
        <v>251</v>
      </c>
      <c r="G20" s="167" t="s">
        <v>251</v>
      </c>
      <c r="H20" s="167" t="s">
        <v>251</v>
      </c>
      <c r="I20" s="167" t="s">
        <v>251</v>
      </c>
      <c r="J20" s="167" t="s">
        <v>251</v>
      </c>
      <c r="K20" s="167" t="s">
        <v>251</v>
      </c>
      <c r="L20" s="167">
        <v>1</v>
      </c>
      <c r="M20" s="167" t="s">
        <v>251</v>
      </c>
      <c r="N20" s="166">
        <v>4</v>
      </c>
    </row>
    <row r="21" spans="1:14" s="152" customFormat="1" ht="11.25" x14ac:dyDescent="0.2">
      <c r="A21" s="152" t="s">
        <v>50</v>
      </c>
      <c r="B21" s="167">
        <v>2</v>
      </c>
      <c r="C21" s="167" t="s">
        <v>251</v>
      </c>
      <c r="D21" s="167" t="s">
        <v>251</v>
      </c>
      <c r="E21" s="167" t="s">
        <v>251</v>
      </c>
      <c r="F21" s="167">
        <v>2</v>
      </c>
      <c r="G21" s="167" t="s">
        <v>251</v>
      </c>
      <c r="H21" s="167">
        <v>1</v>
      </c>
      <c r="I21" s="167">
        <v>1</v>
      </c>
      <c r="J21" s="167">
        <v>3</v>
      </c>
      <c r="K21" s="167" t="s">
        <v>251</v>
      </c>
      <c r="L21" s="167" t="s">
        <v>251</v>
      </c>
      <c r="M21" s="167" t="s">
        <v>251</v>
      </c>
      <c r="N21" s="166">
        <v>9</v>
      </c>
    </row>
    <row r="22" spans="1:14" s="152" customFormat="1" ht="11.25" x14ac:dyDescent="0.2">
      <c r="A22" s="152" t="s">
        <v>51</v>
      </c>
      <c r="B22" s="167" t="s">
        <v>251</v>
      </c>
      <c r="C22" s="167" t="s">
        <v>251</v>
      </c>
      <c r="D22" s="167" t="s">
        <v>251</v>
      </c>
      <c r="E22" s="167">
        <v>1</v>
      </c>
      <c r="F22" s="167" t="s">
        <v>251</v>
      </c>
      <c r="G22" s="167" t="s">
        <v>251</v>
      </c>
      <c r="H22" s="167" t="s">
        <v>251</v>
      </c>
      <c r="I22" s="167" t="s">
        <v>251</v>
      </c>
      <c r="J22" s="167" t="s">
        <v>251</v>
      </c>
      <c r="K22" s="167" t="s">
        <v>251</v>
      </c>
      <c r="L22" s="167" t="s">
        <v>251</v>
      </c>
      <c r="M22" s="167" t="s">
        <v>251</v>
      </c>
      <c r="N22" s="166">
        <v>1</v>
      </c>
    </row>
    <row r="23" spans="1:14" s="152" customFormat="1" ht="11.25" x14ac:dyDescent="0.2">
      <c r="A23" s="140" t="s">
        <v>52</v>
      </c>
      <c r="B23" s="144" t="s">
        <v>251</v>
      </c>
      <c r="C23" s="144">
        <v>1</v>
      </c>
      <c r="D23" s="144">
        <v>56</v>
      </c>
      <c r="E23" s="144">
        <v>50</v>
      </c>
      <c r="F23" s="144">
        <v>47</v>
      </c>
      <c r="G23" s="144" t="s">
        <v>251</v>
      </c>
      <c r="H23" s="144" t="s">
        <v>251</v>
      </c>
      <c r="I23" s="144">
        <v>71</v>
      </c>
      <c r="J23" s="144">
        <v>64</v>
      </c>
      <c r="K23" s="144">
        <v>114</v>
      </c>
      <c r="L23" s="144" t="s">
        <v>251</v>
      </c>
      <c r="M23" s="144" t="s">
        <v>251</v>
      </c>
      <c r="N23" s="136">
        <v>403</v>
      </c>
    </row>
    <row r="24" spans="1:14" s="152" customFormat="1" ht="11.25" x14ac:dyDescent="0.2">
      <c r="A24" s="156" t="s">
        <v>54</v>
      </c>
      <c r="B24" s="160" t="s">
        <v>251</v>
      </c>
      <c r="C24" s="160" t="s">
        <v>251</v>
      </c>
      <c r="D24" s="160">
        <v>12</v>
      </c>
      <c r="E24" s="160">
        <v>11</v>
      </c>
      <c r="F24" s="160">
        <v>7</v>
      </c>
      <c r="G24" s="160">
        <v>26</v>
      </c>
      <c r="H24" s="160">
        <v>62</v>
      </c>
      <c r="I24" s="160">
        <v>28</v>
      </c>
      <c r="J24" s="160">
        <v>4</v>
      </c>
      <c r="K24" s="160">
        <v>2</v>
      </c>
      <c r="L24" s="160" t="s">
        <v>251</v>
      </c>
      <c r="M24" s="160" t="s">
        <v>251</v>
      </c>
      <c r="N24" s="135">
        <v>152</v>
      </c>
    </row>
    <row r="25" spans="1:14" s="152" customFormat="1" ht="12" customHeight="1" x14ac:dyDescent="0.2"/>
    <row r="26" spans="1:14" s="152" customFormat="1" ht="11.25" customHeight="1" x14ac:dyDescent="0.2">
      <c r="A26" s="163" t="s">
        <v>16</v>
      </c>
      <c r="B26" s="169">
        <f>SUM(B6:B8)</f>
        <v>1839</v>
      </c>
      <c r="C26" s="169">
        <f t="shared" ref="C26:N26" si="0">SUM(C6:C8)</f>
        <v>1550</v>
      </c>
      <c r="D26" s="169">
        <f t="shared" si="0"/>
        <v>1230</v>
      </c>
      <c r="E26" s="169">
        <f t="shared" si="0"/>
        <v>1344</v>
      </c>
      <c r="F26" s="169">
        <f t="shared" si="0"/>
        <v>2130</v>
      </c>
      <c r="G26" s="169">
        <f t="shared" si="0"/>
        <v>1590</v>
      </c>
      <c r="H26" s="169">
        <f t="shared" si="0"/>
        <v>1494</v>
      </c>
      <c r="I26" s="169">
        <f t="shared" si="0"/>
        <v>1295</v>
      </c>
      <c r="J26" s="169">
        <f t="shared" si="0"/>
        <v>1002</v>
      </c>
      <c r="K26" s="169">
        <f t="shared" si="0"/>
        <v>1048</v>
      </c>
      <c r="L26" s="169">
        <f t="shared" si="0"/>
        <v>1114</v>
      </c>
      <c r="M26" s="169">
        <f t="shared" si="0"/>
        <v>1201</v>
      </c>
      <c r="N26" s="169">
        <f t="shared" si="0"/>
        <v>16837</v>
      </c>
    </row>
    <row r="27" spans="1:14" s="152" customFormat="1" ht="11.25" customHeight="1" x14ac:dyDescent="0.2">
      <c r="A27" s="163" t="s">
        <v>17</v>
      </c>
      <c r="B27" s="169">
        <f>SUM(B9:B18)</f>
        <v>16</v>
      </c>
      <c r="C27" s="169">
        <f t="shared" ref="C27:N27" si="1">SUM(C9:C18)</f>
        <v>2</v>
      </c>
      <c r="D27" s="169">
        <f t="shared" si="1"/>
        <v>0</v>
      </c>
      <c r="E27" s="169">
        <f t="shared" si="1"/>
        <v>1</v>
      </c>
      <c r="F27" s="169">
        <f t="shared" si="1"/>
        <v>3</v>
      </c>
      <c r="G27" s="169">
        <f t="shared" si="1"/>
        <v>0</v>
      </c>
      <c r="H27" s="169">
        <f t="shared" si="1"/>
        <v>0</v>
      </c>
      <c r="I27" s="169">
        <f t="shared" si="1"/>
        <v>0</v>
      </c>
      <c r="J27" s="169">
        <f t="shared" si="1"/>
        <v>0</v>
      </c>
      <c r="K27" s="169">
        <f t="shared" si="1"/>
        <v>1</v>
      </c>
      <c r="L27" s="169">
        <f t="shared" si="1"/>
        <v>1</v>
      </c>
      <c r="M27" s="169">
        <f t="shared" si="1"/>
        <v>1</v>
      </c>
      <c r="N27" s="169">
        <f t="shared" si="1"/>
        <v>25</v>
      </c>
    </row>
    <row r="28" spans="1:14" s="152" customFormat="1" ht="11.25" customHeight="1" x14ac:dyDescent="0.2">
      <c r="A28" s="163" t="s">
        <v>18</v>
      </c>
      <c r="B28" s="169">
        <f>SUM(B19:B23)</f>
        <v>5</v>
      </c>
      <c r="C28" s="169">
        <f t="shared" ref="C28:N28" si="2">SUM(C19:C23)</f>
        <v>1</v>
      </c>
      <c r="D28" s="169">
        <f t="shared" si="2"/>
        <v>58</v>
      </c>
      <c r="E28" s="169">
        <f t="shared" si="2"/>
        <v>53</v>
      </c>
      <c r="F28" s="169">
        <f t="shared" si="2"/>
        <v>52</v>
      </c>
      <c r="G28" s="169">
        <f t="shared" si="2"/>
        <v>1</v>
      </c>
      <c r="H28" s="169">
        <f t="shared" si="2"/>
        <v>3</v>
      </c>
      <c r="I28" s="169">
        <f t="shared" si="2"/>
        <v>75</v>
      </c>
      <c r="J28" s="169">
        <f t="shared" si="2"/>
        <v>69</v>
      </c>
      <c r="K28" s="169">
        <f t="shared" si="2"/>
        <v>117</v>
      </c>
      <c r="L28" s="169">
        <f t="shared" si="2"/>
        <v>3</v>
      </c>
      <c r="M28" s="169">
        <f t="shared" si="2"/>
        <v>0</v>
      </c>
      <c r="N28" s="169">
        <f t="shared" si="2"/>
        <v>437</v>
      </c>
    </row>
    <row r="29" spans="1:14" s="152" customFormat="1" ht="11.25" customHeight="1" x14ac:dyDescent="0.2">
      <c r="A29" s="163" t="s">
        <v>19</v>
      </c>
      <c r="B29" s="170">
        <v>0</v>
      </c>
      <c r="C29" s="170">
        <v>0</v>
      </c>
      <c r="D29" s="170">
        <v>0</v>
      </c>
      <c r="E29" s="170">
        <v>0</v>
      </c>
      <c r="F29" s="170">
        <v>0</v>
      </c>
      <c r="G29" s="170">
        <v>0</v>
      </c>
      <c r="H29" s="170">
        <v>0</v>
      </c>
      <c r="I29" s="170">
        <v>0</v>
      </c>
      <c r="J29" s="170">
        <v>0</v>
      </c>
      <c r="K29" s="170">
        <v>0</v>
      </c>
      <c r="L29" s="170">
        <v>0</v>
      </c>
      <c r="M29" s="170">
        <v>0</v>
      </c>
      <c r="N29" s="170">
        <v>0</v>
      </c>
    </row>
    <row r="30" spans="1:14" s="152" customFormat="1" ht="11.25" customHeight="1" x14ac:dyDescent="0.2">
      <c r="A30" s="163" t="s">
        <v>20</v>
      </c>
      <c r="B30" s="169">
        <f>SUM(B24)</f>
        <v>0</v>
      </c>
      <c r="C30" s="169">
        <f t="shared" ref="C30:N30" si="3">SUM(C24)</f>
        <v>0</v>
      </c>
      <c r="D30" s="169">
        <f t="shared" si="3"/>
        <v>12</v>
      </c>
      <c r="E30" s="169">
        <f t="shared" si="3"/>
        <v>11</v>
      </c>
      <c r="F30" s="169">
        <f t="shared" si="3"/>
        <v>7</v>
      </c>
      <c r="G30" s="169">
        <f t="shared" si="3"/>
        <v>26</v>
      </c>
      <c r="H30" s="169">
        <f t="shared" si="3"/>
        <v>62</v>
      </c>
      <c r="I30" s="169">
        <f t="shared" si="3"/>
        <v>28</v>
      </c>
      <c r="J30" s="169">
        <f t="shared" si="3"/>
        <v>4</v>
      </c>
      <c r="K30" s="169">
        <f t="shared" si="3"/>
        <v>2</v>
      </c>
      <c r="L30" s="169">
        <f t="shared" si="3"/>
        <v>0</v>
      </c>
      <c r="M30" s="169">
        <f t="shared" si="3"/>
        <v>0</v>
      </c>
      <c r="N30" s="169">
        <f t="shared" si="3"/>
        <v>152</v>
      </c>
    </row>
    <row r="31" spans="1:14" s="152" customFormat="1" ht="12" customHeight="1" x14ac:dyDescent="0.2">
      <c r="A31" s="105" t="s">
        <v>21</v>
      </c>
      <c r="B31" s="102">
        <f>SUM(B26:B30)</f>
        <v>1860</v>
      </c>
      <c r="C31" s="102">
        <f t="shared" ref="C31:N31" si="4">SUM(C26:C30)</f>
        <v>1553</v>
      </c>
      <c r="D31" s="102">
        <f t="shared" si="4"/>
        <v>1300</v>
      </c>
      <c r="E31" s="102">
        <f t="shared" si="4"/>
        <v>1409</v>
      </c>
      <c r="F31" s="102">
        <f t="shared" si="4"/>
        <v>2192</v>
      </c>
      <c r="G31" s="102">
        <f t="shared" si="4"/>
        <v>1617</v>
      </c>
      <c r="H31" s="102">
        <f t="shared" si="4"/>
        <v>1559</v>
      </c>
      <c r="I31" s="102">
        <f t="shared" si="4"/>
        <v>1398</v>
      </c>
      <c r="J31" s="102">
        <f t="shared" si="4"/>
        <v>1075</v>
      </c>
      <c r="K31" s="102">
        <f t="shared" si="4"/>
        <v>1168</v>
      </c>
      <c r="L31" s="102">
        <f t="shared" si="4"/>
        <v>1118</v>
      </c>
      <c r="M31" s="102">
        <f t="shared" si="4"/>
        <v>1202</v>
      </c>
      <c r="N31" s="102">
        <f t="shared" si="4"/>
        <v>17451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70</vt:i4>
      </vt:variant>
      <vt:variant>
        <vt:lpstr>Rangos con nombre</vt:lpstr>
      </vt:variant>
      <vt:variant>
        <vt:i4>68</vt:i4>
      </vt:variant>
    </vt:vector>
  </HeadingPairs>
  <TitlesOfParts>
    <vt:vector size="138" baseType="lpstr">
      <vt:lpstr>XV</vt:lpstr>
      <vt:lpstr>Arica</vt:lpstr>
      <vt:lpstr>I</vt:lpstr>
      <vt:lpstr>Iquique</vt:lpstr>
      <vt:lpstr>II</vt:lpstr>
      <vt:lpstr>Antofagasta</vt:lpstr>
      <vt:lpstr>Mejillones</vt:lpstr>
      <vt:lpstr>Taltal</vt:lpstr>
      <vt:lpstr>Tocopilla</vt:lpstr>
      <vt:lpstr>III</vt:lpstr>
      <vt:lpstr>Caldera</vt:lpstr>
      <vt:lpstr>Chañaral</vt:lpstr>
      <vt:lpstr>Huasco</vt:lpstr>
      <vt:lpstr>IV</vt:lpstr>
      <vt:lpstr>Coquimbo</vt:lpstr>
      <vt:lpstr>Los Vilos</vt:lpstr>
      <vt:lpstr>Tongoy</vt:lpstr>
      <vt:lpstr>V</vt:lpstr>
      <vt:lpstr>Quintero</vt:lpstr>
      <vt:lpstr>San Antonio</vt:lpstr>
      <vt:lpstr>Valparaíso</vt:lpstr>
      <vt:lpstr>La Ligua</vt:lpstr>
      <vt:lpstr>VI</vt:lpstr>
      <vt:lpstr>Pichilemu</vt:lpstr>
      <vt:lpstr>VII</vt:lpstr>
      <vt:lpstr>Constitución</vt:lpstr>
      <vt:lpstr>Pelluhue</vt:lpstr>
      <vt:lpstr>Iloca</vt:lpstr>
      <vt:lpstr>XVI</vt:lpstr>
      <vt:lpstr>Cobquecura</vt:lpstr>
      <vt:lpstr>VIII</vt:lpstr>
      <vt:lpstr>Talcahuano</vt:lpstr>
      <vt:lpstr>Coronel</vt:lpstr>
      <vt:lpstr>Lebu</vt:lpstr>
      <vt:lpstr>Lota</vt:lpstr>
      <vt:lpstr>Lirquen</vt:lpstr>
      <vt:lpstr>San Vicente</vt:lpstr>
      <vt:lpstr>Tome</vt:lpstr>
      <vt:lpstr>IX</vt:lpstr>
      <vt:lpstr>Puerto Saavedra</vt:lpstr>
      <vt:lpstr>Queule</vt:lpstr>
      <vt:lpstr>XIV</vt:lpstr>
      <vt:lpstr>Corral</vt:lpstr>
      <vt:lpstr>Valdivia</vt:lpstr>
      <vt:lpstr>Transportadoras XIV</vt:lpstr>
      <vt:lpstr>X</vt:lpstr>
      <vt:lpstr>Ancud</vt:lpstr>
      <vt:lpstr>Calbuco</vt:lpstr>
      <vt:lpstr>Castro</vt:lpstr>
      <vt:lpstr>Osorno</vt:lpstr>
      <vt:lpstr>Palena</vt:lpstr>
      <vt:lpstr>Puerto  Montt</vt:lpstr>
      <vt:lpstr>Quellón</vt:lpstr>
      <vt:lpstr>Queilen</vt:lpstr>
      <vt:lpstr>Quemchi</vt:lpstr>
      <vt:lpstr>Maullin</vt:lpstr>
      <vt:lpstr>Transportadoras X</vt:lpstr>
      <vt:lpstr>XI</vt:lpstr>
      <vt:lpstr>Aysen</vt:lpstr>
      <vt:lpstr>Chacabuco</vt:lpstr>
      <vt:lpstr>Cisnes</vt:lpstr>
      <vt:lpstr>Melinka</vt:lpstr>
      <vt:lpstr>Guaitecas</vt:lpstr>
      <vt:lpstr>Transportadoras XI</vt:lpstr>
      <vt:lpstr>XII</vt:lpstr>
      <vt:lpstr>Porvenir</vt:lpstr>
      <vt:lpstr>Puerto Natales</vt:lpstr>
      <vt:lpstr>Puerto Williams</vt:lpstr>
      <vt:lpstr>Punta Arenas</vt:lpstr>
      <vt:lpstr>Transportadoras XII</vt:lpstr>
      <vt:lpstr>Ancud!Área_de_impresión</vt:lpstr>
      <vt:lpstr>Antofagasta!Área_de_impresión</vt:lpstr>
      <vt:lpstr>Arica!Área_de_impresión</vt:lpstr>
      <vt:lpstr>Aysen!Área_de_impresión</vt:lpstr>
      <vt:lpstr>Calbuco!Área_de_impresión</vt:lpstr>
      <vt:lpstr>Caldera!Área_de_impresión</vt:lpstr>
      <vt:lpstr>Castro!Área_de_impresión</vt:lpstr>
      <vt:lpstr>Chacabuco!Área_de_impresión</vt:lpstr>
      <vt:lpstr>Chañaral!Área_de_impresión</vt:lpstr>
      <vt:lpstr>Cisnes!Área_de_impresión</vt:lpstr>
      <vt:lpstr>Cobquecura!Área_de_impresión</vt:lpstr>
      <vt:lpstr>Constitución!Área_de_impresión</vt:lpstr>
      <vt:lpstr>Coquimbo!Área_de_impresión</vt:lpstr>
      <vt:lpstr>Coronel!Área_de_impresión</vt:lpstr>
      <vt:lpstr>Corral!Área_de_impresión</vt:lpstr>
      <vt:lpstr>Guaitecas!Área_de_impresión</vt:lpstr>
      <vt:lpstr>Huasco!Área_de_impresión</vt:lpstr>
      <vt:lpstr>I!Área_de_impresión</vt:lpstr>
      <vt:lpstr>II!Área_de_impresión</vt:lpstr>
      <vt:lpstr>III!Área_de_impresión</vt:lpstr>
      <vt:lpstr>Iloca!Área_de_impresión</vt:lpstr>
      <vt:lpstr>IV!Área_de_impresión</vt:lpstr>
      <vt:lpstr>IX!Área_de_impresión</vt:lpstr>
      <vt:lpstr>'La Ligua'!Área_de_impresión</vt:lpstr>
      <vt:lpstr>Lebu!Área_de_impresión</vt:lpstr>
      <vt:lpstr>Lirquen!Área_de_impresión</vt:lpstr>
      <vt:lpstr>'Los Vilos'!Área_de_impresión</vt:lpstr>
      <vt:lpstr>Maullin!Área_de_impresión</vt:lpstr>
      <vt:lpstr>Mejillones!Área_de_impresión</vt:lpstr>
      <vt:lpstr>Melinka!Área_de_impresión</vt:lpstr>
      <vt:lpstr>Osorno!Área_de_impresión</vt:lpstr>
      <vt:lpstr>Pelluhue!Área_de_impresión</vt:lpstr>
      <vt:lpstr>Pichilemu!Área_de_impresión</vt:lpstr>
      <vt:lpstr>Porvenir!Área_de_impresión</vt:lpstr>
      <vt:lpstr>'Puerto  Montt'!Área_de_impresión</vt:lpstr>
      <vt:lpstr>'Puerto Natales'!Área_de_impresión</vt:lpstr>
      <vt:lpstr>'Puerto Saavedra'!Área_de_impresión</vt:lpstr>
      <vt:lpstr>'Puerto Williams'!Área_de_impresión</vt:lpstr>
      <vt:lpstr>'Punta Arenas'!Área_de_impresión</vt:lpstr>
      <vt:lpstr>Queilen!Área_de_impresión</vt:lpstr>
      <vt:lpstr>Quellón!Área_de_impresión</vt:lpstr>
      <vt:lpstr>Quemchi!Área_de_impresión</vt:lpstr>
      <vt:lpstr>Queule!Área_de_impresión</vt:lpstr>
      <vt:lpstr>Quintero!Área_de_impresión</vt:lpstr>
      <vt:lpstr>'San Antonio'!Área_de_impresión</vt:lpstr>
      <vt:lpstr>Talcahuano!Área_de_impresión</vt:lpstr>
      <vt:lpstr>Taltal!Área_de_impresión</vt:lpstr>
      <vt:lpstr>Tocopilla!Área_de_impresión</vt:lpstr>
      <vt:lpstr>Tome!Área_de_impresión</vt:lpstr>
      <vt:lpstr>Tongoy!Área_de_impresión</vt:lpstr>
      <vt:lpstr>'Transportadoras X'!Área_de_impresión</vt:lpstr>
      <vt:lpstr>'Transportadoras XI'!Área_de_impresión</vt:lpstr>
      <vt:lpstr>'Transportadoras XII'!Área_de_impresión</vt:lpstr>
      <vt:lpstr>'Transportadoras XIV'!Área_de_impresión</vt:lpstr>
      <vt:lpstr>V!Área_de_impresión</vt:lpstr>
      <vt:lpstr>Valdivia!Área_de_impresión</vt:lpstr>
      <vt:lpstr>Valparaíso!Área_de_impresión</vt:lpstr>
      <vt:lpstr>VI!Área_de_impresión</vt:lpstr>
      <vt:lpstr>VII!Área_de_impresión</vt:lpstr>
      <vt:lpstr>VIII!Área_de_impresión</vt:lpstr>
      <vt:lpstr>X!Área_de_impresión</vt:lpstr>
      <vt:lpstr>XI!Área_de_impresión</vt:lpstr>
      <vt:lpstr>XII!Área_de_impresión</vt:lpstr>
      <vt:lpstr>XIV!Área_de_impresión</vt:lpstr>
      <vt:lpstr>XV!Área_de_impresión</vt:lpstr>
      <vt:lpstr>XVI!Área_de_impresión</vt:lpstr>
      <vt:lpstr>V!Títulos_a_imprimir</vt:lpstr>
      <vt:lpstr>VIII!Títulos_a_imprimir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VILLAGRA VERDUGO, CLAUDIA</dc:creator>
  <cp:lastModifiedBy>VILLAGRA VERDUGO, CLAUDIA</cp:lastModifiedBy>
  <cp:lastPrinted>2021-05-10T19:00:42Z</cp:lastPrinted>
  <dcterms:created xsi:type="dcterms:W3CDTF">2016-12-14T13:20:51Z</dcterms:created>
  <dcterms:modified xsi:type="dcterms:W3CDTF">2021-05-27T23:43:50Z</dcterms:modified>
</cp:coreProperties>
</file>