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45" tabRatio="875" activeTab="8"/>
  </bookViews>
  <sheets>
    <sheet name="batch 1" sheetId="1" r:id="rId1"/>
    <sheet name="batch 2" sheetId="2" r:id="rId2"/>
    <sheet name="batch 3a" sheetId="3" r:id="rId3"/>
    <sheet name="batch 3b" sheetId="4" r:id="rId4"/>
    <sheet name="batch 4" sheetId="5" r:id="rId5"/>
    <sheet name="batch 5" sheetId="6" r:id="rId6"/>
    <sheet name="batch 6" sheetId="7" r:id="rId7"/>
    <sheet name="batch 7" sheetId="8" r:id="rId8"/>
    <sheet name="batch 8a" sheetId="9" r:id="rId9"/>
    <sheet name="batch 8b" sheetId="10" r:id="rId10"/>
    <sheet name="batch 9a" sheetId="11" r:id="rId11"/>
    <sheet name="batch 9b" sheetId="12" r:id="rId12"/>
    <sheet name="batch 10a" sheetId="13" r:id="rId13"/>
    <sheet name="batch 10b" sheetId="14" r:id="rId14"/>
    <sheet name="batch 11" sheetId="15" r:id="rId15"/>
    <sheet name="batch 12" sheetId="16" r:id="rId16"/>
  </sheets>
  <calcPr calcId="124519"/>
</workbook>
</file>

<file path=xl/calcChain.xml><?xml version="1.0" encoding="utf-8"?>
<calcChain xmlns="http://schemas.openxmlformats.org/spreadsheetml/2006/main">
  <c r="S48" i="16"/>
  <c r="O48"/>
  <c r="C48"/>
  <c r="S22" i="15" l="1"/>
  <c r="O22"/>
  <c r="C22"/>
  <c r="S20" i="14" l="1"/>
  <c r="O20"/>
  <c r="S36" i="13" l="1"/>
  <c r="O36"/>
  <c r="C36"/>
  <c r="S27" i="12" l="1"/>
  <c r="O27"/>
  <c r="C27"/>
  <c r="S8" i="11" l="1"/>
  <c r="O8"/>
  <c r="C8"/>
  <c r="O14" i="10" l="1"/>
  <c r="C14"/>
  <c r="S10"/>
  <c r="S9"/>
  <c r="S8"/>
  <c r="S7"/>
  <c r="S6"/>
  <c r="S5"/>
  <c r="S14" s="1"/>
  <c r="S11" i="9" l="1"/>
  <c r="O11"/>
  <c r="C11"/>
  <c r="S25" i="8" l="1"/>
  <c r="O25"/>
  <c r="C25"/>
  <c r="S16" i="7" l="1"/>
  <c r="O16"/>
  <c r="C16"/>
  <c r="S25" i="6" l="1"/>
  <c r="O25"/>
  <c r="C25"/>
  <c r="S18" i="5" l="1"/>
  <c r="O18"/>
  <c r="C18"/>
  <c r="S16" i="4" l="1"/>
  <c r="O16"/>
  <c r="C16"/>
  <c r="S15" i="3" l="1"/>
  <c r="O15"/>
  <c r="C15"/>
  <c r="S13" i="2" l="1"/>
  <c r="O13"/>
  <c r="C13"/>
  <c r="S15" i="1" l="1"/>
  <c r="O15"/>
  <c r="C15"/>
</calcChain>
</file>

<file path=xl/sharedStrings.xml><?xml version="1.0" encoding="utf-8"?>
<sst xmlns="http://schemas.openxmlformats.org/spreadsheetml/2006/main" count="2969" uniqueCount="1589">
  <si>
    <t>DATA LOLOS UJI</t>
  </si>
  <si>
    <t>SLN/5.4/2772 TGL 3 MEI 2017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</si>
  <si>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</si>
  <si>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</si>
  <si>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</si>
  <si>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</si>
  <si>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</si>
  <si>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</si>
  <si>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</si>
  <si>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</si>
  <si>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</si>
  <si>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</si>
  <si>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</si>
  <si>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</si>
  <si>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</si>
  <si>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</si>
  <si>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</si>
  <si>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</si>
  <si>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</si>
  <si>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</si>
  <si>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</si>
  <si>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</si>
  <si>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</si>
  <si>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</si>
  <si>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</si>
  <si>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</si>
  <si>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>BJL/6/580</t>
  </si>
  <si>
    <t>ROBBY FAHRIYANTO</t>
  </si>
  <si>
    <t>L</t>
  </si>
  <si>
    <t>6372060210800001</t>
  </si>
  <si>
    <t>JUNAIRIAH</t>
  </si>
  <si>
    <t>6372064810870003</t>
  </si>
  <si>
    <t>532998875</t>
  </si>
  <si>
    <t>BANGUN BANUA MEGAH, PT</t>
  </si>
  <si>
    <t>BUKIT BERKAH UTAMA 2</t>
  </si>
  <si>
    <t>PERUMAHAN BUKIT BERKAH UTAMA 2  KAVLING B-02 JL. BUMI BERKAT 2 KEL. CEMPAKA BESAR KEC. CEMPAKA</t>
  </si>
  <si>
    <t>BANJARBARU</t>
  </si>
  <si>
    <t>MUHAMMAD RIFKI RAHMAN</t>
  </si>
  <si>
    <t>6303050101900027</t>
  </si>
  <si>
    <t>NABILA HALIMATUSSA DIAH</t>
  </si>
  <si>
    <t>6303055312890003</t>
  </si>
  <si>
    <t>MERANTI GRIYA NUSANTARA, PT</t>
  </si>
  <si>
    <t>SUNGAI SIPAI BERKAH DAMAI</t>
  </si>
  <si>
    <t>PERUMAHAN SUNGAI SIPAI BERKAH DAMAI KAVLING NO. D.2 JALAN DAMAI RT.02 RW.01 KEL. SUNGAI SIPAI KEC. MARTAPURA</t>
  </si>
  <si>
    <t>BANJAR</t>
  </si>
  <si>
    <t>PKB/5/490/R</t>
  </si>
  <si>
    <t>DIAN TOKO</t>
  </si>
  <si>
    <t>6209040812870001</t>
  </si>
  <si>
    <t>666083076713000</t>
  </si>
  <si>
    <t>BUDI RATNASARI</t>
  </si>
  <si>
    <t>6209044808900000</t>
  </si>
  <si>
    <t>CV MANDIRI BANGUN SENTOSA</t>
  </si>
  <si>
    <t>Citra Graha 2</t>
  </si>
  <si>
    <t>Perum Citra Graha 2 Blok B 6, Jl. Pasir Panjang -  Kumpai Batu, Desa Pasir Panjang, Kec. Arut Selatan</t>
  </si>
  <si>
    <t>KOTAWARINGIN BARAT</t>
  </si>
  <si>
    <t>HESTI FITRIYANI</t>
  </si>
  <si>
    <t>P</t>
  </si>
  <si>
    <t>3322034206870003</t>
  </si>
  <si>
    <t>471670430713000</t>
  </si>
  <si>
    <t>WAHYU ADI SUSILO</t>
  </si>
  <si>
    <t>3374072708860004</t>
  </si>
  <si>
    <t>Perum Citra Graha 2 Blok C 9, Jl. Pasir Panjang -  Kumpai Batu, Desa Pasir Panjang, Kec. Arut Selatan</t>
  </si>
  <si>
    <t>JAINI</t>
  </si>
  <si>
    <t>6201023006870001</t>
  </si>
  <si>
    <t>810724252713000</t>
  </si>
  <si>
    <t>APRILIA IKA</t>
  </si>
  <si>
    <t>6201026404920005</t>
  </si>
  <si>
    <t>Perum Citra Graha 2 Blok A 5, Jl. Pasir Panjang -  Kumpai Batu, Desa Pasir Panjang, Kec. Arut Selatan</t>
  </si>
  <si>
    <t>BJL/6/590</t>
  </si>
  <si>
    <t>MUHAMMAD AGUS HILAL KHOIRONI</t>
  </si>
  <si>
    <t>6301031208910001</t>
  </si>
  <si>
    <t>PERUMAHAN BUKIT BERKAH UTAMA 2  KAVLING B-01 JL. BUMI BERKAT 2 KEL. CEMPAKA BESAR KEC. CEMPAKA</t>
  </si>
  <si>
    <t>HASNA HANADIA</t>
  </si>
  <si>
    <t>6303156212930001</t>
  </si>
  <si>
    <t>MUHAMMAD RAFI'I</t>
  </si>
  <si>
    <t>6303152811910002</t>
  </si>
  <si>
    <t>MARTAPURA GRIYA INDAH, PT</t>
  </si>
  <si>
    <t>BERLIAN LESTARI PERMAI</t>
  </si>
  <si>
    <t>PERUMAHAN BERLIAN LESTARI PERMAI NO.32 JALAN AL-RAHMAT/GG. SETIA KEL. SEKUMPUL KEC. MARTAPURA</t>
  </si>
  <si>
    <t>SITI FARIDAH</t>
  </si>
  <si>
    <t>p</t>
  </si>
  <si>
    <t>6303155405830001</t>
  </si>
  <si>
    <t>PERUMAHAN BERLIAN LESTARI PERMAI NO.12 JALAN AL-RAHMAT/GG. SETIA KEL. SEKUMPUL KEC. MARTAPURA</t>
  </si>
  <si>
    <t>VERA NOVITA MAYASARI</t>
  </si>
  <si>
    <t>3374114511880002</t>
  </si>
  <si>
    <t>CHORINA TRI WICAKSONO</t>
  </si>
  <si>
    <t>3321021809880002</t>
  </si>
  <si>
    <t>143305045</t>
  </si>
  <si>
    <t>ALIYA BANGUN MANDIRI, PT</t>
  </si>
  <si>
    <t>ALYA REGENCY</t>
  </si>
  <si>
    <t>PERUMAHAN ALYA REGENCY NOMOR 3.A JL. JENDERAL SUDIRMAN KEL. ULU BENTENG KEC. MARABAHAN</t>
  </si>
  <si>
    <t>BARITO KUALA</t>
  </si>
  <si>
    <t>BOYONG WIRA PERDANA</t>
  </si>
  <si>
    <t>6304152302780001</t>
  </si>
  <si>
    <t>MONALISA</t>
  </si>
  <si>
    <t>6304155809870001</t>
  </si>
  <si>
    <t>PERUMAHAN ALYA REGENCY NOMOR B-22 JL. JENDERAL SUDIRMAN KEL. ULU BENTENG KEC. MARABAHAN</t>
  </si>
  <si>
    <t>SLN/5.4/2822 TGL 9 MEI 2017</t>
  </si>
  <si>
    <t>REKAP DATA DEBITUR FLPP</t>
  </si>
  <si>
    <t>INDRA TIRTANA</t>
  </si>
  <si>
    <t>6303051104810008</t>
  </si>
  <si>
    <t>DESY YULIANTI</t>
  </si>
  <si>
    <t>6303055405890011</t>
  </si>
  <si>
    <t>378401297</t>
  </si>
  <si>
    <t xml:space="preserve">BUKIT BERKAH UTAMA 1 </t>
  </si>
  <si>
    <t>PERUMAHAN BUKIT BERKAH UTAMA 1 KAVLING A-04 JL. BUMI BERKAT 2 RT. 002 RW. 001 KEL. SUNGAI BESAR KEC. BANJARBARU SELATAN</t>
  </si>
  <si>
    <t>MOCH BISRI MUSTOFA</t>
  </si>
  <si>
    <t>6201021709780006</t>
  </si>
  <si>
    <t>688128057713000</t>
  </si>
  <si>
    <t>VITIA NINGSIH</t>
  </si>
  <si>
    <t>6201026608800006</t>
  </si>
  <si>
    <t>0537002848 </t>
  </si>
  <si>
    <t>Perum Citra Graha 2 Blok B 5, Jl. Pasir Panjang -  Kumpai Batu, Desa Pasir Panjang, Kec. Arut Selatan</t>
  </si>
  <si>
    <t>FEBRI NUR NGAZIZAH</t>
  </si>
  <si>
    <t>3304184802910002</t>
  </si>
  <si>
    <t>813147725713000</t>
  </si>
  <si>
    <t>-</t>
  </si>
  <si>
    <t>535479992 </t>
  </si>
  <si>
    <t>Perum Citra Graha 2 Blok D 9, Jl. Pasir Panjang -  Kumpai Batu, Desa Pasir Panjang, Kec. Arut Selatan</t>
  </si>
  <si>
    <t>SURYANI</t>
  </si>
  <si>
    <t>6213015601900001</t>
  </si>
  <si>
    <t>815645684713000</t>
  </si>
  <si>
    <t>537000964 </t>
  </si>
  <si>
    <t>Perum Citra Graha 2 Blok B 9, Jl. Pasir Panjang -  Kumpai Batu, Desa Pasir Panjang, Kec. Arut Selatan</t>
  </si>
  <si>
    <t>ANAS MAKRUF</t>
  </si>
  <si>
    <t>6201021902960005</t>
  </si>
  <si>
    <t>810830703713000</t>
  </si>
  <si>
    <t>Perum Citra Graha 2 Blok D 10, Jl. Pasir Panjang -  Kumpai Batu, Desa Pasir Panjang, Kec. Arut Selatan</t>
  </si>
  <si>
    <t>AWAN CAHYA HARTAWAN</t>
  </si>
  <si>
    <t>3576021409730005</t>
  </si>
  <si>
    <t>598199925602000</t>
  </si>
  <si>
    <t>Perum Citra Graha 2 Blok C 7, Jl. Pasir Panjang -  Kumpai Batu, Desa Pasir Panjang, Kec. Arut Selatan</t>
  </si>
  <si>
    <t>RAMADHANNY FITRIANTO</t>
  </si>
  <si>
    <t>6201022504900001</t>
  </si>
  <si>
    <t>734436595713000</t>
  </si>
  <si>
    <t>Perum Citra Graha 2 Blok B 4, Jl. Pasir Panjang -  Kumpai Batu, Desa Pasir Panjang, Kec. Arut Selatan</t>
  </si>
  <si>
    <t>SLN/5.4/2865 TGL 11 MEI 2017</t>
  </si>
  <si>
    <t>PNL/6/1201</t>
  </si>
  <si>
    <t>DATA WARDANA</t>
  </si>
  <si>
    <t>1406080305860002</t>
  </si>
  <si>
    <t>763662541216000</t>
  </si>
  <si>
    <t>FITRIYANI</t>
  </si>
  <si>
    <t>1401035212870006</t>
  </si>
  <si>
    <t>PT. ABID PUTRA NUSA</t>
  </si>
  <si>
    <t xml:space="preserve">PERUMAHAN ASRI ABID PUTRA NUSA </t>
  </si>
  <si>
    <t>JL. KUBANG RAYA - JL. ANGGREK V PERUMAHAN ASRI ABID PUTRA NUSA BLOK A NO 03 KEL. KUBANG JAYA KEC. SIAK HULU, KAMPAR</t>
  </si>
  <si>
    <t>KAMPAR</t>
  </si>
  <si>
    <t>RAMDI</t>
  </si>
  <si>
    <t>1401062507840003</t>
  </si>
  <si>
    <t>805979465221000</t>
  </si>
  <si>
    <t>ADEFIRNA</t>
  </si>
  <si>
    <t>1401065212860011</t>
  </si>
  <si>
    <t>JL. KUBANG RAYA - JL. ANGGREK V PERUMAHAN ASRI ABID PUTRA NUSA BLOK B NO 01 KEL. KUBANG JAYA KEC. SIAK HULU, KAMPAR</t>
  </si>
  <si>
    <t>BJL/6/594</t>
  </si>
  <si>
    <t>MUHAMMAD RIZQI ISKANDAR</t>
  </si>
  <si>
    <t>6372051410950001</t>
  </si>
  <si>
    <t>MEGATAMA LAND, PT</t>
  </si>
  <si>
    <t>TAMAN PALM MEGATAMA</t>
  </si>
  <si>
    <t>PERUMAHAN TAMAN PALAM MEGATAMA KAV. 200 JALAN ABADI III KEL. GUNTUNG MANGGIS KEC. LANDASAN ULIN</t>
  </si>
  <si>
    <t>PKB/5/487/R</t>
  </si>
  <si>
    <t>KUSMADI</t>
  </si>
  <si>
    <t>3520122501770001</t>
  </si>
  <si>
    <t>809771512713000</t>
  </si>
  <si>
    <t>ENDANG PUJIWATI</t>
  </si>
  <si>
    <t>3521136607850002</t>
  </si>
  <si>
    <t>Taman Bougenville I</t>
  </si>
  <si>
    <t>Perum Taman Bougenville I Blok C 15, Jl. Ahmad Wongso, Kel. Madurejo, Kec. Arut Selatan</t>
  </si>
  <si>
    <t>MUHAMMAD IQBAL NASUTION</t>
  </si>
  <si>
    <t>1207021208900004</t>
  </si>
  <si>
    <t>733170393125000</t>
  </si>
  <si>
    <t>Perum Taman Bougenville I Blok C 6, Jl. Ahmad Wongso, Kel. Madurejo, Kec. Arut Selatan</t>
  </si>
  <si>
    <t>NONY RAHMAH</t>
  </si>
  <si>
    <t>6201025802940001</t>
  </si>
  <si>
    <t>806985446713000</t>
  </si>
  <si>
    <t>Perum Taman Bougenville I Blok D 7, Jl. Ahmad Wongso, Kel. Madurejo, Kec. Arut Selatan</t>
  </si>
  <si>
    <t>HELMY EKA FITRIAN ANDRIAWAN</t>
  </si>
  <si>
    <t>3373032903330002</t>
  </si>
  <si>
    <t>812869196713000</t>
  </si>
  <si>
    <t>Perum Citra Graha 2 Blok A 6, Jl. Pasir Panjang -  Kumpai Batu, Desa Pasir Panjang, Kec. Arut Selatan</t>
  </si>
  <si>
    <t>HERRY WIBOWO</t>
  </si>
  <si>
    <t>6201060103860001</t>
  </si>
  <si>
    <t>730286473713000</t>
  </si>
  <si>
    <t>Perum Citra Graha 2 Blok D 15, Jl. Pasir Panjang -  Kumpai Batu, Desa Pasir Panjang, Kec. Arut Selatan</t>
  </si>
  <si>
    <t>FAJAR DWI PRASETYO</t>
  </si>
  <si>
    <t>6201041703880001</t>
  </si>
  <si>
    <t>756204657713000</t>
  </si>
  <si>
    <t>LIONG HIE</t>
  </si>
  <si>
    <t>6271031505790012</t>
  </si>
  <si>
    <t>470966243713000</t>
  </si>
  <si>
    <t>Perum Citra Graha 2 Blok D 8, Jl. Pasir Panjang -  Kumpai Batu, Desa Pasir Panjang, Kec. Arut Selatan</t>
  </si>
  <si>
    <t>SLN/5.4/2994 TGL 15 MEI 2017</t>
  </si>
  <si>
    <t>LNC BANJARMASIN</t>
  </si>
  <si>
    <t>SALMIAH</t>
  </si>
  <si>
    <t>6303156702790001</t>
  </si>
  <si>
    <t>DINAR ARY MAYA</t>
  </si>
  <si>
    <t>6372066610950001</t>
  </si>
  <si>
    <t>PERUMAHAN TAMAN PALAM MEGATAMA KAV. 227 JALAN ABADI III KEL. GUNTUNG MANGGIS KEC. LANDASAN ULIN</t>
  </si>
  <si>
    <t>PNL/6/1405</t>
  </si>
  <si>
    <t>VINA VALENTINA</t>
  </si>
  <si>
    <t>1304046012920002</t>
  </si>
  <si>
    <t>PT. IDOLA PRIMA MANDIRI</t>
  </si>
  <si>
    <t>PERUMAHAN MUTIARA GADING MARPOYAN</t>
  </si>
  <si>
    <t>JL. SENGON RAYA PERUM MUTIARA GADING MARPOYAN BLOK K NO. 07</t>
  </si>
  <si>
    <t>SPT/7/393</t>
  </si>
  <si>
    <t>FAHRUL RAHMAN</t>
  </si>
  <si>
    <t>6202051302860002</t>
  </si>
  <si>
    <t>811696822712000</t>
  </si>
  <si>
    <t>SULA TUJANAH</t>
  </si>
  <si>
    <t>6202055403890005</t>
  </si>
  <si>
    <t>CV ALYA GEMILANG</t>
  </si>
  <si>
    <t>Perum Alya Gemilang</t>
  </si>
  <si>
    <t>Perum Alya Gemilang Kav No. 05, Jl Dewi Sartika, Kel. Telaga Baru Kec. Mentawa Baru Ketapang</t>
  </si>
  <si>
    <t>KOTAWARINGIN TIMUR</t>
  </si>
  <si>
    <t>RIZA REZANO</t>
  </si>
  <si>
    <t>6202061410910001</t>
  </si>
  <si>
    <t>165231929712000</t>
  </si>
  <si>
    <t>Perum Alya Gemilang Kav No. 07, Jl Dewi Sartika, Kel. Telaga Baru Kec. Mentawa Baru Ketapang</t>
  </si>
  <si>
    <t>FAHRUL RUJI</t>
  </si>
  <si>
    <t>6202051202870002</t>
  </si>
  <si>
    <t>984334995712000</t>
  </si>
  <si>
    <t>DEBBY FIRDANI</t>
  </si>
  <si>
    <t>6202067112930008</t>
  </si>
  <si>
    <t>Perum Alya Gemilang Kav No. 03, Jl Dewi Sartika, Kel. Telaga Baru Kec. Mentawa Baru Ketapang</t>
  </si>
  <si>
    <t>RUSDIANSYAH</t>
  </si>
  <si>
    <t>6202062108760001</t>
  </si>
  <si>
    <t>816966063712000</t>
  </si>
  <si>
    <t>EKA HARIYANI</t>
  </si>
  <si>
    <t>6202064401890003</t>
  </si>
  <si>
    <t>Perum Alya Gemilang Kav No. 12, Jl Dewi Sartika, Kel. Telaga Baru Kec. Mentawa Baru Ketapang</t>
  </si>
  <si>
    <t>SAEPUL JAMIL</t>
  </si>
  <si>
    <t>6202090202810001</t>
  </si>
  <si>
    <t>767499981712000</t>
  </si>
  <si>
    <t>MIRNAWATI</t>
  </si>
  <si>
    <t>6202095302900001</t>
  </si>
  <si>
    <t>Perum Alya Gemilang Kav No. 11, Jl Dewi Sartika, Kel. Telaga Baru Kec. Mentawa Baru Ketapang</t>
  </si>
  <si>
    <t>SUMARNO</t>
  </si>
  <si>
    <t>6207043105840001</t>
  </si>
  <si>
    <t>973707896712000</t>
  </si>
  <si>
    <t>SRINIYATI</t>
  </si>
  <si>
    <t>6207044509870001</t>
  </si>
  <si>
    <t>CV CAHAYA REIDIN MARAWEI</t>
  </si>
  <si>
    <t>Perum Cahaya Reidin Marawei</t>
  </si>
  <si>
    <t>Perum Cahaya Reidin Marawei Kavling No. 07, Jl Pramuka, Kel. Sawahan Kec. Mentawa Baru Ketapang</t>
  </si>
  <si>
    <t>SLN/5.4/3089 TGL 19 MEI 2017</t>
  </si>
  <si>
    <t>MWI/7/310</t>
  </si>
  <si>
    <t>PUTRI AGUSTINE ISKANDAR</t>
  </si>
  <si>
    <t>9202124208900005</t>
  </si>
  <si>
    <t>736498338955000</t>
  </si>
  <si>
    <t>PT NIKI SAE GRIYA TIRTA</t>
  </si>
  <si>
    <t>Perum Green Tea</t>
  </si>
  <si>
    <t>Perum Green Tea Jl.Desa Insifuri Amban Blok D-05 Kel.Amban, Kec.Manokwari Barat, Prov.Papua Barat</t>
  </si>
  <si>
    <t>Manokwari Barat</t>
  </si>
  <si>
    <t>TRI SUKO YUDO</t>
  </si>
  <si>
    <t>9202010106890004</t>
  </si>
  <si>
    <t>816408041955000</t>
  </si>
  <si>
    <t>RENI MAHANANI</t>
  </si>
  <si>
    <t>3524045707910000</t>
  </si>
  <si>
    <t>PT BINAR TRI SAKTI</t>
  </si>
  <si>
    <t>REVIVAL RESIDENCE</t>
  </si>
  <si>
    <t>Perum Revival Residence Jl. Sumber Jaya Amban Blok I-02 Kel.Amban, Kec.Manokwari Barat, Prov.Papua Barat</t>
  </si>
  <si>
    <t>PRY/8/0970</t>
  </si>
  <si>
    <t>CHRISTOPSON MATIAS T</t>
  </si>
  <si>
    <t>6203013107770003</t>
  </si>
  <si>
    <t>729839670711000</t>
  </si>
  <si>
    <t>ETNA SARI</t>
  </si>
  <si>
    <t>6203014809800005</t>
  </si>
  <si>
    <t>PT. Borneo Fajar Persada</t>
  </si>
  <si>
    <t>Perumahan Griya Paradiso</t>
  </si>
  <si>
    <t>Jalan Sei Nyamuk, Km. 8,5 Tjilik Riwut, Perumahan Griya Paradiso, Palangkaraya</t>
  </si>
  <si>
    <t>PALANGKARAYA</t>
  </si>
  <si>
    <t>DONI SUGIANTO</t>
  </si>
  <si>
    <t>6271012311860008</t>
  </si>
  <si>
    <t>816448419711000</t>
  </si>
  <si>
    <t>PT. Graha Kayu Manis</t>
  </si>
  <si>
    <t>Komplek Graha Kayu Manis Permai</t>
  </si>
  <si>
    <t>Jalan Kecipir, Komplek Graha Kayu Manis Permai, Palangkaraya</t>
  </si>
  <si>
    <t>PEMATANGSIANTAR</t>
  </si>
  <si>
    <t>WAHYU RAMADANI</t>
  </si>
  <si>
    <t>1208081404920001</t>
  </si>
  <si>
    <t>709815526117000</t>
  </si>
  <si>
    <t>55220447-2</t>
  </si>
  <si>
    <t>Piterson Purba</t>
  </si>
  <si>
    <t>Bangun Permai</t>
  </si>
  <si>
    <t>Jalan Asahan km. 17.5 Kel. Pematang Asilom Kec. Gunung Malela Kab. Simalungun</t>
  </si>
  <si>
    <t>Simalungun</t>
  </si>
  <si>
    <t>MUHAMMAD HAFRIZAR HADI</t>
  </si>
  <si>
    <t>1208021711950000</t>
  </si>
  <si>
    <t>806993440117000</t>
  </si>
  <si>
    <t>55284006-5</t>
  </si>
  <si>
    <t>SML/6/3532</t>
  </si>
  <si>
    <t>ALI SUPRIYANTO</t>
  </si>
  <si>
    <t>3374021707820009</t>
  </si>
  <si>
    <t>SULISTIYANI</t>
  </si>
  <si>
    <t>3374024903890002</t>
  </si>
  <si>
    <t>PT BANCAR MIWA ANGGABAYA</t>
  </si>
  <si>
    <t>PERUM BANCAR CLUSTER 2</t>
  </si>
  <si>
    <t>Perum Bancar Cluster 2 Kav F-15  Tampingan Boja</t>
  </si>
  <si>
    <t>KENDAL</t>
  </si>
  <si>
    <t>51381</t>
  </si>
  <si>
    <t>ANJAR NOVIA DARMAWAN</t>
  </si>
  <si>
    <t>3374112811900003</t>
  </si>
  <si>
    <t>FIRASTI FAJRI</t>
  </si>
  <si>
    <t>3374135110900002</t>
  </si>
  <si>
    <t>Perum Bancar Cluster 2 Kav B-25 Tampingan Boja</t>
  </si>
  <si>
    <t>AKHMAD THORIQ WAHYU ADI</t>
  </si>
  <si>
    <t>3321112206820002</t>
  </si>
  <si>
    <t>WIWIK ELMAWATI</t>
  </si>
  <si>
    <t>3321116601850003</t>
  </si>
  <si>
    <t>Perum Bancar Cluster 2 Kav G.10 Tampingan Boja</t>
  </si>
  <si>
    <t>AJENG SUCI PUSPITORINI</t>
  </si>
  <si>
    <t>3374135109870001</t>
  </si>
  <si>
    <t>SEPFRIZAL ADIEK PUTRA</t>
  </si>
  <si>
    <t>3374130109850001</t>
  </si>
  <si>
    <t>Perum Bancar Cluster 2 Kav E-14 Tampingan Boja</t>
  </si>
  <si>
    <t>BJL/6/658</t>
  </si>
  <si>
    <t>HARYOGI MAULANI ARIFIN</t>
  </si>
  <si>
    <t>6302092303960001</t>
  </si>
  <si>
    <t>RITA ENDAR WATI</t>
  </si>
  <si>
    <t>6302045901920001</t>
  </si>
  <si>
    <t>BUMI HUNIAN ASRI, CV</t>
  </si>
  <si>
    <t>BUMI HUNIAN PERMAI 2</t>
  </si>
  <si>
    <t>PERUMAHAN BUMI HUNIAN PERMAI 2 BLOK G NO. 12 JL. SUNGAI PARIT/SMP 3 RT.037 RW.001 KEL. CEMPAKA KEC. CEMPAKA</t>
  </si>
  <si>
    <t>YULI RIDANI</t>
  </si>
  <si>
    <t>6371032307810004</t>
  </si>
  <si>
    <t>MUNAWWAROH</t>
  </si>
  <si>
    <t>6303055609840008</t>
  </si>
  <si>
    <t>PERUMAHAN SUNGAI SIPAI BERKAH DAMAI KAVLING NO. B.2 JALAN DAMAI RT.02 RW.01 KEL. SUNGAI SIPAI KEC. MARTAPURA</t>
  </si>
  <si>
    <t>MUHAMMAD RAMADAN</t>
  </si>
  <si>
    <t>6371050502950002</t>
  </si>
  <si>
    <t>MAHMUDAH</t>
  </si>
  <si>
    <t>6371026612930003</t>
  </si>
  <si>
    <t>H. M. ADI PERDANA, PT</t>
  </si>
  <si>
    <t>KOMPLEK TIMUR PERDANA II</t>
  </si>
  <si>
    <t>KOMPLEK TIMUR PERDANA II KAV.72 JL. MARTAPURA LAMA KM.8 KEL. SUNGAI LULUT KEC. SUNGAI TABUK</t>
  </si>
  <si>
    <t>SLN/5.4/3426 tgl 29 mei 2017</t>
  </si>
  <si>
    <t>PNL/6/1572</t>
  </si>
  <si>
    <t>JUMINAH</t>
  </si>
  <si>
    <t>1471074907850041</t>
  </si>
  <si>
    <t>805471265216000</t>
  </si>
  <si>
    <t>RIYON AFRIZAL</t>
  </si>
  <si>
    <t>1401082706780001</t>
  </si>
  <si>
    <t>MUTIARA GADING MARPOYAN</t>
  </si>
  <si>
    <t>JL. SENGON RAYA PERUM. MUTIARA GADING MARPOYAN BLOK J NO 03 KEL.PANDAU JAYA KEC.SIAK HULU</t>
  </si>
  <si>
    <t>mwi/7/338</t>
  </si>
  <si>
    <t>HJ IRMAWATI</t>
  </si>
  <si>
    <t>7371085910850001</t>
  </si>
  <si>
    <t>700967169955000</t>
  </si>
  <si>
    <t>MOHAMAD IQBAL KASIM</t>
  </si>
  <si>
    <t>9202122108860000</t>
  </si>
  <si>
    <t>Perum Green Tea Jl.Desa Insifuri Amban Blok B-05 Kel.Amban, Kec.Manokwari Barat, Prov.Papua Barat</t>
  </si>
  <si>
    <t>ZAINUL ARIFIN</t>
  </si>
  <si>
    <t>9202120102810004</t>
  </si>
  <si>
    <t>765190913955000</t>
  </si>
  <si>
    <t>FATMA FITAYANA</t>
  </si>
  <si>
    <t>9202126801880002</t>
  </si>
  <si>
    <t>Perum Revival Residence Jl. Sumber Jaya Amban Blok C-04 Kel.Amban, Kec.Manokwari Barat, Prov.Papua Barat</t>
  </si>
  <si>
    <t>RGT/7/0988</t>
  </si>
  <si>
    <t>YONGKY ASRINALDY</t>
  </si>
  <si>
    <t>1402011105840003</t>
  </si>
  <si>
    <t>897889945213000</t>
  </si>
  <si>
    <t>MEGA PURNAMA SARI</t>
  </si>
  <si>
    <t>1402015803880004</t>
  </si>
  <si>
    <t>CV INDRA JAYA PROPERTY</t>
  </si>
  <si>
    <t>PERUMAHAN BENO SARI PERMAI</t>
  </si>
  <si>
    <t>JL PINTU AIR DESA KUANTAN BABU KECAMATAN RENGAT KABUPATEN INDRAGIRI HULU PROVINSI RIAU</t>
  </si>
  <si>
    <t>INDRAGIRI HULU</t>
  </si>
  <si>
    <t>LERY SUTRISNO</t>
  </si>
  <si>
    <t>1408100507900002</t>
  </si>
  <si>
    <t>714408424213000</t>
  </si>
  <si>
    <t>SANTI HARIANI</t>
  </si>
  <si>
    <t>1210184506950001</t>
  </si>
  <si>
    <t>EKA INDRA MAYU</t>
  </si>
  <si>
    <t>1402012809850002</t>
  </si>
  <si>
    <t>985651595213000</t>
  </si>
  <si>
    <t>ARNITA SARI</t>
  </si>
  <si>
    <t>1402056005940002</t>
  </si>
  <si>
    <t>M FADOL</t>
  </si>
  <si>
    <t>1402100507790001</t>
  </si>
  <si>
    <t>801647348213000</t>
  </si>
  <si>
    <t>YULIANA</t>
  </si>
  <si>
    <t>1402104705790001</t>
  </si>
  <si>
    <t>ANDY RAHMAN</t>
  </si>
  <si>
    <t>1371042604870001</t>
  </si>
  <si>
    <t>974147647201000</t>
  </si>
  <si>
    <t>SUSILAWATI</t>
  </si>
  <si>
    <t>1402014605920001</t>
  </si>
  <si>
    <t>BOBI MUKSIN</t>
  </si>
  <si>
    <t>1402010808740003</t>
  </si>
  <si>
    <t>081532707213000</t>
  </si>
  <si>
    <t>DARUNI ISMIYATI</t>
  </si>
  <si>
    <t>1402014411680001</t>
  </si>
  <si>
    <t>HERU KURNIAWAN</t>
  </si>
  <si>
    <t>1402011211870003</t>
  </si>
  <si>
    <t>818018103213000</t>
  </si>
  <si>
    <t>DEWI SURIANI</t>
  </si>
  <si>
    <t>1402015501850003</t>
  </si>
  <si>
    <t>pry/6/1076/R</t>
  </si>
  <si>
    <t>JOKO WIDODO</t>
  </si>
  <si>
    <t>6271011209720002</t>
  </si>
  <si>
    <t>154924880711000</t>
  </si>
  <si>
    <t>RERE NURMAYANI</t>
  </si>
  <si>
    <t>6271016404730002</t>
  </si>
  <si>
    <t> HENDRA ABRIANTO</t>
  </si>
  <si>
    <t>6271030510850012</t>
  </si>
  <si>
    <t>163342553711000</t>
  </si>
  <si>
    <t>MITA LESTARI NINGSIH</t>
  </si>
  <si>
    <t>6271015410910004</t>
  </si>
  <si>
    <t>749324984711000</t>
  </si>
  <si>
    <t>MUHAMMAD NOOR</t>
  </si>
  <si>
    <t>6271011704910005</t>
  </si>
  <si>
    <t>JEN WINO</t>
  </si>
  <si>
    <t>6271032601910007</t>
  </si>
  <si>
    <t>767066608711000</t>
  </si>
  <si>
    <t>MARIONI</t>
  </si>
  <si>
    <t>6271030603150010</t>
  </si>
  <si>
    <t>HENI</t>
  </si>
  <si>
    <t>6271034808900007</t>
  </si>
  <si>
    <t>767415052711000</t>
  </si>
  <si>
    <t>RIDWAN ADI GOGO</t>
  </si>
  <si>
    <t>6211040202890002</t>
  </si>
  <si>
    <t>MERIATI</t>
  </si>
  <si>
    <t>6271034604790004</t>
  </si>
  <si>
    <t>718285513711000</t>
  </si>
  <si>
    <t>MILO TANDANG</t>
  </si>
  <si>
    <t>6271030307710009</t>
  </si>
  <si>
    <t> GANTI FRANCESKA P.</t>
  </si>
  <si>
    <t>6271035703830007</t>
  </si>
  <si>
    <t>157176652711000</t>
  </si>
  <si>
    <t> ALRASYID SIDIK HELWANSYAH</t>
  </si>
  <si>
    <t>6207011911910001</t>
  </si>
  <si>
    <t>711321349711000</t>
  </si>
  <si>
    <t>VIJAI PUTERA FANI</t>
  </si>
  <si>
    <t>6303051802910002</t>
  </si>
  <si>
    <t>552073835732000</t>
  </si>
  <si>
    <t>pre/9/687</t>
  </si>
  <si>
    <t>NATSRUL</t>
  </si>
  <si>
    <t>7372041505850008</t>
  </si>
  <si>
    <t>738776913802000</t>
  </si>
  <si>
    <t>DEWI TRISNAWATI TAQWA</t>
  </si>
  <si>
    <t>7372046303880006</t>
  </si>
  <si>
    <t>0406585738</t>
  </si>
  <si>
    <t>CV CAKRAWALA BUMILAND</t>
  </si>
  <si>
    <t>GREEN HOUSE CBL</t>
  </si>
  <si>
    <t>PERUMAHAN GREEN HOUSE CBL BLOK C NO.1</t>
  </si>
  <si>
    <t>PAREPARE</t>
  </si>
  <si>
    <t>sln/5.4/3467 tgl 7 juni 2017</t>
  </si>
  <si>
    <t>mwi/7/371r</t>
  </si>
  <si>
    <t>SITI HUDAJA SWADJA</t>
  </si>
  <si>
    <t>9202126608710002</t>
  </si>
  <si>
    <t>488271610955000</t>
  </si>
  <si>
    <t>Perum Green Tea Jl.Desa Insifuri Amban Blok D-06 Kel.Amban, Kec.Manokwari Barat, Prov.Papua Barat</t>
  </si>
  <si>
    <t>pry/8/1151/r</t>
  </si>
  <si>
    <t>SUPRIYANTO</t>
  </si>
  <si>
    <t>6271031303760011</t>
  </si>
  <si>
    <t>160862702711000</t>
  </si>
  <si>
    <t>REZHA APRILLIA PUTRI WAHONO</t>
  </si>
  <si>
    <t>6271015304950002</t>
  </si>
  <si>
    <t>753692151711000</t>
  </si>
  <si>
    <t>SITI KHOTIMAH</t>
  </si>
  <si>
    <t>6271034310850001</t>
  </si>
  <si>
    <t>pkb/5/606/r</t>
  </si>
  <si>
    <t>SALATIAH</t>
  </si>
  <si>
    <t>6201024707740007</t>
  </si>
  <si>
    <t>800377756717000</t>
  </si>
  <si>
    <t>Perum Taman Bougenville I Blok C16, Jl. Ahmad Wongso, Kel. Madurejo, Kec. Arut Selatan</t>
  </si>
  <si>
    <t>MARDIONO</t>
  </si>
  <si>
    <t>6201052512920002</t>
  </si>
  <si>
    <t>729383448713000</t>
  </si>
  <si>
    <t>WILDA NUR FAHRANI</t>
  </si>
  <si>
    <t>6201025011930001</t>
  </si>
  <si>
    <t>Perum Citra Graha 2 Blok D5, Jl. Pasir Panjang - Kumpai Batu, Kel. Pasir Panjang, Kec. Arut Selatan</t>
  </si>
  <si>
    <t>ADIT GLORY MEI PUTRA</t>
  </si>
  <si>
    <t>6201010105890003</t>
  </si>
  <si>
    <t>814794459713000</t>
  </si>
  <si>
    <t>NELLY HANDAYANI</t>
  </si>
  <si>
    <t>3674055112890005</t>
  </si>
  <si>
    <t>Taman Anggrek 2</t>
  </si>
  <si>
    <t>Perum Taman Anggrek 2 Blok E1, Jl. Pelita, Desa Batu Belaman, Kec. Kumai</t>
  </si>
  <si>
    <t>ALDI SETIAWAN</t>
  </si>
  <si>
    <t>6201011101960002</t>
  </si>
  <si>
    <t>814793840713000</t>
  </si>
  <si>
    <t>Perum Taman Anggrek 2 Blok E2, Jl. Pelita, Desa Batu Belaman, Kec. Kumai</t>
  </si>
  <si>
    <t>RINA KUSUMA DEWY</t>
  </si>
  <si>
    <t>6201026001900002</t>
  </si>
  <si>
    <t>814736179713000</t>
  </si>
  <si>
    <t>SANUL</t>
  </si>
  <si>
    <t>6201022406800009</t>
  </si>
  <si>
    <t>Perum Citra Graha 2 Blok C 6, Jl. Pasir Panjang -  Kumpai Batu, Desa Pasir Panjang, Kec. Arut Selatan</t>
  </si>
  <si>
    <t>kpg/5/0763b</t>
  </si>
  <si>
    <t>Juni Anjar Wanto</t>
  </si>
  <si>
    <t>3</t>
  </si>
  <si>
    <t>6104212506850001</t>
  </si>
  <si>
    <t>465119501703000</t>
  </si>
  <si>
    <t>WAGIASIH</t>
  </si>
  <si>
    <t>6104216707860001</t>
  </si>
  <si>
    <t>495769301</t>
  </si>
  <si>
    <t>26/05/2017</t>
  </si>
  <si>
    <t>5%</t>
  </si>
  <si>
    <t>CV LAWANG AGUNG ABADI</t>
  </si>
  <si>
    <t>PERMATA DALUNG 3</t>
  </si>
  <si>
    <t>PERMATA DALUNG 3 JLN RANGGA SENTAP KEL. SUKAHARJA KEC. DELTA PAWAN KAB. KETAPANG</t>
  </si>
  <si>
    <t>KETAPANG</t>
  </si>
  <si>
    <t>78851</t>
  </si>
  <si>
    <t>Stefen David Amalo</t>
  </si>
  <si>
    <t>5371041209780002</t>
  </si>
  <si>
    <t>687310649732000</t>
  </si>
  <si>
    <t>ERNIATI AMALO</t>
  </si>
  <si>
    <t>6104134608850003</t>
  </si>
  <si>
    <t>496006427</t>
  </si>
  <si>
    <t>PERMATA DALUNG 2</t>
  </si>
  <si>
    <t>PERMATA DALUNG 2 JLN LINGKAR KOTA KEL. SUKAHARJA KEC. DELTA PAWAN KAB KETAPANG</t>
  </si>
  <si>
    <t>Indah Fitriati</t>
  </si>
  <si>
    <t>6104175701750002</t>
  </si>
  <si>
    <t>803914134703000</t>
  </si>
  <si>
    <t>MISLI</t>
  </si>
  <si>
    <t>6104172511710001</t>
  </si>
  <si>
    <t>495256196</t>
  </si>
  <si>
    <t>SLN/5.4/3637 TGL 14 juni 2017</t>
  </si>
  <si>
    <t>mwi/7/395/r</t>
  </si>
  <si>
    <t>ELFISISKA PASANG</t>
  </si>
  <si>
    <t>9202126512890002</t>
  </si>
  <si>
    <t>801859224955000</t>
  </si>
  <si>
    <t>ADREW TOTTING</t>
  </si>
  <si>
    <t>7317050811870001</t>
  </si>
  <si>
    <t>PERUM REVIVAL RESIDENCE JL SUMBER JAYA AMBAN BLOK G-04 KEL.AMBAN, KEC.MANOKWARI BARAT, PROV.PAPUA BARAT</t>
  </si>
  <si>
    <t>bjl/6/760</t>
  </si>
  <si>
    <t>MUJAIDAH</t>
  </si>
  <si>
    <t>6303056005770008</t>
  </si>
  <si>
    <t>PERUMAHAN BERLIAN LESTARI PERMAI NO.05 JALAN AL-RAHMAT/GG. SETIA KEL. SEKUMPUL KEC. MARTAPURA</t>
  </si>
  <si>
    <t>SYARIFAH FATIMAH</t>
  </si>
  <si>
    <t>6303054907930010</t>
  </si>
  <si>
    <t>PERUMAHAN BERLIAN LESTARI PERMAI NO.11 JALAN AL-RAHMAT/GG. SETIA KEL. SEKUMPUL KEC. MARTAPURA</t>
  </si>
  <si>
    <t>MUHAMMAD SOFWANI</t>
  </si>
  <si>
    <t>6303152904880001</t>
  </si>
  <si>
    <t>PERUMAHAN BERLIAN LESTARI PERMAI NO.03 JALAN AL-RAHMAT/GG. SETIA KEL. SEKUMPUL KEC. MARTAPURA</t>
  </si>
  <si>
    <t>ENDAH SRI ANDI HANDAYANI</t>
  </si>
  <si>
    <t>6371046408920006</t>
  </si>
  <si>
    <t>FITRIA SARBINI MITRA MANDIRI, PT</t>
  </si>
  <si>
    <t xml:space="preserve">PESONA FITRIA MANDIRI </t>
  </si>
  <si>
    <t>PERUMAHAN PESONA FITRIA MANDIRI BLOK ANGGREK NO. 4 KEL. SUNGAI TIUNG KEC. CEMPAKA</t>
  </si>
  <si>
    <t>70723</t>
  </si>
  <si>
    <t>SUHARTONO</t>
  </si>
  <si>
    <t>6372021503750007</t>
  </si>
  <si>
    <t>GRAHA FITRIA MANDIRI</t>
  </si>
  <si>
    <t xml:space="preserve">PERUMAHAN GRAHA FITRIA MANDIRI BLOK I NO.12 JL. DANAU SERAN RT.19 RW.03 KEL. GUNTUNG MANGGIS KEC. LANDASAN ULIN </t>
  </si>
  <si>
    <t>H.SAHIBUL ARDI. MA</t>
  </si>
  <si>
    <t>6303150503770003</t>
  </si>
  <si>
    <t>719574428733000</t>
  </si>
  <si>
    <t>FATWIAH NOOR</t>
  </si>
  <si>
    <t>6306056406850004</t>
  </si>
  <si>
    <t>366535848</t>
  </si>
  <si>
    <t>SHAFWAH ROYAL PROPERTY, PT</t>
  </si>
  <si>
    <t>KAMPOENG SHAFWAH ASRI</t>
  </si>
  <si>
    <t>PERUMAHAN KAMPOENG SHAFWAH KAV. C.3 JL. PEMBANGUNAN KEL. LANDASAN ULIN TENGAH KEC. LIANG ANGGANG</t>
  </si>
  <si>
    <t>HERI</t>
  </si>
  <si>
    <t>6372060405790003</t>
  </si>
  <si>
    <t>MUTHMAINNAH</t>
  </si>
  <si>
    <t>6372054809850002</t>
  </si>
  <si>
    <t>ABDI CITRA PERKASA, PT</t>
  </si>
  <si>
    <t>GRIYA ABDI PERKASA</t>
  </si>
  <si>
    <t>PERUMAHAN GRIYA ABDI PERKASA KAV. B-21 JALAN BUMI BERKAT 5 KEL. SUNGAI BESAR KEC. BANJARBARU SELATAN</t>
  </si>
  <si>
    <t>RARA SELVIA</t>
  </si>
  <si>
    <t>6371014303940006</t>
  </si>
  <si>
    <t>PERUMAHAN KAMPOENG SHAFWAH KAV. G.05 JL. PEMBANGUNAN KEL. LANDASAN ULIN TENGAH KEC. LIANG ANGGANG</t>
  </si>
  <si>
    <t>JUFRI ASNAWI</t>
  </si>
  <si>
    <t>6372050505690006</t>
  </si>
  <si>
    <t>YULIANI HARLIM</t>
  </si>
  <si>
    <t>6372055907760003</t>
  </si>
  <si>
    <t>PERUMAHAN KAMPOENG SHAFWAH KAV. G.11 JL. PEMBANGUNAN KEL. LANDASAN ULIN TENGAH KEC. LIANG ANGGANG</t>
  </si>
  <si>
    <t>RIZQY FADHILLAH</t>
  </si>
  <si>
    <t>6371021806930004</t>
  </si>
  <si>
    <t>GEMILANG BANGUN MANDIRI, PT</t>
  </si>
  <si>
    <t>PEMATANG PANJANG PERMAI</t>
  </si>
  <si>
    <t>PERUMAHAN PEMATANG PANJANG PERMAI NO.12 JL. GUBERNUR SYARKAWI KEL. PEMATANG PANJANG KEC. SUNGAI TABUK</t>
  </si>
  <si>
    <t>TERTYAS SAPUTRI</t>
  </si>
  <si>
    <t>6303055804930005</t>
  </si>
  <si>
    <t>ADITYA REVKI PRATAMA</t>
  </si>
  <si>
    <t>6204051301930001</t>
  </si>
  <si>
    <t>PERUMAHAN BERLIAN LESTARI PERMAI NO.21 JALAN AL-RAHMAT/GG. SETIA KEL. SEKUMPUL KEC. MARTAPURA</t>
  </si>
  <si>
    <t>BUHARI MUSLIM</t>
  </si>
  <si>
    <t>6303153004710001</t>
  </si>
  <si>
    <t>MUFIDAH</t>
  </si>
  <si>
    <t>6303154506720003</t>
  </si>
  <si>
    <t>PERUMAHAN BERLIAN LESTARI PERMAI NO.14 JALAN AL-RAHMAT/GG. SETIA KEL. SEKUMPUL KEC. MARTAPURA</t>
  </si>
  <si>
    <t>MARDANI</t>
  </si>
  <si>
    <t>6301051704890009</t>
  </si>
  <si>
    <t>SRI NURLIANI</t>
  </si>
  <si>
    <t>6301056306920001</t>
  </si>
  <si>
    <t>PERUMAHAN BUMI HUNIAN PERMAI 2 BLOK G NO. 07 JL. SUNGAI PARIT/SMP 3 RT.037 RW.001 KEL. CEMPAKA KEC. CEMPAKA</t>
  </si>
  <si>
    <t>mkl/6/1531a/r</t>
  </si>
  <si>
    <t>ERDY</t>
  </si>
  <si>
    <t>7309131907840001</t>
  </si>
  <si>
    <t>HARTATI BUGIS</t>
  </si>
  <si>
    <t>7309136706830002</t>
  </si>
  <si>
    <t>23 Mei 2017</t>
  </si>
  <si>
    <t>PT. ARISTA JAYA</t>
  </si>
  <si>
    <t xml:space="preserve">GRAND SULAWESI BONTOMARANNU </t>
  </si>
  <si>
    <t>GRAND SULAWESI BONTOMARANNU BLOK C NO.87 KELURAHAN BONTOMANAI KECAMATAN BONTOMARANNU KABUPATEN GOWA PROVINSI SULAWESI SELATAN</t>
  </si>
  <si>
    <t>GOWA</t>
  </si>
  <si>
    <t>pre/9/769</t>
  </si>
  <si>
    <t>ANDI MAPPANYUKI</t>
  </si>
  <si>
    <t>7372021409910004</t>
  </si>
  <si>
    <t>221409199-1</t>
  </si>
  <si>
    <t>CV.CAKRAWALA BUMI LAND</t>
  </si>
  <si>
    <t>PERUMAHAN GREEN HOUSE CBL LOMPOE</t>
  </si>
  <si>
    <t>PERUMAHAN GREEN HOUSE CBL LOMPOE BLOK A NO.6</t>
  </si>
  <si>
    <t>91123</t>
  </si>
  <si>
    <t>AHMAD RIZA ABDULLAH</t>
  </si>
  <si>
    <t>7372041206920002</t>
  </si>
  <si>
    <t>220206199-2</t>
  </si>
  <si>
    <t>PERUMAHAN GREEN HOUSE CBL LOMPOE BLOK A NO.5</t>
  </si>
  <si>
    <t>ACHMAD</t>
  </si>
  <si>
    <t>7371022704910002</t>
  </si>
  <si>
    <t>112704199-1</t>
  </si>
  <si>
    <t>PERUMAHAN GREEN HOUSE CBL LOMPOE BLOK A NO.4</t>
  </si>
  <si>
    <t>sml/6/4610</t>
  </si>
  <si>
    <t>ADAM PRAKOSO</t>
  </si>
  <si>
    <t>3404012703840001</t>
  </si>
  <si>
    <t>EKNA SARIYATI</t>
  </si>
  <si>
    <t>3403115803860003</t>
  </si>
  <si>
    <t>09.06.2017</t>
  </si>
  <si>
    <t>Perum Bancar Cluster 2 Kav F-18 Tampingan Boja</t>
  </si>
  <si>
    <t>AGUS SUSANTO</t>
  </si>
  <si>
    <t>3321131007850002</t>
  </si>
  <si>
    <t>NOOR HIDAYAH</t>
  </si>
  <si>
    <t>3374027010870001</t>
  </si>
  <si>
    <t>Perum Bancar Cluster 2 Kav C-9  Tampingan Boja</t>
  </si>
  <si>
    <t>SLN/5.4/3825 tgl 22 Juni 2017</t>
  </si>
  <si>
    <t>kdr/5/1062/r</t>
  </si>
  <si>
    <t>ZULFADLI NUR</t>
  </si>
  <si>
    <t>'7471041607900001</t>
  </si>
  <si>
    <t>80.686.887.3-811.000</t>
  </si>
  <si>
    <t>19/06/2017</t>
  </si>
  <si>
    <t>PT. ZARINDAH PERDANA</t>
  </si>
  <si>
    <t>PERUMAHAN GRIYA ZARINDAH 2</t>
  </si>
  <si>
    <t>Jl. Kristal Perumahan Griya Zarindah 2 Blok F.15</t>
  </si>
  <si>
    <t>KENDARI</t>
  </si>
  <si>
    <t>mkl/6/1720/r</t>
  </si>
  <si>
    <t>MUHAMMAD FAJRIN</t>
  </si>
  <si>
    <t>7371131510870005</t>
  </si>
  <si>
    <t>78.010.043.4-805.000</t>
  </si>
  <si>
    <t>ANDI INDRYATI RUSKIN</t>
  </si>
  <si>
    <t>7371094512880003</t>
  </si>
  <si>
    <t>15 Juni 2017</t>
  </si>
  <si>
    <t>GRAND SULAWESI BONTOMARANNU BLOK C NO.64 KELURAHAN BONTOMANAI KECAMATAN BONTOMARANNU KABUPATEN GOWA PROVINSI SULAWESI SELATAN</t>
  </si>
  <si>
    <t>ANDI MUSDAR RUSKIN</t>
  </si>
  <si>
    <t>7371092907850006</t>
  </si>
  <si>
    <t>15.705.819.9-803.000</t>
  </si>
  <si>
    <t>UMI KALSUM</t>
  </si>
  <si>
    <t>7371136002910005</t>
  </si>
  <si>
    <t>GRAND SULAWESI BONTOMARANNU BLOK C NO.66 KELURAHAN BONTOMANAI KECAMATAN BONTOMARANNU KABUPATEN GOWA PROVINSI SULAWESI SELATAN</t>
  </si>
  <si>
    <t>ANDI IRFAN RUSKIN</t>
  </si>
  <si>
    <t>7371092503870003</t>
  </si>
  <si>
    <t>46.490.621.3-808.000</t>
  </si>
  <si>
    <t>SITI HILDA ADIASTUTI</t>
  </si>
  <si>
    <t>7313066401920001</t>
  </si>
  <si>
    <t>GRAND SULAWESI BONTOMARANNU BLOK C NO.144 KELURAHAN BONTOMANAI KECAMATAN BONTOMARANNU KABUPATEN GOWA PROVINSI SULAWESI SELATAN</t>
  </si>
  <si>
    <t>skg/9/350</t>
  </si>
  <si>
    <t>SUPRIONO</t>
  </si>
  <si>
    <t>7602051503900001</t>
  </si>
  <si>
    <t>ANDI BESSE YULIANA</t>
  </si>
  <si>
    <t>7313061407810001</t>
  </si>
  <si>
    <t>PT ZARINDAH PERDANA</t>
  </si>
  <si>
    <t>GRAHA SUTERA ZARINDAH</t>
  </si>
  <si>
    <t>PERM. GRAHA SUTRA ZARINDAH BLOK D NO. 4</t>
  </si>
  <si>
    <t>KEL. UJUNG BARU KEC. TANASITOLO KAB. WAJO</t>
  </si>
  <si>
    <t>SLN/5.4/3778 TGL 20 JUNI 2017</t>
  </si>
  <si>
    <t>kdr/5/1107</t>
  </si>
  <si>
    <t>ARIFUDDIN</t>
  </si>
  <si>
    <t>7471040210750002</t>
  </si>
  <si>
    <t>80.185.296.3-811.000</t>
  </si>
  <si>
    <t>ARIWIJAYANTI</t>
  </si>
  <si>
    <t>7315036506860002</t>
  </si>
  <si>
    <t>Jl. Kristal Perumahan Griya Zarindah 2 Blok E.13</t>
  </si>
  <si>
    <t>MUSDALIFAH</t>
  </si>
  <si>
    <t>7471046505630002</t>
  </si>
  <si>
    <t>80.059.465.7-811.000</t>
  </si>
  <si>
    <t>Jl. Kristal Perumahan Griya Zarindah 2 Blok F.2</t>
  </si>
  <si>
    <t>INDRA MAWALDI PRATAMA</t>
  </si>
  <si>
    <t>7471051912840002</t>
  </si>
  <si>
    <t>76.436.748.8-811.000</t>
  </si>
  <si>
    <t>DEWI SYAFITRI</t>
  </si>
  <si>
    <t>7471056303830004</t>
  </si>
  <si>
    <t>Jl. Kristal Perumahan Griya Zarindah 2 Blok E.18</t>
  </si>
  <si>
    <t>pry/8/1266/r</t>
  </si>
  <si>
    <t>APRIANUS</t>
  </si>
  <si>
    <t>6211051804840003</t>
  </si>
  <si>
    <t>164315731711000</t>
  </si>
  <si>
    <t>DION SETIADY</t>
  </si>
  <si>
    <t>6271011601780002</t>
  </si>
  <si>
    <t>749748414711000</t>
  </si>
  <si>
    <t>PONIYEM</t>
  </si>
  <si>
    <t>6271016310780009</t>
  </si>
  <si>
    <t>SUMANDRI</t>
  </si>
  <si>
    <t>6271031403890007</t>
  </si>
  <si>
    <t>486232689713000</t>
  </si>
  <si>
    <t>SUNDARI</t>
  </si>
  <si>
    <t>6271035104870003</t>
  </si>
  <si>
    <t>CV. Delfa Permata</t>
  </si>
  <si>
    <t>Perumahan Teluk Bayur</t>
  </si>
  <si>
    <t>Jalan Yusuf Arimatea, Cilik Riwut Km.12, Perumahan Teluk Bayur, Palangkaraya</t>
  </si>
  <si>
    <t>PRE/9/789</t>
  </si>
  <si>
    <t>RAHMAYANTI SULTAN</t>
  </si>
  <si>
    <t>7371094307920001</t>
  </si>
  <si>
    <t>73.375.015.2-805.000</t>
  </si>
  <si>
    <t>56712644-0</t>
  </si>
  <si>
    <t>956.860</t>
  </si>
  <si>
    <t>PERUMAHAN GREEN HOUSE CBL LOMPOE BLOK A/2</t>
  </si>
  <si>
    <t>plp/7/1167</t>
  </si>
  <si>
    <t>MUH. YAFRISAH</t>
  </si>
  <si>
    <t>Karyawan Swasta</t>
  </si>
  <si>
    <t>7373022605950001</t>
  </si>
  <si>
    <t>751912973803000</t>
  </si>
  <si>
    <t>0296945364</t>
  </si>
  <si>
    <t>H. M. ROEM LATUNRUNG</t>
  </si>
  <si>
    <t>Perumahan Griya Artha Songka</t>
  </si>
  <si>
    <t>Perumahan Mega Artha Permai III Blok C No.21, Kel. Songka, Kec. Wara Selatan</t>
  </si>
  <si>
    <t>Palopo</t>
  </si>
  <si>
    <t>MUHAMMAD HAEKAL YUNUS, SE.</t>
  </si>
  <si>
    <t>7373011410860001</t>
  </si>
  <si>
    <t>721750966803000</t>
  </si>
  <si>
    <t>SALMA S.</t>
  </si>
  <si>
    <t>7373094103850002</t>
  </si>
  <si>
    <t>0453905301</t>
  </si>
  <si>
    <t>Perumahan Mega Artha Permai III Blok C No.24, Kel. Songka, Kec. Wara Selatan</t>
  </si>
  <si>
    <t>SLN/5.4/3935 TGL 7 JULI 2017</t>
  </si>
  <si>
    <t>bpn/8/1813A</t>
  </si>
  <si>
    <t>ARMAIDAH</t>
  </si>
  <si>
    <t>6471026808920001</t>
  </si>
  <si>
    <t>757995469721000</t>
  </si>
  <si>
    <t>ETIKA &amp; AW PT.</t>
  </si>
  <si>
    <t>GRIYA KARANG JOANG ASRI 2</t>
  </si>
  <si>
    <t xml:space="preserve">GRIYA KARANG JOANG ASRI 2 (KM. 11) BL0K B4 NO. 1 KELURAHAN KARANG JOANG KECAMATAN BALIKPAPAN UTARA </t>
  </si>
  <si>
    <t>BALIKPAPAN</t>
  </si>
  <si>
    <t>76127</t>
  </si>
  <si>
    <t>WAHYU ESTU WULANDARI</t>
  </si>
  <si>
    <t>6471054901940001</t>
  </si>
  <si>
    <t>661144170721000</t>
  </si>
  <si>
    <t xml:space="preserve">GRIYA KARANG JOANG ASRI 2 (KM. 11) BL0K B2 NO. 4 KELURAHAN KARANG JOANG KECAMATAN BALIKPAPAN UTARA </t>
  </si>
  <si>
    <t>SLN/5.4/3927 TGL  6 JULI 2017</t>
  </si>
  <si>
    <t>pkb/5/716/r</t>
  </si>
  <si>
    <t>JOKO PRISTIANTO</t>
  </si>
  <si>
    <t>6201011401720001</t>
  </si>
  <si>
    <t>985495670712000</t>
  </si>
  <si>
    <t>RINI</t>
  </si>
  <si>
    <t>6201014906780003</t>
  </si>
  <si>
    <t>Perum Citra Graha 2 Blok A4, Jl. Pasir Panjang - Kumpai Batu, Kel. Pasir Panjang, Kec. Arut Selatan</t>
  </si>
  <si>
    <t>LOVILA ANJAR SEPTIYANI</t>
  </si>
  <si>
    <t>6201024509930007</t>
  </si>
  <si>
    <t>817812332713000</t>
  </si>
  <si>
    <t>Perum Citra Graha 2 Blok C2, Jl. Pasir Panjang - Kumpai Batu, Kel. Pasir Panjang, Kec. Arut Selatan</t>
  </si>
  <si>
    <t>MOHAMAD SAFI'I</t>
  </si>
  <si>
    <t>3321081907840001</t>
  </si>
  <si>
    <t>819544891713000</t>
  </si>
  <si>
    <t>ROHMATUL HIDAYAH</t>
  </si>
  <si>
    <t>3321084903890002</t>
  </si>
  <si>
    <t>Perum Taman Bougenville I Blok C 10, Jl. Ahmad Wongso, Kel. Madurejo, Kec. Arut Selatan</t>
  </si>
  <si>
    <t>SURATNO</t>
  </si>
  <si>
    <t>6208052310930001</t>
  </si>
  <si>
    <t>646251575713000</t>
  </si>
  <si>
    <t>DEWI RESTIKA WATI</t>
  </si>
  <si>
    <t>6302165909960001</t>
  </si>
  <si>
    <t>Perum Citra Graha 2 Blok A2, Jl. Pasir Panjang - Kumpai Batu, Kel. Pasir Panjang, Kec. Arut Selatan</t>
  </si>
  <si>
    <t>TEGUH SANTOSO</t>
  </si>
  <si>
    <t>6201010201840006</t>
  </si>
  <si>
    <t>KHOIROTUL MAHFUDZOH</t>
  </si>
  <si>
    <t>6201054304840004</t>
  </si>
  <si>
    <t>Pasir Putih</t>
  </si>
  <si>
    <t>Perumahan Pasir Putih Kav. A4 Jl. Pasir Putih, RT/RW. 010/-, DesaSungai Kapitan, Kec.Kumai</t>
  </si>
  <si>
    <t>DWI NUGROHO</t>
  </si>
  <si>
    <t>6271030301890005</t>
  </si>
  <si>
    <t>RESTI ROFYANI</t>
  </si>
  <si>
    <t>6201055705920001</t>
  </si>
  <si>
    <t>Perum Taman Bougenville I Blok A 2, Jl. Ahmad Wongso, Kel. Madurejo, Kec. Arut Selatan</t>
  </si>
  <si>
    <t>tbk/8/2567/r</t>
  </si>
  <si>
    <t>HENDRA</t>
  </si>
  <si>
    <t>1602082807850002</t>
  </si>
  <si>
    <t>584281653215000</t>
  </si>
  <si>
    <t>RIA PURNAMA SARI</t>
  </si>
  <si>
    <t>160408440291002</t>
  </si>
  <si>
    <t>568972979</t>
  </si>
  <si>
    <t>PT. Sinar Suman Pryanto</t>
  </si>
  <si>
    <t>Komplek Perumahan Wonosari Asri Blok D No. 1</t>
  </si>
  <si>
    <t>Karimun</t>
  </si>
  <si>
    <t>RAMLI</t>
  </si>
  <si>
    <t>2102052110730001</t>
  </si>
  <si>
    <t>166496786223000</t>
  </si>
  <si>
    <t>262325033</t>
  </si>
  <si>
    <t>Komplek Perumahan Wonosari Asri Blok G No. 7</t>
  </si>
  <si>
    <t>KASTO</t>
  </si>
  <si>
    <t>2102031510690002</t>
  </si>
  <si>
    <t>819853631223000</t>
  </si>
  <si>
    <t>SRI RAHAYU</t>
  </si>
  <si>
    <t>2102035010720003</t>
  </si>
  <si>
    <t>567779320</t>
  </si>
  <si>
    <t>Komplek Perumahan Wonosari Asri Blok J No. 5</t>
  </si>
  <si>
    <t>pre/9/864</t>
  </si>
  <si>
    <t>SAFARUDDIN</t>
  </si>
  <si>
    <t>7306121306870002</t>
  </si>
  <si>
    <t>164353955807000</t>
  </si>
  <si>
    <t>ANGRIANA</t>
  </si>
  <si>
    <t>7315044706890007</t>
  </si>
  <si>
    <t>0568700868</t>
  </si>
  <si>
    <t>PT ADITYA INTI PRATAMA</t>
  </si>
  <si>
    <t>GRAHA ANDHIKA</t>
  </si>
  <si>
    <t>PERUM.GRAHA ANDHIKA JL.PANTHER BLOK B NO.8</t>
  </si>
  <si>
    <t>PINRANG</t>
  </si>
  <si>
    <t>HASLINDA</t>
  </si>
  <si>
    <t>7372045202950002</t>
  </si>
  <si>
    <t>818516361802000</t>
  </si>
  <si>
    <t>HASRUL MUHADIR.H</t>
  </si>
  <si>
    <t>7372032106930003</t>
  </si>
  <si>
    <t>0569245183</t>
  </si>
  <si>
    <t>CV.CAKRAWALA BUMILAND</t>
  </si>
  <si>
    <t>GREEN HOUSE CBL LOMPOE</t>
  </si>
  <si>
    <t>JL.STADION GLORA MANDIRI BLOK B NO.1</t>
  </si>
  <si>
    <t>PARE-PARE</t>
  </si>
  <si>
    <t>skg/bne/9/841</t>
  </si>
  <si>
    <t>NURWINDA</t>
  </si>
  <si>
    <t>7308214711940002</t>
  </si>
  <si>
    <t>817094097808000</t>
  </si>
  <si>
    <t>RAHMAT</t>
  </si>
  <si>
    <t>7308211711930001</t>
  </si>
  <si>
    <t>567340894</t>
  </si>
  <si>
    <t>PT. HARFANA HALIM INDAH</t>
  </si>
  <si>
    <t>BONE BIRU INDAH PERMAI</t>
  </si>
  <si>
    <t>PERUMAHAN BONE BIRU INDAH BLOK E/18, JL. A. MALLA, KEL. BIRU, KEC. TANETE RIATTANG</t>
  </si>
  <si>
    <t xml:space="preserve">BONE </t>
  </si>
  <si>
    <t>SOFYAN, A.MA</t>
  </si>
  <si>
    <t>4</t>
  </si>
  <si>
    <t>7308070107820075</t>
  </si>
  <si>
    <t>816512461808000</t>
  </si>
  <si>
    <t>NURHULFINA</t>
  </si>
  <si>
    <t>7308235811840001</t>
  </si>
  <si>
    <t>573910472</t>
  </si>
  <si>
    <t>PERUMAHAN BONE BIRU INDAH BLOK C3/12, JL. A. MALLA, KEL. BIRU, KEC. TANETE RIATTANG</t>
  </si>
  <si>
    <t>kdr/5/1121/r</t>
  </si>
  <si>
    <t>NUR AMALIA</t>
  </si>
  <si>
    <t>'7471014809870001</t>
  </si>
  <si>
    <t>151391224811000</t>
  </si>
  <si>
    <t>PT. MAHA KARYA HALUOLEO</t>
  </si>
  <si>
    <t>PERUMAHAN DEWI BUNGA POASIA</t>
  </si>
  <si>
    <t>Jl. Benteng Perumahan Dewi Bunga Poasia Blok D6 Kel. Rahandouna Kec. Poasia</t>
  </si>
  <si>
    <t>93000</t>
  </si>
  <si>
    <t>PLU/8/1253</t>
  </si>
  <si>
    <t>NURAINI SUPU</t>
  </si>
  <si>
    <t>7271016905890004</t>
  </si>
  <si>
    <t>666531413831000</t>
  </si>
  <si>
    <t>AGUNG LUBIS</t>
  </si>
  <si>
    <t>7271010903860001</t>
  </si>
  <si>
    <t>PT. ABDI JASA</t>
  </si>
  <si>
    <t>KELAPA GADING SQUARE</t>
  </si>
  <si>
    <t>Perum Kelapa Gading  Square Blok AF No. 04, Palu</t>
  </si>
  <si>
    <t>PALU</t>
  </si>
  <si>
    <t>ANDI FARIDA</t>
  </si>
  <si>
    <t>7271034608830003</t>
  </si>
  <si>
    <t>ARCO SULEMAN</t>
  </si>
  <si>
    <t>7271030708770002</t>
  </si>
  <si>
    <t>Perum Kelapa Gading  Square Blok AC No. 19 Palu</t>
  </si>
  <si>
    <t>FITRI RAHMAWATI</t>
  </si>
  <si>
    <t>7271016712910005</t>
  </si>
  <si>
    <t>FEBRIYANTO DG. MASESE</t>
  </si>
  <si>
    <t>7271031302930002</t>
  </si>
  <si>
    <t>Perum Kelapa Gading  Square Blok AF No. 06 Palu</t>
  </si>
  <si>
    <t>CHANDRA AFRIANTO</t>
  </si>
  <si>
    <t>7271022303940003</t>
  </si>
  <si>
    <t>813987120831000</t>
  </si>
  <si>
    <t>PT. PALU CIPTA ANUGRAH</t>
  </si>
  <si>
    <t>GRAHA MUTIARA</t>
  </si>
  <si>
    <t>Perum Graha Mutiara Blok B3/15 Palu</t>
  </si>
  <si>
    <t>pms/7/2102</t>
  </si>
  <si>
    <t>JOJOR ERIKA MABARITA</t>
  </si>
  <si>
    <t>1208020505930002</t>
  </si>
  <si>
    <t>7392608261170000</t>
  </si>
  <si>
    <t xml:space="preserve">- </t>
  </si>
  <si>
    <t>573614565</t>
  </si>
  <si>
    <t>PT.GREVILLE WILSON KARYA</t>
  </si>
  <si>
    <t>Jalan Asahan KM 7.5,Kel.Pematang Asilom, Kec.Gunung Malela,Kab.Simalungun</t>
  </si>
  <si>
    <t>SIMALUNGUN</t>
  </si>
  <si>
    <t>KRISMAN AMBARITA</t>
  </si>
  <si>
    <t>1208022911640002</t>
  </si>
  <si>
    <t>744683426117000</t>
  </si>
  <si>
    <t>NURITA PANE</t>
  </si>
  <si>
    <t>1208026106630002</t>
  </si>
  <si>
    <t>573614576</t>
  </si>
  <si>
    <t>spt/7/574</t>
  </si>
  <si>
    <t>HIDAYATI</t>
  </si>
  <si>
    <t> 6202064204950003</t>
  </si>
  <si>
    <t> 817044811712000</t>
  </si>
  <si>
    <t>04 Juli 2017</t>
  </si>
  <si>
    <t>LESTARI INDAH</t>
  </si>
  <si>
    <t>Lestari Indah</t>
  </si>
  <si>
    <t>Perum Lestari Indah Blok G Kav.No.57, Jl. Sani Jamain, Kel. Baamang Tengah, Kec. Baamang</t>
  </si>
  <si>
    <t>BUDI MULIAWAN NIZAM</t>
  </si>
  <si>
    <t>6202052612930002</t>
  </si>
  <si>
    <t>Perum Lestari Indah Blok F Kav.No.54, Jl. Sani Jamain, Kel. Baamang Tengah, Kec. Baamang</t>
  </si>
  <si>
    <t>DATA VERIFIKASI KEMENPUPERA</t>
  </si>
  <si>
    <t>SLN/5.4/4111 TGL 18 JULI 2017</t>
  </si>
  <si>
    <t>bjl/6/948</t>
  </si>
  <si>
    <t>JUMRATUL AULA</t>
  </si>
  <si>
    <t>6303055011870017</t>
  </si>
  <si>
    <t>768237307732000</t>
  </si>
  <si>
    <t>SYULTAN ALKATIRI</t>
  </si>
  <si>
    <t>6303150404790002</t>
  </si>
  <si>
    <t>PERUMAHAN BERLIAN LESTARI PERMAI NO.01 JALAN AL-RAHMAT/GG. SETIA KEL. SEKUMPUL KEC. MARTAPURA</t>
  </si>
  <si>
    <t>ANDRI HARIYADI</t>
  </si>
  <si>
    <t>6371040905920005</t>
  </si>
  <si>
    <t>569660925</t>
  </si>
  <si>
    <t>RUMAH PANGGUNG, PT</t>
  </si>
  <si>
    <t>ROEMAH RAJATA</t>
  </si>
  <si>
    <t>PERUMAHAN ROEMAH RAJATA KAV. C-15 JL. TARUNA PRAJA KEL. SUNGAI SIPAI KEC. MARTAPURA</t>
  </si>
  <si>
    <t>GUSTI RAHMAH</t>
  </si>
  <si>
    <t>6303055911910008</t>
  </si>
  <si>
    <t>767889835732000</t>
  </si>
  <si>
    <t>PERUMAHAN BERLIAN LESTARI PERMAI NO.10 JALAN AL-RAHMAT/GG. SETIA KEL. SEKUMPUL KEC. MARTAPURA</t>
  </si>
  <si>
    <t>MUHAMMAD RAHIM</t>
  </si>
  <si>
    <t>6371051808730002</t>
  </si>
  <si>
    <t>753906601731000</t>
  </si>
  <si>
    <t>PERUMAHAN KAMPOENG SHAFWAH KAV. A.11 JL. PEMBANGUNAN KEL. LANDASAN ULIN TENGAH KEC. LIANG ANGGANG</t>
  </si>
  <si>
    <t>YOSIA ROLAND ADHIGUNA MARDJONO</t>
  </si>
  <si>
    <t>3318192307850002</t>
  </si>
  <si>
    <t>587115478507000</t>
  </si>
  <si>
    <t>SILVIA KAUWOH</t>
  </si>
  <si>
    <t>6301055809890002</t>
  </si>
  <si>
    <t>PERUMAHAN ROEMAH RAJATA KAV. C.5 JL. TARUNA PRAJA KEL. SUNGAI SIPAI KEC. MARTAPURA</t>
  </si>
  <si>
    <t>FITRI APRITASARI</t>
  </si>
  <si>
    <t>6303056604920005</t>
  </si>
  <si>
    <t>739597656732000</t>
  </si>
  <si>
    <t>PERUMAHAN BERLIAN LESTARI PERMAI NO.04 JALAN AL-RAHMAT/GG. SETIA KEL. SEKUMPUL KEC. MARTAPURA</t>
  </si>
  <si>
    <t>HAMDANI</t>
  </si>
  <si>
    <t>6371031004950009</t>
  </si>
  <si>
    <t>760457838731000</t>
  </si>
  <si>
    <t>PERUMAHAN PEMATANG PANJANG PERMAI NO.25 JL. GUBERNUR SYARKAWI KEL. PEMATANG PANJANG KEC. SUNGAI TABUK</t>
  </si>
  <si>
    <t>AKHMAD MAULID AKBAR</t>
  </si>
  <si>
    <t>6372050308950001</t>
  </si>
  <si>
    <t>804312155732000</t>
  </si>
  <si>
    <t>PERUMAHAN TAMAN PALAM MEGATAMA KAV. 25 JALAN ABADI III KEL. GUNTUNG MANGGIS KEC. LANDASAN ULIN</t>
  </si>
  <si>
    <t>YULY, SE</t>
  </si>
  <si>
    <t>6372055407800003</t>
  </si>
  <si>
    <t>480109982731000</t>
  </si>
  <si>
    <t>ANTONIO PETROCELLY SALOMBA, SE</t>
  </si>
  <si>
    <t>6372051207780002</t>
  </si>
  <si>
    <t>PERUMAHAN TAMAN PALM MEGATAMA NO. 17 JL. ABADI III KEL. GUNTUNG MANGGIS KEC. LANDASAN ULIN</t>
  </si>
  <si>
    <t>NOVITA AFRIANA SARI</t>
  </si>
  <si>
    <t>6372065304940003</t>
  </si>
  <si>
    <t>731658753732000</t>
  </si>
  <si>
    <t>HERIYADI</t>
  </si>
  <si>
    <t>6303051310840003</t>
  </si>
  <si>
    <t>PERUMAHAN BERLIAN LESTARI PERMAI NO.25 JALAN AL-RAHMAT/GG. SETIA KEL. SEKUMPUL KEC. MARTAPURA</t>
  </si>
  <si>
    <t>ZULFIANA, S.KOM</t>
  </si>
  <si>
    <t>6371041308880005</t>
  </si>
  <si>
    <t>817389281732000</t>
  </si>
  <si>
    <t>DEWI MARANTIKA</t>
  </si>
  <si>
    <t>6372035904950001</t>
  </si>
  <si>
    <t>769525916732000</t>
  </si>
  <si>
    <t>494535668</t>
  </si>
  <si>
    <t>PERUMAHAN BUKIT BERKAH UTAMA 2  KAVLING C-06 JL. BUMI BERKAT 2 KEL. CEMPAKA BESAR KEC. CEMPAKA</t>
  </si>
  <si>
    <t>GUSTI WAHYU DINATA PUTRA</t>
  </si>
  <si>
    <t>6303050207870003</t>
  </si>
  <si>
    <t>808829212732000</t>
  </si>
  <si>
    <t>ROBIATUL ADAWIAH</t>
  </si>
  <si>
    <t>6371026709890006</t>
  </si>
  <si>
    <t>380207364</t>
  </si>
  <si>
    <t>LAMBUNG MANGKURAT, PT</t>
  </si>
  <si>
    <t>LAMBUNG MANGKURAT REGENCY</t>
  </si>
  <si>
    <t>PERUMAHAN LAMBUNG MANGKURAT REGENCY BLOK B.1 NO. 16 JL. PURNAWIRAWAN KEL. PALAM KEC. CEMPAKA</t>
  </si>
  <si>
    <t>DEWI ARIYANI WALDANIA</t>
  </si>
  <si>
    <t>6303055106900003</t>
  </si>
  <si>
    <t>818759342732000</t>
  </si>
  <si>
    <t>MUHAMMAD ANDRIANI</t>
  </si>
  <si>
    <t>6303050903900012</t>
  </si>
  <si>
    <t>PERUMAHAN BERLIAN LESTARI PERMAI NO.26 JALAN AL-RAHMAT/GG. SETIA KEL. SEKUMPUL KEC. MARTAPURA</t>
  </si>
  <si>
    <t>skg/7/1501</t>
  </si>
  <si>
    <t>ANDI YANTI WAHYUNI</t>
  </si>
  <si>
    <t>7312046110860001</t>
  </si>
  <si>
    <t>816401467808000</t>
  </si>
  <si>
    <t>ZAINAL</t>
  </si>
  <si>
    <t>7312041104730002</t>
  </si>
  <si>
    <t>PT. CAHAYA BABUL JANNAH LESTARI</t>
  </si>
  <si>
    <t>PERUMAHAN CAHAYA</t>
  </si>
  <si>
    <t>KOMPL. PERUMAHAN CAHAYA BLOK D NO. 35</t>
  </si>
  <si>
    <t>KEL. LALABATA RILAU KEC. LALABATA KAB. SOPPENG</t>
  </si>
  <si>
    <t>HARIYADI</t>
  </si>
  <si>
    <t>7312041202730002</t>
  </si>
  <si>
    <t>821128238808000</t>
  </si>
  <si>
    <t>NUR AMINAH</t>
  </si>
  <si>
    <t>7312046311800005</t>
  </si>
  <si>
    <t>KOMPL. PERUMAHAN CAHAYA BLOK D NO. 32</t>
  </si>
  <si>
    <t>NURSAL</t>
  </si>
  <si>
    <t>7312043103880001</t>
  </si>
  <si>
    <t>640432167808000</t>
  </si>
  <si>
    <t>KOMPL. PERUMAHAN CAHAYA BLOK D NO. 37</t>
  </si>
  <si>
    <t>IRMAWATI</t>
  </si>
  <si>
    <t>7371095308760006</t>
  </si>
  <si>
    <t>818133472808000</t>
  </si>
  <si>
    <t>KOMPL. PERUMAHAN CAHAYA BLOK B NO. 28</t>
  </si>
  <si>
    <t>MUNARTI</t>
  </si>
  <si>
    <t>7312014912820003</t>
  </si>
  <si>
    <t>821073046808000</t>
  </si>
  <si>
    <t>KOMPL. PERUMAHAN CAHAYA BLOK D NO. 30</t>
  </si>
  <si>
    <t>SRIWATI</t>
  </si>
  <si>
    <t>7312045501720001</t>
  </si>
  <si>
    <t>548102003808000</t>
  </si>
  <si>
    <t>SUDIRMAN</t>
  </si>
  <si>
    <t>7312041212660004</t>
  </si>
  <si>
    <t>KOMPL. PERUMAHAN CAHAYA BLOK B NO. 30</t>
  </si>
  <si>
    <t>ROHANA</t>
  </si>
  <si>
    <t>7315076807880002</t>
  </si>
  <si>
    <t>140139544802000</t>
  </si>
  <si>
    <t>KOMPL. PERUMAHAN CAHAYA BLOK B NO. 32</t>
  </si>
  <si>
    <t>ALAM</t>
  </si>
  <si>
    <t>7312033112750037</t>
  </si>
  <si>
    <t>733559827808000</t>
  </si>
  <si>
    <t>ANDI NURHIDAYAT HUSAIN</t>
  </si>
  <si>
    <t>7312034803800002</t>
  </si>
  <si>
    <t>KOMPL. PERUMAHAN CAHAYA BLOK D NO. 18</t>
  </si>
  <si>
    <t>A. IMA HALIMA</t>
  </si>
  <si>
    <t>7312046404930002</t>
  </si>
  <si>
    <t>817784440808000</t>
  </si>
  <si>
    <t>KOMPL. PERUMAHAN CAHAYA BLOK D NO. 36</t>
  </si>
  <si>
    <t>Sri Handayani</t>
  </si>
  <si>
    <t>7371095209830011</t>
  </si>
  <si>
    <t>818656183808000</t>
  </si>
  <si>
    <t>KOMPL. PERUMAHAN CAHAYA BLOK B NO. 29</t>
  </si>
  <si>
    <t>Rika Mulyana Sari</t>
  </si>
  <si>
    <t>7312044802910001</t>
  </si>
  <si>
    <t>816173645808000</t>
  </si>
  <si>
    <t>KOMPL. PERUMAHAN CAHAYA BLOK B NO. 25</t>
  </si>
  <si>
    <t>Sumardin</t>
  </si>
  <si>
    <t>7313013006870001</t>
  </si>
  <si>
    <t>822127973808000</t>
  </si>
  <si>
    <t>Marnawati</t>
  </si>
  <si>
    <t>7312034204880001</t>
  </si>
  <si>
    <t>CV. ZHAFRAN PUTRA</t>
  </si>
  <si>
    <t>GRIYA SALAONRO</t>
  </si>
  <si>
    <t>GRIYA SALAONRO PERMAI BLOK BLOK H I NO.3</t>
  </si>
  <si>
    <t>KEL. UJUNG KEC. LILIRILAU KAB. SOPPENG</t>
  </si>
  <si>
    <t>kpg/5/0989</t>
  </si>
  <si>
    <t>DEDIANSYAH</t>
  </si>
  <si>
    <t>6104171806900005</t>
  </si>
  <si>
    <t>748041639703000</t>
  </si>
  <si>
    <t>SAWA BATUNNUR</t>
  </si>
  <si>
    <t>6104164704920001</t>
  </si>
  <si>
    <t>569197192</t>
  </si>
  <si>
    <t>FACHRUL SETIO WIBOWO</t>
  </si>
  <si>
    <t>6104171503810006</t>
  </si>
  <si>
    <t>573335759701000</t>
  </si>
  <si>
    <t>LULUK ENDARWATI</t>
  </si>
  <si>
    <t>6104175312830001</t>
  </si>
  <si>
    <t>577897309</t>
  </si>
  <si>
    <t>spt/7/576</t>
  </si>
  <si>
    <t>MUBARAK</t>
  </si>
  <si>
    <t>6207010507830002</t>
  </si>
  <si>
    <t>140670906712000</t>
  </si>
  <si>
    <t>RIATIK PURWANTI</t>
  </si>
  <si>
    <t>6207056907850001</t>
  </si>
  <si>
    <t>Perum Lestari Indah Blok F Kav.No.52, Jl. Sani Jamain, Kel. Baamang Tengah, Kec. Baamang</t>
  </si>
  <si>
    <t>sor/7/0674</t>
  </si>
  <si>
    <t>MARTHEN R NENOBESI</t>
  </si>
  <si>
    <t>9201072609770003</t>
  </si>
  <si>
    <t>807053517951000</t>
  </si>
  <si>
    <t>DESI KRISTIN SAMENEL</t>
  </si>
  <si>
    <t>9201076512840003</t>
  </si>
  <si>
    <t>CV JAYA ABADI</t>
  </si>
  <si>
    <t>Perumahan Malawili Indah Blok D No 3</t>
  </si>
  <si>
    <t>Jl Poros Utama Aimas</t>
  </si>
  <si>
    <t>Kabupaten Sorong</t>
  </si>
  <si>
    <t>HENDRIK I SUBKHI</t>
  </si>
  <si>
    <t>9271030906880002</t>
  </si>
  <si>
    <t>813068137951000</t>
  </si>
  <si>
    <t>SITTI RAMLA</t>
  </si>
  <si>
    <t>92710353312860004</t>
  </si>
  <si>
    <t>Perumahan Malawili Indah Blok D No 7</t>
  </si>
  <si>
    <t>SLN/5.4/4431 tgl 26 juli 2017</t>
  </si>
  <si>
    <t>pre/9/918</t>
  </si>
  <si>
    <t>NAMRAH</t>
  </si>
  <si>
    <t>7372035307860000</t>
  </si>
  <si>
    <t>08.300.122.2-802.000</t>
  </si>
  <si>
    <t>566994633</t>
  </si>
  <si>
    <t>967.931</t>
  </si>
  <si>
    <t>PERUMAHAN GREEN HOUSE CBL LOMPOE BLOK A/1</t>
  </si>
  <si>
    <t>rgt/7/1394</t>
  </si>
  <si>
    <t>SARNO</t>
  </si>
  <si>
    <t>1405061007800002</t>
  </si>
  <si>
    <t>820826345222000</t>
  </si>
  <si>
    <t>SRI ANI</t>
  </si>
  <si>
    <t>1405067112870001</t>
  </si>
  <si>
    <t>PT. RAHMAD PERKASA MANDIRI</t>
  </si>
  <si>
    <t>PERUMAHAN GRIYA CITY PUTRI</t>
  </si>
  <si>
    <t>Perumahan Griya City Putri Idaman Blok D.4 Desa Kuala Semundam Kecamatan Bandar Petalangan Kabupaten Pelalawan Provinsi Riau</t>
  </si>
  <si>
    <t>PELALAWAN</t>
  </si>
  <si>
    <t>RONDANG HUTAHEAN</t>
  </si>
  <si>
    <t>1405035101860007</t>
  </si>
  <si>
    <t>793980962222000</t>
  </si>
  <si>
    <t>LAE SURIADI PASARIBU</t>
  </si>
  <si>
    <t>1201022602830001</t>
  </si>
  <si>
    <t>Perumahan Griya City Putri Idaman Blok E.3 Desa Kuala Semundam Kecamatan Bandar Petalangan Kabupaten Pelalawan Provinsi Riau</t>
  </si>
  <si>
    <t>HOLIFIN MUDJIANTO</t>
  </si>
  <si>
    <t>1405031212810010</t>
  </si>
  <si>
    <t>710796517222000</t>
  </si>
  <si>
    <t>DEFFI RINI JAYANTI</t>
  </si>
  <si>
    <t>1405036812920001</t>
  </si>
  <si>
    <t>Perumahan Griya City Putri Idaman Blok D.1 Desa Kuala Semundam Kecamatan Bandar Petalangan Kabupaten Pelalawan Provinsi Riau</t>
  </si>
  <si>
    <t>ANDI PRABOWO</t>
  </si>
  <si>
    <t>1405030111930005</t>
  </si>
  <si>
    <t>820826428222000</t>
  </si>
  <si>
    <t>Perumahan Griya City Putri Idaman Blok B.9 Desa Kuala Semundam Kecamatan Bandar Petalangan Kabupaten Pelalawan Provinsi Riau</t>
  </si>
  <si>
    <t>kdr/7/1238/r</t>
  </si>
  <si>
    <t>SRIWATI DANGGA</t>
  </si>
  <si>
    <t>7471085902720001</t>
  </si>
  <si>
    <t>59.921.280.0-811.000</t>
  </si>
  <si>
    <t>CV. AMOLE JAYA</t>
  </si>
  <si>
    <t>PERUMAHAN GRIYA MANDALA BARUGA</t>
  </si>
  <si>
    <t>Jl. Teporombua Kel. Watubangga Kec. Baruga Kota Kendari PERUMAHAN GRIYA MANDALA BARUGA</t>
  </si>
  <si>
    <t>93116</t>
  </si>
  <si>
    <t>kdr/5/1257</t>
  </si>
  <si>
    <t>IING DARMAWAN</t>
  </si>
  <si>
    <t>'7371130607860004</t>
  </si>
  <si>
    <t>80.074.808.9-805.000</t>
  </si>
  <si>
    <t>HARTINA M.</t>
  </si>
  <si>
    <t>7471096209960001</t>
  </si>
  <si>
    <t>PERUMAHAN CANSANIA PERMAI</t>
  </si>
  <si>
    <t>PERUMAHAN CANSANIA PERMAI No.7 KELURAHAN PUNGGOLAKA KECAMATAN PUUWATU KOTA KENDARI</t>
  </si>
  <si>
    <t>93232</t>
  </si>
  <si>
    <t>BBI/7/1092/R</t>
  </si>
  <si>
    <t>AKHMAD AFRIANDA REZKIE</t>
  </si>
  <si>
    <t>6305040704920001</t>
  </si>
  <si>
    <t>80.467.092.5-733.000</t>
  </si>
  <si>
    <t>EKA ROSIANA PUTRI</t>
  </si>
  <si>
    <t>6371036912930005</t>
  </si>
  <si>
    <t>0578201971</t>
  </si>
  <si>
    <t>PT. KULA ADY JAYA</t>
  </si>
  <si>
    <t>Perumahan Ady Jaya 2</t>
  </si>
  <si>
    <t xml:space="preserve">Jl. Adi Jaya II Desa Bungur, Kec. Bungur, Kab. Tapin </t>
  </si>
  <si>
    <t>RANTAU/TAPIN</t>
  </si>
  <si>
    <t>AINA RITA SARI</t>
  </si>
  <si>
    <t>6305045909930001</t>
  </si>
  <si>
    <t>76.850.199.1-733.000</t>
  </si>
  <si>
    <t>HARIANTO</t>
  </si>
  <si>
    <t>6305042205930001</t>
  </si>
  <si>
    <t>0578200230</t>
  </si>
  <si>
    <t>RIZALI HADI</t>
  </si>
  <si>
    <t>6307040212890002</t>
  </si>
  <si>
    <t>89.212.701.0-733.000</t>
  </si>
  <si>
    <t>MEDIAWATI</t>
  </si>
  <si>
    <t>6307036812930005</t>
  </si>
  <si>
    <t>0578200229</t>
  </si>
  <si>
    <t>TITIK LISDAWATI</t>
  </si>
  <si>
    <t>6372034305890001</t>
  </si>
  <si>
    <t>70.410.991.7-733.000</t>
  </si>
  <si>
    <t>0578156030</t>
  </si>
  <si>
    <t>WIWIK SAMBOGA</t>
  </si>
  <si>
    <t>6305094604840001</t>
  </si>
  <si>
    <t>80.599.379.7-733.000</t>
  </si>
  <si>
    <t>HELYANTO</t>
  </si>
  <si>
    <t>6305091605770001</t>
  </si>
  <si>
    <t>0578198843</t>
  </si>
  <si>
    <t>MUCHLIS</t>
  </si>
  <si>
    <t>6305040110880002</t>
  </si>
  <si>
    <t>74.810.818.0-733.000</t>
  </si>
  <si>
    <t>HIKMAH LIDYA SARI</t>
  </si>
  <si>
    <t>6371056302920005</t>
  </si>
  <si>
    <t>0578179987</t>
  </si>
  <si>
    <t>BAYU SAPUTRA</t>
  </si>
  <si>
    <t>6305042804930005</t>
  </si>
  <si>
    <t>75.372.437.6-733.000</t>
  </si>
  <si>
    <t>MITHA ELLYA</t>
  </si>
  <si>
    <t>6305046702940002</t>
  </si>
  <si>
    <t>0578139569</t>
  </si>
  <si>
    <t>SLN/5.4/4502 tgl 31 juli 2017</t>
  </si>
  <si>
    <t>mkl/6/1943/r</t>
  </si>
  <si>
    <t>M. IRFAN. P</t>
  </si>
  <si>
    <t>7310070101680003</t>
  </si>
  <si>
    <t>49.498.465.1-809.000</t>
  </si>
  <si>
    <t>MURNIATI NUHRI</t>
  </si>
  <si>
    <t>7371124712780005</t>
  </si>
  <si>
    <t>RISKITA RESIDENCE</t>
  </si>
  <si>
    <t>PERUMAHAN RISKITA RESIDENCE BLOK M NO. 27 KELURAHAN BONTO PERAK KECAMATAN PANGKAJENE KABUPATEN PANGKAJENE DAN KEPULAUAN PROVINSI SULAWESI SELATAN</t>
  </si>
  <si>
    <t>PANGKEP</t>
  </si>
  <si>
    <t>ALIM  RACHMAN</t>
  </si>
  <si>
    <t>7314091901730001</t>
  </si>
  <si>
    <t>49.711.207.8-805.000</t>
  </si>
  <si>
    <t>SULFIANA</t>
  </si>
  <si>
    <t>7314096912700001</t>
  </si>
  <si>
    <t>PERUMAHAN RISKITA RESIDENCE BLOK M NO. 26 KELURAHAN BONTO PERAK KECAMATAN PANGKAJENE KABUPATEN PANGKAJENE DAN KEPULAUAN PROVINSI SULAWESI SELATAN</t>
  </si>
  <si>
    <t>mwi/7/543</t>
  </si>
  <si>
    <t>BARNABAS DESIANTO</t>
  </si>
  <si>
    <t>9207012112770001</t>
  </si>
  <si>
    <t>58.094.128.4-955.000</t>
  </si>
  <si>
    <t>FRITA E O SIREGAR</t>
  </si>
  <si>
    <t>9207015410790001</t>
  </si>
  <si>
    <t>PT. NIKI SAE GRIYA TIRTA</t>
  </si>
  <si>
    <t>Perum Green Tea Jl.Desa Insifuri Amban Blok A-01 Kel.Amban, Kec.Manokwari Barat, Prov.Papua Barat</t>
  </si>
  <si>
    <t xml:space="preserve">Manokwari </t>
  </si>
  <si>
    <t>MARWATI</t>
  </si>
  <si>
    <t>9202136202910002</t>
  </si>
  <si>
    <t>46.594.382.7-955.000</t>
  </si>
  <si>
    <t>ADE HARIYADI INAN</t>
  </si>
  <si>
    <t>9202282804900001</t>
  </si>
  <si>
    <t>PT. FULICA LAND</t>
  </si>
  <si>
    <t>PERUM SOGUN PERMAI</t>
  </si>
  <si>
    <t>PERUM SOGUN PERMAI JL. DRS ESAU SESA BLOK A-24, KEL.SOWI, KEC. MANOKWARI SELATAN,PROV.PAPUA BARAT</t>
  </si>
  <si>
    <t>NURHUDI</t>
  </si>
  <si>
    <t>9202072002850001</t>
  </si>
  <si>
    <t>34.980.646.3-955.000</t>
  </si>
  <si>
    <t>ZAKIYATUL KHOLIDAH</t>
  </si>
  <si>
    <t>9202055409870001</t>
  </si>
  <si>
    <t>PT. INDAH ASRI PERSADA</t>
  </si>
  <si>
    <t>PERUM ARFAI INDAH</t>
  </si>
  <si>
    <t>PERUM ARFAI INDAH JL. TRIKORA TRIKORA ARFAI 2 BLOK B-47, KEL.ANDAY, KEC. MANOKWARI SELATAN, PROV.PAPUA BARAT</t>
  </si>
  <si>
    <t>mwi/7/537</t>
  </si>
  <si>
    <t>DINA ARUNG PADANG</t>
  </si>
  <si>
    <t>9202014606800001</t>
  </si>
  <si>
    <t>14.968.402.9-955.000</t>
  </si>
  <si>
    <t>DOMINGGUS PATTINASARANY</t>
  </si>
  <si>
    <t>9202120404750008</t>
  </si>
  <si>
    <t>NUR HAYATI</t>
  </si>
  <si>
    <t>9202124509860003</t>
  </si>
  <si>
    <t>67.353.798.1-952.000</t>
  </si>
  <si>
    <t>ARGO KUNCORO</t>
  </si>
  <si>
    <t>9202122503850003</t>
  </si>
  <si>
    <t>PT. GUNUNG MEJA</t>
  </si>
  <si>
    <t>ANDAY GREEN CITY</t>
  </si>
  <si>
    <t>PERUM ANDAY GREEN CITY JL. TRIKORA ANDAY BLOK C-01, KEL.ANDAY, KEC. MANOKWARI SELATAN, PROV.PAPUA BARAT</t>
  </si>
  <si>
    <t>M U H A M A D I A</t>
  </si>
  <si>
    <t>9202012912720001</t>
  </si>
  <si>
    <t>36.796.941.7-955.000</t>
  </si>
  <si>
    <t>KARSUM UDIN</t>
  </si>
  <si>
    <t>9202014810740001</t>
  </si>
  <si>
    <t>PERUM ANDAY GREEN CITY JL. TRIKORA ANDAY BLOK C-14, KEL.ANDAY, KEC. MANOKWARI SELATAN, PROV.PAPUA BARAT</t>
  </si>
  <si>
    <t>MAHYUDIN UMASUGI</t>
  </si>
  <si>
    <t>9202153004820001</t>
  </si>
  <si>
    <t>88.031.649.2-955.000</t>
  </si>
  <si>
    <t>FITRI RUSMURNI</t>
  </si>
  <si>
    <t>9202154710820001</t>
  </si>
  <si>
    <t>ARFAI INDAH</t>
  </si>
  <si>
    <t>PERUM ARFAI INDAH, JL TRIKORA ARFAI 2, BLOK A-49, KEL.ANDAY,KEC.MANOKWARI SELATAN,PROV.PAPUA BARAT</t>
  </si>
  <si>
    <t>KHOIRUL MAHMUDI</t>
  </si>
  <si>
    <t>9202010611910001</t>
  </si>
  <si>
    <t>57.787.937.2-955.000</t>
  </si>
  <si>
    <t>PERUM ARFAI INDAH, JL TRIKORA ARFAI 2, BLOK B-05, KEL.ANDAY,KEC.MANOKWARI SELATAN,PROV.PAPUA BARAT</t>
  </si>
  <si>
    <t>MARYONA MARTHINA LAWALATA</t>
  </si>
  <si>
    <t>9202125607870002</t>
  </si>
  <si>
    <t>74.025.117.8-955.000</t>
  </si>
  <si>
    <t>JUNUS HAURISSA</t>
  </si>
  <si>
    <t>9202121505870001</t>
  </si>
  <si>
    <t>PERUM ARFAI INDAH, JL TRIKORA ARFAI 2, BLOK A-06, KEL.ANDAY,KEC.MANOKWARI SELATAN,PROV.PAPUA BARAT</t>
  </si>
  <si>
    <t>BKB/07/794B</t>
  </si>
  <si>
    <t>LILIS SUGIANTO</t>
  </si>
  <si>
    <t>7302032004890001</t>
  </si>
  <si>
    <t>701142143806000</t>
  </si>
  <si>
    <t>CV. RINDRA PRATAMA PUTRA</t>
  </si>
  <si>
    <t>PERUMAHAN RINDRA PRATAMA 5</t>
  </si>
  <si>
    <t>Perumahan Rindra Pratama 5 Blok D No. 5 Jalan Paddemangge Desa Taccorong Kec. Gantarang Kab. Bulukumba Propinsi Sulawesi Selatan</t>
  </si>
  <si>
    <t>BULUKUMBA</t>
  </si>
  <si>
    <t>SKG/9/6234</t>
  </si>
  <si>
    <t>FAISAL</t>
  </si>
  <si>
    <t>7312030101900010</t>
  </si>
  <si>
    <t>GRIYA SALAONRO PERMAI BLOK BLOK H I NO.2</t>
  </si>
  <si>
    <t>ANDI WAHYUDDIN</t>
  </si>
  <si>
    <t>7312060903800001</t>
  </si>
  <si>
    <t>ANDI WELINASGA</t>
  </si>
  <si>
    <t>7312064210880002</t>
  </si>
  <si>
    <t>KOMPL. PERUMAHAN CAHAYA BLOK D NO. 1</t>
  </si>
  <si>
    <t>SUSIANTI</t>
  </si>
  <si>
    <t>7312045112930003</t>
  </si>
  <si>
    <t>KOMPL. PERUMAHAN CAHAYA BLOK D NO. 19</t>
  </si>
  <si>
    <t>PLU/8/1301/R</t>
  </si>
  <si>
    <t>IKNANA</t>
  </si>
  <si>
    <t>7271032707880011</t>
  </si>
  <si>
    <t>159216332831000</t>
  </si>
  <si>
    <t>Perum Graha Mutiara Blok A2 No. 21Palu</t>
  </si>
  <si>
    <t>NURLIAH</t>
  </si>
  <si>
    <t>7312064705870005</t>
  </si>
  <si>
    <t>820151785831000</t>
  </si>
  <si>
    <t>Perum Graha Mutiara Blok B3 No. 22Palu</t>
  </si>
  <si>
    <t>SLN/5.4/4609 TGL 8 AGUSTUS 2017</t>
  </si>
  <si>
    <t>bkb/07/834/r</t>
  </si>
  <si>
    <t>SALWIS ARIYANTO</t>
  </si>
  <si>
    <t>7371111606850018</t>
  </si>
  <si>
    <t>80.186.464.6-806.000</t>
  </si>
  <si>
    <t>EKA ZULFAJRI</t>
  </si>
  <si>
    <t>7371134501900007</t>
  </si>
  <si>
    <t>PERMATA ZARINDAH II</t>
  </si>
  <si>
    <t>PERMATA ZARINDAH BLOK G NO 8 KELURAHAN POLEWALI KECAMATAN GANTARANG KABUPATEN BULUKUMBA PROPINSI SULAWESI SELATAN</t>
  </si>
  <si>
    <t>A NUR INTAN AM</t>
  </si>
  <si>
    <t>7302076412930002</t>
  </si>
  <si>
    <t>82.082.987.7-806.000</t>
  </si>
  <si>
    <t>PERMATA ZARINDAH BLOK G NO 10 KELURAHAN POLEWALI KECAMATAN GANTARANG KABUPATEN BULUKUMBA PROPINSI SULAWESI SELATAN</t>
  </si>
  <si>
    <t>IRSAN</t>
  </si>
  <si>
    <t>7302012511910001</t>
  </si>
  <si>
    <t>72.273.431.6-806.000</t>
  </si>
  <si>
    <t>FARADILLAH SYARIEF</t>
  </si>
  <si>
    <t>7302027108910002</t>
  </si>
  <si>
    <t>PERMATA ZARINDAH BLOK E NO 9 KELURAHAN POLEWALI KECAMATAN GANTARANG KABUPATEN BULUKUMBA PROPINSI SULAWESI SELATAN</t>
  </si>
  <si>
    <t>MAKMUR SADEWA BAHARUDDIN</t>
  </si>
  <si>
    <t>7302020908950005</t>
  </si>
  <si>
    <t>80.723.048.7-806.000</t>
  </si>
  <si>
    <t>PERMATA ZARINDAH BLOK G NO 4 KELURAHAN POLEWALI KECAMATAN GANTARANG KABUPATEN BULUKUMBA PROPINSI SULAWESI SELATAN</t>
  </si>
  <si>
    <t>mkl/6/1988/r</t>
  </si>
  <si>
    <t>ABD. SALAM MUSTARI, SKM</t>
  </si>
  <si>
    <t>7371070305770002</t>
  </si>
  <si>
    <t>08.276.431.7-801.000</t>
  </si>
  <si>
    <t>26  Juli 2017</t>
  </si>
  <si>
    <t>PERUMAHAN RISKITA RESIDENCE BLOK M NO. 30 KELURAHAN BONTO PERAK KECAMATAN PANGKAJENE KABUPATEN PANGKAJENE DAN KEPULAUAN PROVINSI SULAWESI SELATAN</t>
  </si>
  <si>
    <t>SUHARTONO, Amd.Kom</t>
  </si>
  <si>
    <t>7371141001810009</t>
  </si>
  <si>
    <t>73.694.064.4-801.000</t>
  </si>
  <si>
    <t>AYU FITRIANTI</t>
  </si>
  <si>
    <t>7371114607840002</t>
  </si>
  <si>
    <t>27  Juli 2017</t>
  </si>
  <si>
    <t>GRAND SULAWESI BONTOMARANNU</t>
  </si>
  <si>
    <t>GRAND SULAWESI BONTOMARANNU BLOK A NO.59 KELURAHAN BONTOMANAI KECAMATAN BONTOMARANNU KABUPATEN GOWA PROVINSI SULAWESI SELATAN</t>
  </si>
  <si>
    <t>MUH FAROID SYAHRUR RAMADHANI</t>
  </si>
  <si>
    <t>7371120305880001</t>
  </si>
  <si>
    <t>66.630.087.6-805.000</t>
  </si>
  <si>
    <t>GRAND SULAWESI BONTOMARANNU BLOK A NO.35 KELURAHAN BONTOMANAI KECAMATAN BONTOMARANNU KABUPATEN GOWA PROVINSI SULAWESI SELATAN</t>
  </si>
  <si>
    <t>sml/6/9258</t>
  </si>
  <si>
    <t>MOHAMAD YUSUP</t>
  </si>
  <si>
    <t>3324130703870002</t>
  </si>
  <si>
    <t>66.812.787.1.513.000</t>
  </si>
  <si>
    <t>NILA FITRI AMALIA</t>
  </si>
  <si>
    <t>3325094310900001</t>
  </si>
  <si>
    <t>PT DASA GRIYA  KENCANA</t>
  </si>
  <si>
    <t>PERUM GRIYA KENCANA RESIDENCE</t>
  </si>
  <si>
    <t xml:space="preserve">Perum Griya Kencana Kav C-28 KarangTengah Kaliwungu </t>
  </si>
  <si>
    <t>KAB KENDAL</t>
  </si>
  <si>
    <t>51372</t>
  </si>
  <si>
    <t>mwi/7/558/r</t>
  </si>
  <si>
    <t>R U M I Y A T I</t>
  </si>
  <si>
    <t>9202016412860001</t>
  </si>
  <si>
    <t>73.291.930.3-955.000</t>
  </si>
  <si>
    <t>PT INDAH ASRI PERSADA</t>
  </si>
  <si>
    <t>PERUM ARFAI INDAH JL. TRIKORA ARFAI 2 BLOK B-47, KEL. ANDAY, KEC. MANOKWARI SELATAN, KAB. MANOKWARI, PROV. PAPUA BARAT</t>
  </si>
  <si>
    <t>MARJUNI BIN JUFRI</t>
  </si>
  <si>
    <t>9202121001720004</t>
  </si>
  <si>
    <t>57.207.623.0-955.000</t>
  </si>
  <si>
    <t>NURDIA RIMOSAN</t>
  </si>
  <si>
    <t>9202126106750002</t>
  </si>
  <si>
    <t>PT FULICA LAND</t>
  </si>
  <si>
    <t>SOGUN PERMAI</t>
  </si>
  <si>
    <t>PERUM SOGUN PERMAI BLOK F-02 JL. DRS ESAU SESA, KEL. SOWI, KEC. MANOKWARI SELATAN, KAB. MANOKWARI, PROV. PAPUA BARAT</t>
  </si>
  <si>
    <t>spt/7/650/r</t>
  </si>
  <si>
    <t>WINDY TRIONO</t>
  </si>
  <si>
    <t>6202050210900003</t>
  </si>
  <si>
    <t>CV.KARYA BUDI</t>
  </si>
  <si>
    <t>Bumi Kencana Residence</t>
  </si>
  <si>
    <t>Perum Bumi Kencana Residence Blok B Kav.No.22,Jl.Kencana Permai Sampit</t>
  </si>
  <si>
    <t>GUSTARENATA</t>
  </si>
  <si>
    <t>6271036306810012</t>
  </si>
  <si>
    <t>Perum Bumi Kencana Residence Blok A Kav.No.16,Jl.Kencana Permai Sampit</t>
  </si>
  <si>
    <t>ANITA ANGGUN PUJI LESTARI</t>
  </si>
  <si>
    <t>6202066608920001</t>
  </si>
  <si>
    <t>Griya Sawit Raya Permai</t>
  </si>
  <si>
    <t>Perum Griya Sawit Raya Permai  Blok C Kav.No.06,Jl.Sawit Raya Sampit</t>
  </si>
  <si>
    <t>RUDIANSYAH</t>
  </si>
  <si>
    <t>6207011202730001</t>
  </si>
  <si>
    <t>SUHARTI NINGSIH</t>
  </si>
  <si>
    <t>6207014206750003</t>
  </si>
  <si>
    <t>Perum Griya Sawit Raya Permai  Blok C Kav.No.21,Jl.Sawit Raya Sampit</t>
  </si>
  <si>
    <t>BAYU KRISMURYANTO</t>
  </si>
  <si>
    <t>3310133010920002</t>
  </si>
  <si>
    <t>H&amp;D PROPERTY</t>
  </si>
  <si>
    <t>H &amp; D Property</t>
  </si>
  <si>
    <t>Perum H &amp; D Property Kav.No.24, Jl. Pramuka (Reel), Kel. Pasir Putih, Kec. Mentawa Baru Ketapang</t>
  </si>
  <si>
    <t>sor/7/0770</t>
  </si>
  <si>
    <t>HAMIDA TUNRU</t>
  </si>
  <si>
    <t>9271056202810006</t>
  </si>
  <si>
    <t>81.327.241.6-951 000</t>
  </si>
  <si>
    <t>JUITA TATUIL</t>
  </si>
  <si>
    <t>9271036607700004</t>
  </si>
  <si>
    <t>81.112.587.1-951.000</t>
  </si>
  <si>
    <t>NELWAN SAUYAI (ALM)</t>
  </si>
  <si>
    <t>9271031512650004</t>
  </si>
  <si>
    <t>PT ARJUNA PERKASA ABADI</t>
  </si>
  <si>
    <t>Perumahan Arjuna Perkasa Blok F No 10</t>
  </si>
  <si>
    <t>Jl Janis KM 13</t>
  </si>
  <si>
    <t>Kota Sorong</t>
  </si>
  <si>
    <t>rgt/7/1499/r</t>
  </si>
  <si>
    <t>TAMRIN BOAS</t>
  </si>
  <si>
    <t>1376032601770002</t>
  </si>
  <si>
    <t>671849222204000</t>
  </si>
  <si>
    <t>FITRI YENTI</t>
  </si>
  <si>
    <t>1376035207790003</t>
  </si>
  <si>
    <t>PT RAHMAD PERKASA MANDIRI</t>
  </si>
  <si>
    <t>GRIYA CITY PUTRI IDAMAN</t>
  </si>
  <si>
    <t>Perumahan Griya City Putri Idaman Blok B.7 Desa Kuala Semundam Kecamatan Bandar Petalangan Kabupaten Pelalawan Provinsi Riau</t>
  </si>
  <si>
    <t>MISNANI</t>
  </si>
  <si>
    <t>1401115703850003</t>
  </si>
  <si>
    <t>822338687221000</t>
  </si>
  <si>
    <t>Perumahan Griya City Putri Idaman Blok B.11 Desa Kuala Semundam Kecamatan Bandar Petalangan Kabupaten Pelalawan Provinsi Riau</t>
  </si>
  <si>
    <t>pry/8/1596/r</t>
  </si>
  <si>
    <t>DIONIUS SAAT</t>
  </si>
  <si>
    <t>6271031409840004</t>
  </si>
  <si>
    <t>763036928711000</t>
  </si>
  <si>
    <t>MELIWATIE</t>
  </si>
  <si>
    <t>6271034805860006</t>
  </si>
  <si>
    <t>PT.BANUA HULU SEJAHTERA</t>
  </si>
  <si>
    <t>PERUMAHAN CITRA RAYA PERMAI XV</t>
  </si>
  <si>
    <t>JL.BATU AMPAR PERUMAHAN CITRA RAYA PERMAI XV KAV.D-9 Kelurahan KERENG BANGKIRAI Kecamatan SABANGAU Kota PALANGKARAYA Propinsi KALIMANTAN TENGAH </t>
  </si>
  <si>
    <t>HENDRO DIANTARJANA</t>
  </si>
  <si>
    <t>6271022109620001</t>
  </si>
  <si>
    <t>816001184711000</t>
  </si>
  <si>
    <t>AGUSTINA SIBONG SINNON</t>
  </si>
  <si>
    <t>6271025408680001</t>
  </si>
  <si>
    <t>PT.KALI KUNING</t>
  </si>
  <si>
    <t>PERUM SALAMSARI WASTU ASRI</t>
  </si>
  <si>
    <t>JL.TJILIK RIWUT KM. 19 PERUM SALAMSARI WASTU ASRI KAV.08 Kelurahan MARANG Kecamatan BUKIT BATU Kota PALANGKARAYA Propinsi KALIMANTAN TENGAH </t>
  </si>
  <si>
    <t>ISAKA PUTRA</t>
  </si>
  <si>
    <t>6271032603820018</t>
  </si>
  <si>
    <t>159919000711000</t>
  </si>
  <si>
    <t>YUTRI</t>
  </si>
  <si>
    <t>6271037007870008</t>
  </si>
  <si>
    <t xml:space="preserve">PERUMAHAN CITRA RAYA PERMAI </t>
  </si>
  <si>
    <t>PERUMAHAN CITRA RAYA PERMAI KAVLING A-14 JL.BATU AMPAR (LINGKAR LUAR) Kelurahan KERENG BANGKIRAI Kecamatan SABANGAU Kota PALANGKARAYA Propinsi KALIMANTAN TENGAH </t>
  </si>
  <si>
    <t>SYARIPUDDIN</t>
  </si>
  <si>
    <t>6271010404720011</t>
  </si>
  <si>
    <t>742246747711000</t>
  </si>
  <si>
    <t>DASIMAH</t>
  </si>
  <si>
    <t>6271014706770001</t>
  </si>
  <si>
    <t>PERUMAHAN CITRA RAYA PERMAI KAVLING C-13 JL.BATU AMPAR (LINGKAR LUAR) Kelurahan KERENG BANGKIRAI Kecamatan SABANGAU Kota PALANGKARAYA Propinsi KALIMANTAN TENGAH</t>
  </si>
  <si>
    <t>HERIYANTO</t>
  </si>
  <si>
    <t>6472060412940005</t>
  </si>
  <si>
    <t>767090392711000</t>
  </si>
  <si>
    <t>PT.GRAHA KAYU MANIS</t>
  </si>
  <si>
    <t>PERUMAHAN GRAHA KAYU MANIS PERMAI </t>
  </si>
  <si>
    <t>JL.KECIPIR KOMPLEK GRAHA KAYU MANIS PERMAI  KAV 459 Kelurahan PANARUNG Kecamatan PAHANDUT Kota PALANGKARAYA Propinsi KALIMANTAN TENGAH </t>
  </si>
  <si>
    <t>pkb/3/858/r</t>
  </si>
  <si>
    <t>DAVI HAMDAN FADLILLAH</t>
  </si>
  <si>
    <t>3505070503960001</t>
  </si>
  <si>
    <t>81.966.916.9-713.000</t>
  </si>
  <si>
    <t>576536273 </t>
  </si>
  <si>
    <t>24 juli2017</t>
  </si>
  <si>
    <t>Perum Taman Bougenville I Blok D.14, Jl. Ahmad Wongso, Kel. Madurejo. Kec Arut Selatan</t>
  </si>
  <si>
    <t>EFI DIAH AFRIANI</t>
  </si>
  <si>
    <t>6201024106930003</t>
  </si>
  <si>
    <t>81.944.366.4-713.000</t>
  </si>
  <si>
    <t>Perum Taman Bougenville I Blok C.5, Jl. Ahmad Wongso, Kel. Madurejo. Kec Arut Selatan</t>
  </si>
  <si>
    <t>EKO PURWANTO</t>
  </si>
  <si>
    <t>6201060405900002</t>
  </si>
  <si>
    <t>54.397.569.4-818.000</t>
  </si>
  <si>
    <t>RIANA</t>
  </si>
  <si>
    <t>6201064712940004</t>
  </si>
  <si>
    <t>583710710 </t>
  </si>
  <si>
    <t>Perum Pasir Putih Kav. A4, Jl Pasir Putih, Desa Sungai Kapitan, Kec. Kumai</t>
  </si>
  <si>
    <t>SOFYAN AS'SAURI HASAN</t>
  </si>
  <si>
    <t>6201023108910004</t>
  </si>
  <si>
    <t>80.444.332.3-713.000</t>
  </si>
  <si>
    <t>WILIS PURWANINGRUM</t>
  </si>
  <si>
    <t>6201026402920006</t>
  </si>
  <si>
    <t>358035833 </t>
  </si>
  <si>
    <t>Perum Taman Bougenville I Blok B.17, Jl Ahmad Wongso, Kel. Madurejo. Kec Arut Selatan</t>
  </si>
  <si>
    <t>FEBRIADITYA KRISNA TUNGGA</t>
  </si>
  <si>
    <t>6201020202760009</t>
  </si>
  <si>
    <t>81.878.553.7-713.000</t>
  </si>
  <si>
    <t>ENDAH MARDANINGSIH</t>
  </si>
  <si>
    <t>6201026906870002</t>
  </si>
  <si>
    <t>583962281 </t>
  </si>
  <si>
    <t>Perum Citra Graha 2 Blok B.8, Jl. Pasir Panjang-Kumpai Batu, Kel. Pasir Panjang, Kec. Arut Selatan</t>
  </si>
  <si>
    <t>ISMAIL MUHAMAD</t>
  </si>
  <si>
    <t>6201011003940002</t>
  </si>
  <si>
    <t>55.296.306.8-713.000</t>
  </si>
  <si>
    <t>ALFIATUL MUNAWAROH</t>
  </si>
  <si>
    <t>6201010608940001</t>
  </si>
  <si>
    <t>Taman Anggrek I</t>
  </si>
  <si>
    <t>Perum Taman Anggrek I Blok B.6, Jl. Pelita, Kel. Batu Belaman, Kec. Arut Selatan</t>
  </si>
  <si>
    <t>AGUS NURCAHYONO</t>
  </si>
  <si>
    <t>1803102205910002</t>
  </si>
  <si>
    <t>71.468.253.1-713.000</t>
  </si>
  <si>
    <t>DESI RETNOSARI</t>
  </si>
  <si>
    <t>6201056012910002</t>
  </si>
  <si>
    <t>583822313 </t>
  </si>
  <si>
    <t>Perum Taman Anggrek I Blok A.7, Jl. Pelita, Kel. Batu Belaman, Kec. Arut Selatan</t>
  </si>
  <si>
    <t>DENI</t>
  </si>
  <si>
    <t>6201022111920002</t>
  </si>
  <si>
    <t>82.112.530.9-713.000</t>
  </si>
  <si>
    <t>SRI WAHYUNINGSIH</t>
  </si>
  <si>
    <t>6208016304950001</t>
  </si>
  <si>
    <t>584466124 </t>
  </si>
  <si>
    <t>26 juli 2017</t>
  </si>
  <si>
    <t>Perum Taman Anggrek I Blok E.8, Jl. Pelita, Kel. Batu Belaman, Kec. Kumai</t>
  </si>
  <si>
    <t>DEDY TRIASMORO</t>
  </si>
  <si>
    <t>3572020809800001</t>
  </si>
  <si>
    <t>81.203.322.3-713.000</t>
  </si>
  <si>
    <t>454413692 </t>
  </si>
  <si>
    <t>Perum Citra Graha 2 Blok C.3, Jl. Pasir Panjang-Kumpai Batu, Kel. Pasir Panjang, Kec. Arut Selatan</t>
  </si>
  <si>
    <t>PILEMON</t>
  </si>
  <si>
    <t>6201022001910002</t>
  </si>
  <si>
    <t>47.214.623.2.713.000</t>
  </si>
  <si>
    <t>DAHNIAR</t>
  </si>
  <si>
    <t>6201024212930002</t>
  </si>
  <si>
    <t>575966172 </t>
  </si>
  <si>
    <t>Perum Taman Bougenville I Blok C.12, Jl. Ahmad Wongso, Kel. Madurejo. Kec Arut Selatan</t>
  </si>
  <si>
    <t>MUHAMMAD FAUZI</t>
  </si>
  <si>
    <t>6201010508880001</t>
  </si>
  <si>
    <t>80.788.431.7-713.000</t>
  </si>
  <si>
    <t>584168297 </t>
  </si>
  <si>
    <t>Perum Taman Bougenville I Blok D.10, Jl. Ahmad Wongso, Kel. Madurejo. Kec Arut Selatan</t>
  </si>
  <si>
    <t>ROCHANI</t>
  </si>
  <si>
    <t>6201010102870001</t>
  </si>
  <si>
    <t>81.703.815.1-713.000</t>
  </si>
  <si>
    <t>0584557227 </t>
  </si>
  <si>
    <t>27 juli 2017</t>
  </si>
  <si>
    <t>Perum Taman Anggrek 2 Blok D.1, Jl. Pelita, Kel. Batu Belaman, Kec. Kumai</t>
  </si>
  <si>
    <t>ADI SANTOSO</t>
  </si>
  <si>
    <t>3321082305940001</t>
  </si>
  <si>
    <t>82.062.606.7-713.000</t>
  </si>
  <si>
    <t>584699035 </t>
  </si>
  <si>
    <t>Perum Taman Anggrek I Blok E.7, Jl. Pelita, Kel. Batu Belaman, Kec. Arut Selatan</t>
  </si>
  <si>
    <t>EKO YULIANTO NUGROHO</t>
  </si>
  <si>
    <t>3305090607890002</t>
  </si>
  <si>
    <t>34.289.730.3-713.000</t>
  </si>
  <si>
    <t>MEILI YANI</t>
  </si>
  <si>
    <t>3305095105950002</t>
  </si>
  <si>
    <t>Perum Taman Anggrek I Blok E.1, Jl. Pelita, Kel. Batu Belaman, Kec. Kumai</t>
  </si>
  <si>
    <t>NANANG SUMARTONO</t>
  </si>
  <si>
    <t>6201033112750007</t>
  </si>
  <si>
    <t>14.868.830.2-714.000</t>
  </si>
  <si>
    <t>LIS PURWANTI</t>
  </si>
  <si>
    <t>6201035009820002</t>
  </si>
  <si>
    <t>575949656 </t>
  </si>
  <si>
    <t>Taman Bougenville II</t>
  </si>
  <si>
    <t>Perum Taman Bougenville II Blok 25, Jl Ahmad Wongso, Kel. Madurejo, Kec. Arut Selatan</t>
  </si>
  <si>
    <t>WIDOYO</t>
  </si>
  <si>
    <t>6271011207780004</t>
  </si>
  <si>
    <t>98.527.178.2-711.000</t>
  </si>
  <si>
    <t>HERIAWATI</t>
  </si>
  <si>
    <t>6271015111780003</t>
  </si>
  <si>
    <t>0155938198 </t>
  </si>
  <si>
    <t>28 juli 2017</t>
  </si>
  <si>
    <t>Perum Citra Graha 2 Blok D6, Jl. Pasir Panjang-Kumpai Batu, Kel. Pasir Panjang, Kec. Arut Selatan</t>
  </si>
  <si>
    <t>WIDODO</t>
  </si>
  <si>
    <t>6201020304790005</t>
  </si>
  <si>
    <t>82.067.380.4-713.000</t>
  </si>
  <si>
    <t>IDA</t>
  </si>
  <si>
    <t>6201024103850003</t>
  </si>
  <si>
    <t>584696045 </t>
  </si>
  <si>
    <t>Perum Taman Anggrek 2 Blok B.3, Jl. Pelita, Kel. Batu Belaman, Kec. Kumai</t>
  </si>
  <si>
    <t>RUSIANA</t>
  </si>
  <si>
    <t>6209015708950002</t>
  </si>
  <si>
    <t>70.962.278.1-713.000</t>
  </si>
  <si>
    <t>351396728 </t>
  </si>
  <si>
    <t>Perum Taman Bougenville I Blok C.11, Jl. Ahmad Wongso, Kel. Madurejo. Kec Arut Selatan</t>
  </si>
  <si>
    <t>skg/bne/9/965</t>
  </si>
  <si>
    <t>MASYADI</t>
  </si>
  <si>
    <t>2</t>
  </si>
  <si>
    <t>7405080708860002</t>
  </si>
  <si>
    <t>886951284811000</t>
  </si>
  <si>
    <t xml:space="preserve">HASDIANA </t>
  </si>
  <si>
    <t>7371036610900002</t>
  </si>
  <si>
    <t>578062708</t>
  </si>
  <si>
    <t>PERUMAHAN BONE BIRU INDAH BLOK C2/14, JL. A. MALLA, KEL. BIRU, KEC. TANETE RIATTANG</t>
  </si>
  <si>
    <t>810338087732000</t>
  </si>
  <si>
    <t>814802583732000</t>
  </si>
  <si>
    <t>739721363732000</t>
  </si>
  <si>
    <t>768237356732000</t>
  </si>
  <si>
    <t>816496491732000</t>
  </si>
  <si>
    <t>150310357731000</t>
  </si>
  <si>
    <t>738119924731000</t>
  </si>
  <si>
    <t>813564572732000</t>
  </si>
  <si>
    <t>803986199732000</t>
  </si>
  <si>
    <t>816497069732000</t>
  </si>
  <si>
    <t>803018456732000</t>
  </si>
  <si>
    <t>721083087211000</t>
  </si>
  <si>
    <t>782860019504000</t>
  </si>
  <si>
    <t>815788153503000</t>
  </si>
  <si>
    <t>881258057515000</t>
  </si>
  <si>
    <t>479051989503000</t>
  </si>
  <si>
    <t>804070209732000</t>
  </si>
  <si>
    <t>735761090731000</t>
  </si>
  <si>
    <t>804932473731000</t>
  </si>
  <si>
    <t>166569541732000</t>
  </si>
  <si>
    <t>737436345732000</t>
  </si>
  <si>
    <t>817153638732000</t>
  </si>
  <si>
    <t>806934816731000</t>
  </si>
  <si>
    <t>759464464732000</t>
  </si>
  <si>
    <t>167747658732000</t>
  </si>
  <si>
    <t>558627279731000</t>
  </si>
  <si>
    <t>815957386732000</t>
  </si>
  <si>
    <t>760076315731000</t>
  </si>
  <si>
    <t>721279503732000</t>
  </si>
  <si>
    <t>157670647732000</t>
  </si>
  <si>
    <t>740494182732000</t>
  </si>
  <si>
    <t>599090263809000</t>
  </si>
  <si>
    <t>733945802802000</t>
  </si>
  <si>
    <t>733946057802000</t>
  </si>
  <si>
    <t>734500630804000</t>
  </si>
  <si>
    <t>876144759542000</t>
  </si>
  <si>
    <t>808042832504000</t>
  </si>
</sst>
</file>

<file path=xl/styles.xml><?xml version="1.0" encoding="utf-8"?>
<styleSheet xmlns="http://schemas.openxmlformats.org/spreadsheetml/2006/main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_([$Rp-421]* #,##0_);_([$Rp-421]* \(#,##0\);_([$Rp-421]* &quot;-&quot;_);_(@_)"/>
    <numFmt numFmtId="167" formatCode="0;[Red]0"/>
    <numFmt numFmtId="168" formatCode="_-* #,##0_-;\-* #,##0_-;_-* &quot;-&quot;??_-;_-@_-"/>
    <numFmt numFmtId="169" formatCode="&quot;$&quot;#,##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name val="Mangal"/>
      <family val="2"/>
    </font>
    <font>
      <sz val="10"/>
      <name val="Times New Roman"/>
      <family val="1"/>
    </font>
    <font>
      <sz val="10"/>
      <name val="Arial"/>
      <family val="2"/>
      <charset val="1"/>
    </font>
    <font>
      <b/>
      <sz val="10"/>
      <name val="Calibri"/>
      <family val="2"/>
      <scheme val="minor"/>
    </font>
    <font>
      <b/>
      <sz val="10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9" fontId="13" fillId="0" borderId="0" applyFill="0" applyBorder="0" applyAlignment="0" applyProtection="0"/>
    <xf numFmtId="9" fontId="11" fillId="0" borderId="0"/>
    <xf numFmtId="0" fontId="8" fillId="0" borderId="0"/>
    <xf numFmtId="0" fontId="14" fillId="0" borderId="0"/>
    <xf numFmtId="0" fontId="8" fillId="0" borderId="0"/>
    <xf numFmtId="0" fontId="15" fillId="0" borderId="0"/>
    <xf numFmtId="0" fontId="11" fillId="0" borderId="0"/>
    <xf numFmtId="9" fontId="8" fillId="0" borderId="0" applyFont="0" applyFill="0" applyBorder="0" applyAlignment="0" applyProtection="0"/>
  </cellStyleXfs>
  <cellXfs count="211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1" fontId="0" fillId="0" borderId="0" xfId="0" applyNumberFormat="1"/>
    <xf numFmtId="49" fontId="0" fillId="0" borderId="0" xfId="0" applyNumberFormat="1" applyAlignment="1">
      <alignment horizontal="center"/>
    </xf>
    <xf numFmtId="164" fontId="1" fillId="0" borderId="0" xfId="1" applyNumberFormat="1" applyFont="1" applyAlignment="1"/>
    <xf numFmtId="164" fontId="1" fillId="0" borderId="0" xfId="1" applyNumberFormat="1" applyFont="1" applyAlignment="1">
      <alignment horizontal="center"/>
    </xf>
    <xf numFmtId="41" fontId="0" fillId="0" borderId="0" xfId="0" applyNumberFormat="1" applyAlignment="1"/>
    <xf numFmtId="165" fontId="0" fillId="0" borderId="0" xfId="0" applyNumberFormat="1"/>
    <xf numFmtId="0" fontId="2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49" fontId="0" fillId="0" borderId="0" xfId="0" applyNumberFormat="1"/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166" fontId="4" fillId="2" borderId="2" xfId="0" applyNumberFormat="1" applyFont="1" applyFill="1" applyBorder="1" applyAlignment="1">
      <alignment horizontal="left" vertical="center" wrapText="1"/>
    </xf>
    <xf numFmtId="165" fontId="4" fillId="2" borderId="2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/>
    <xf numFmtId="165" fontId="6" fillId="0" borderId="0" xfId="0" applyNumberFormat="1" applyFont="1" applyFill="1" applyAlignment="1">
      <alignment horizontal="left" vertical="center"/>
    </xf>
    <xf numFmtId="165" fontId="6" fillId="0" borderId="0" xfId="0" applyNumberFormat="1" applyFont="1" applyFill="1" applyAlignment="1"/>
    <xf numFmtId="0" fontId="7" fillId="3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/>
    </xf>
    <xf numFmtId="0" fontId="6" fillId="0" borderId="5" xfId="3" applyFont="1" applyBorder="1" applyAlignment="1">
      <alignment horizontal="center"/>
    </xf>
    <xf numFmtId="167" fontId="9" fillId="3" borderId="5" xfId="0" quotePrefix="1" applyNumberFormat="1" applyFont="1" applyFill="1" applyBorder="1" applyAlignment="1">
      <alignment horizontal="center" vertical="center"/>
    </xf>
    <xf numFmtId="49" fontId="6" fillId="0" borderId="5" xfId="3" quotePrefix="1" applyNumberFormat="1" applyFont="1" applyBorder="1" applyAlignment="1">
      <alignment horizontal="center"/>
    </xf>
    <xf numFmtId="3" fontId="6" fillId="3" borderId="5" xfId="3" applyNumberFormat="1" applyFont="1" applyFill="1" applyBorder="1" applyAlignment="1">
      <alignment horizontal="center"/>
    </xf>
    <xf numFmtId="165" fontId="6" fillId="0" borderId="5" xfId="3" applyNumberFormat="1" applyFont="1" applyBorder="1" applyAlignment="1">
      <alignment horizontal="center"/>
    </xf>
    <xf numFmtId="3" fontId="6" fillId="0" borderId="5" xfId="3" applyNumberFormat="1" applyFont="1" applyBorder="1" applyAlignment="1">
      <alignment horizontal="center"/>
    </xf>
    <xf numFmtId="9" fontId="6" fillId="0" borderId="5" xfId="2" applyNumberFormat="1" applyFont="1" applyFill="1" applyBorder="1" applyAlignment="1">
      <alignment horizontal="center" vertical="center"/>
    </xf>
    <xf numFmtId="3" fontId="6" fillId="0" borderId="5" xfId="3" applyNumberFormat="1" applyFont="1" applyBorder="1" applyAlignment="1">
      <alignment horizontal="right"/>
    </xf>
    <xf numFmtId="0" fontId="6" fillId="0" borderId="5" xfId="3" applyFont="1" applyBorder="1" applyAlignment="1">
      <alignment horizontal="left"/>
    </xf>
    <xf numFmtId="1" fontId="6" fillId="3" borderId="5" xfId="4" applyNumberFormat="1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Alignment="1">
      <alignment horizontal="left"/>
    </xf>
    <xf numFmtId="165" fontId="7" fillId="0" borderId="0" xfId="0" applyNumberFormat="1" applyFont="1" applyAlignment="1">
      <alignment horizontal="left"/>
    </xf>
    <xf numFmtId="0" fontId="7" fillId="3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/>
    </xf>
    <xf numFmtId="0" fontId="7" fillId="0" borderId="5" xfId="0" applyFont="1" applyBorder="1" applyAlignment="1">
      <alignment horizontal="center"/>
    </xf>
    <xf numFmtId="49" fontId="7" fillId="0" borderId="5" xfId="0" quotePrefix="1" applyNumberFormat="1" applyFont="1" applyBorder="1" applyAlignment="1">
      <alignment horizontal="center"/>
    </xf>
    <xf numFmtId="3" fontId="7" fillId="0" borderId="5" xfId="1" applyNumberFormat="1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49" fontId="7" fillId="0" borderId="5" xfId="0" quotePrefix="1" applyNumberFormat="1" applyFont="1" applyBorder="1" applyAlignment="1">
      <alignment horizontal="center" vertical="top"/>
    </xf>
    <xf numFmtId="0" fontId="7" fillId="0" borderId="5" xfId="0" quotePrefix="1" applyFont="1" applyBorder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3" fontId="7" fillId="0" borderId="5" xfId="1" applyNumberFormat="1" applyFont="1" applyBorder="1" applyAlignment="1">
      <alignment horizontal="center"/>
    </xf>
    <xf numFmtId="3" fontId="7" fillId="0" borderId="5" xfId="1" applyNumberFormat="1" applyFont="1" applyBorder="1" applyAlignment="1">
      <alignment horizontal="right"/>
    </xf>
    <xf numFmtId="0" fontId="7" fillId="0" borderId="6" xfId="0" applyFont="1" applyBorder="1" applyAlignment="1">
      <alignment horizontal="justify" vertical="top"/>
    </xf>
    <xf numFmtId="0" fontId="7" fillId="0" borderId="0" xfId="0" applyFont="1"/>
    <xf numFmtId="165" fontId="7" fillId="0" borderId="0" xfId="0" applyNumberFormat="1" applyFont="1"/>
    <xf numFmtId="0" fontId="3" fillId="3" borderId="7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/>
    </xf>
    <xf numFmtId="49" fontId="3" fillId="0" borderId="8" xfId="0" quotePrefix="1" applyNumberFormat="1" applyFont="1" applyBorder="1" applyAlignment="1">
      <alignment horizontal="center" vertical="center"/>
    </xf>
    <xf numFmtId="3" fontId="3" fillId="0" borderId="8" xfId="1" applyNumberFormat="1" applyFont="1" applyFill="1" applyBorder="1" applyAlignment="1" applyProtection="1">
      <alignment horizontal="center" vertical="center"/>
    </xf>
    <xf numFmtId="3" fontId="3" fillId="0" borderId="7" xfId="0" applyNumberFormat="1" applyFont="1" applyBorder="1" applyAlignment="1">
      <alignment vertical="center" wrapText="1"/>
    </xf>
    <xf numFmtId="49" fontId="3" fillId="0" borderId="9" xfId="1" applyNumberFormat="1" applyFont="1" applyFill="1" applyBorder="1" applyAlignment="1" applyProtection="1">
      <alignment vertical="center"/>
    </xf>
    <xf numFmtId="0" fontId="10" fillId="0" borderId="5" xfId="0" applyFont="1" applyBorder="1" applyAlignment="1">
      <alignment horizontal="center" vertical="center"/>
    </xf>
    <xf numFmtId="165" fontId="3" fillId="0" borderId="10" xfId="0" applyNumberFormat="1" applyFont="1" applyBorder="1" applyAlignment="1">
      <alignment horizontal="center" vertical="center"/>
    </xf>
    <xf numFmtId="3" fontId="3" fillId="0" borderId="8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right" vertical="center"/>
    </xf>
    <xf numFmtId="3" fontId="7" fillId="0" borderId="10" xfId="0" applyNumberFormat="1" applyFont="1" applyBorder="1" applyAlignment="1">
      <alignment horizontal="right" vertical="center"/>
    </xf>
    <xf numFmtId="0" fontId="3" fillId="0" borderId="8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49" fontId="3" fillId="0" borderId="9" xfId="1" quotePrefix="1" applyNumberFormat="1" applyFont="1" applyFill="1" applyBorder="1" applyAlignment="1" applyProtection="1">
      <alignment vertical="center"/>
    </xf>
    <xf numFmtId="0" fontId="3" fillId="0" borderId="5" xfId="0" applyFont="1" applyBorder="1" applyAlignment="1">
      <alignment horizontal="center" vertical="center"/>
    </xf>
    <xf numFmtId="49" fontId="3" fillId="0" borderId="5" xfId="0" quotePrefix="1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/>
    </xf>
    <xf numFmtId="49" fontId="6" fillId="0" borderId="5" xfId="0" quotePrefix="1" applyNumberFormat="1" applyFont="1" applyBorder="1" applyAlignment="1">
      <alignment horizontal="center" vertical="center"/>
    </xf>
    <xf numFmtId="3" fontId="6" fillId="0" borderId="5" xfId="1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49" fontId="6" fillId="0" borderId="5" xfId="1" quotePrefix="1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5" fontId="6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Fill="1" applyBorder="1" applyAlignment="1">
      <alignment horizontal="center" vertical="center"/>
    </xf>
    <xf numFmtId="3" fontId="6" fillId="0" borderId="5" xfId="1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right" wrapText="1"/>
    </xf>
    <xf numFmtId="3" fontId="6" fillId="0" borderId="5" xfId="0" applyNumberFormat="1" applyFont="1" applyFill="1" applyBorder="1" applyAlignment="1">
      <alignment horizontal="right" vertical="center"/>
    </xf>
    <xf numFmtId="0" fontId="6" fillId="0" borderId="5" xfId="0" applyFont="1" applyBorder="1" applyAlignment="1">
      <alignment vertical="center" wrapText="1"/>
    </xf>
    <xf numFmtId="3" fontId="7" fillId="0" borderId="5" xfId="0" applyNumberFormat="1" applyFont="1" applyBorder="1" applyAlignment="1">
      <alignment horizontal="right" wrapText="1"/>
    </xf>
    <xf numFmtId="0" fontId="7" fillId="0" borderId="5" xfId="0" applyNumberFormat="1" applyFont="1" applyBorder="1" applyAlignment="1">
      <alignment horizontal="left" vertical="center" wrapText="1"/>
    </xf>
    <xf numFmtId="0" fontId="7" fillId="0" borderId="5" xfId="0" applyNumberFormat="1" applyFont="1" applyBorder="1" applyAlignment="1">
      <alignment horizontal="center" vertical="center" wrapText="1"/>
    </xf>
    <xf numFmtId="49" fontId="7" fillId="0" borderId="5" xfId="0" quotePrefix="1" applyNumberFormat="1" applyFont="1" applyBorder="1" applyAlignment="1">
      <alignment horizontal="center" vertical="center" wrapText="1"/>
    </xf>
    <xf numFmtId="3" fontId="7" fillId="0" borderId="5" xfId="1" applyNumberFormat="1" applyFont="1" applyBorder="1" applyAlignment="1">
      <alignment horizontal="center" vertical="center" wrapText="1"/>
    </xf>
    <xf numFmtId="0" fontId="7" fillId="0" borderId="5" xfId="0" quotePrefix="1" applyNumberFormat="1" applyFont="1" applyBorder="1" applyAlignment="1">
      <alignment horizontal="center" vertical="center" wrapText="1"/>
    </xf>
    <xf numFmtId="165" fontId="7" fillId="0" borderId="5" xfId="0" applyNumberFormat="1" applyFont="1" applyBorder="1" applyAlignment="1">
      <alignment horizontal="center" vertical="center" wrapText="1"/>
    </xf>
    <xf numFmtId="168" fontId="7" fillId="0" borderId="5" xfId="1" applyNumberFormat="1" applyFont="1" applyBorder="1" applyAlignment="1">
      <alignment horizontal="center" vertical="center" wrapText="1"/>
    </xf>
    <xf numFmtId="3" fontId="7" fillId="0" borderId="5" xfId="1" applyNumberFormat="1" applyFont="1" applyBorder="1" applyAlignment="1">
      <alignment horizontal="right" vertical="center" wrapText="1"/>
    </xf>
    <xf numFmtId="0" fontId="3" fillId="0" borderId="5" xfId="5" applyFont="1" applyBorder="1" applyAlignment="1">
      <alignment vertical="center" wrapText="1"/>
    </xf>
    <xf numFmtId="0" fontId="3" fillId="0" borderId="5" xfId="5" applyFont="1" applyBorder="1" applyAlignment="1">
      <alignment horizontal="center" vertical="center" wrapText="1"/>
    </xf>
    <xf numFmtId="49" fontId="3" fillId="0" borderId="5" xfId="6" quotePrefix="1" applyNumberFormat="1" applyFont="1" applyFill="1" applyBorder="1" applyAlignment="1" applyProtection="1">
      <alignment horizontal="center" vertical="center" wrapText="1"/>
    </xf>
    <xf numFmtId="49" fontId="3" fillId="0" borderId="5" xfId="5" quotePrefix="1" applyNumberFormat="1" applyFont="1" applyBorder="1" applyAlignment="1">
      <alignment horizontal="center" vertical="center" wrapText="1"/>
    </xf>
    <xf numFmtId="3" fontId="6" fillId="0" borderId="5" xfId="1" applyNumberFormat="1" applyFont="1" applyFill="1" applyBorder="1" applyAlignment="1" applyProtection="1">
      <alignment horizontal="center" vertical="center" wrapText="1"/>
    </xf>
    <xf numFmtId="0" fontId="3" fillId="0" borderId="5" xfId="6" applyNumberFormat="1" applyFont="1" applyFill="1" applyBorder="1" applyAlignment="1" applyProtection="1">
      <alignment vertical="center" wrapText="1"/>
    </xf>
    <xf numFmtId="49" fontId="3" fillId="0" borderId="5" xfId="6" quotePrefix="1" applyNumberFormat="1" applyFont="1" applyFill="1" applyBorder="1" applyAlignment="1" applyProtection="1">
      <alignment vertical="center" wrapText="1"/>
    </xf>
    <xf numFmtId="165" fontId="3" fillId="0" borderId="5" xfId="5" applyNumberFormat="1" applyFont="1" applyBorder="1" applyAlignment="1">
      <alignment horizontal="center" vertical="center" wrapText="1"/>
    </xf>
    <xf numFmtId="3" fontId="6" fillId="0" borderId="5" xfId="1" applyNumberFormat="1" applyFont="1" applyBorder="1" applyAlignment="1">
      <alignment horizontal="center" vertical="center" wrapText="1"/>
    </xf>
    <xf numFmtId="3" fontId="6" fillId="4" borderId="5" xfId="1" applyNumberFormat="1" applyFont="1" applyFill="1" applyBorder="1" applyAlignment="1">
      <alignment horizontal="right" vertical="center" wrapText="1"/>
    </xf>
    <xf numFmtId="3" fontId="6" fillId="0" borderId="5" xfId="1" applyNumberFormat="1" applyFont="1" applyBorder="1" applyAlignment="1">
      <alignment horizontal="right" vertical="center" wrapText="1"/>
    </xf>
    <xf numFmtId="0" fontId="7" fillId="3" borderId="5" xfId="0" applyFont="1" applyFill="1" applyBorder="1" applyAlignment="1">
      <alignment horizontal="left" vertical="center" wrapText="1"/>
    </xf>
    <xf numFmtId="49" fontId="7" fillId="3" borderId="5" xfId="7" quotePrefix="1" applyNumberFormat="1" applyFont="1" applyFill="1" applyBorder="1" applyAlignment="1">
      <alignment horizontal="center" vertical="center"/>
    </xf>
    <xf numFmtId="49" fontId="7" fillId="3" borderId="5" xfId="0" quotePrefix="1" applyNumberFormat="1" applyFont="1" applyFill="1" applyBorder="1" applyAlignment="1">
      <alignment horizontal="center" vertical="center"/>
    </xf>
    <xf numFmtId="3" fontId="7" fillId="3" borderId="5" xfId="0" quotePrefix="1" applyNumberFormat="1" applyFont="1" applyFill="1" applyBorder="1" applyAlignment="1">
      <alignment horizontal="center" vertical="center"/>
    </xf>
    <xf numFmtId="166" fontId="7" fillId="3" borderId="5" xfId="0" applyNumberFormat="1" applyFont="1" applyFill="1" applyBorder="1" applyAlignment="1">
      <alignment horizontal="center" vertical="center" wrapText="1"/>
    </xf>
    <xf numFmtId="0" fontId="7" fillId="3" borderId="5" xfId="0" quotePrefix="1" applyFont="1" applyFill="1" applyBorder="1" applyAlignment="1">
      <alignment horizontal="center" vertical="center"/>
    </xf>
    <xf numFmtId="165" fontId="7" fillId="3" borderId="5" xfId="0" applyNumberFormat="1" applyFont="1" applyFill="1" applyBorder="1" applyAlignment="1">
      <alignment horizontal="center" vertical="center"/>
    </xf>
    <xf numFmtId="3" fontId="7" fillId="3" borderId="5" xfId="0" applyNumberFormat="1" applyFont="1" applyFill="1" applyBorder="1" applyAlignment="1">
      <alignment horizontal="center" vertical="center"/>
    </xf>
    <xf numFmtId="3" fontId="7" fillId="3" borderId="5" xfId="0" applyNumberFormat="1" applyFont="1" applyFill="1" applyBorder="1" applyAlignment="1">
      <alignment horizontal="right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justify" vertical="center" wrapText="1"/>
    </xf>
    <xf numFmtId="0" fontId="7" fillId="3" borderId="5" xfId="0" applyFont="1" applyFill="1" applyBorder="1" applyAlignment="1">
      <alignment horizontal="left" vertical="center"/>
    </xf>
    <xf numFmtId="3" fontId="12" fillId="3" borderId="5" xfId="0" applyNumberFormat="1" applyFont="1" applyFill="1" applyBorder="1" applyAlignment="1">
      <alignment horizontal="center" vertical="center"/>
    </xf>
    <xf numFmtId="3" fontId="12" fillId="3" borderId="5" xfId="0" applyNumberFormat="1" applyFont="1" applyFill="1" applyBorder="1" applyAlignment="1">
      <alignment horizontal="right" vertical="center"/>
    </xf>
    <xf numFmtId="0" fontId="7" fillId="3" borderId="6" xfId="0" applyNumberFormat="1" applyFont="1" applyFill="1" applyBorder="1" applyAlignment="1">
      <alignment horizontal="left" vertical="center" wrapText="1"/>
    </xf>
    <xf numFmtId="0" fontId="7" fillId="0" borderId="6" xfId="0" applyNumberFormat="1" applyFont="1" applyBorder="1" applyAlignment="1">
      <alignment horizontal="center" vertical="center" wrapText="1"/>
    </xf>
    <xf numFmtId="49" fontId="7" fillId="0" borderId="6" xfId="0" quotePrefix="1" applyNumberFormat="1" applyFont="1" applyBorder="1" applyAlignment="1">
      <alignment horizontal="center" vertical="center" wrapText="1"/>
    </xf>
    <xf numFmtId="3" fontId="7" fillId="0" borderId="6" xfId="1" applyNumberFormat="1" applyFont="1" applyBorder="1" applyAlignment="1">
      <alignment horizontal="center" vertical="center" wrapText="1"/>
    </xf>
    <xf numFmtId="0" fontId="7" fillId="0" borderId="6" xfId="0" quotePrefix="1" applyNumberFormat="1" applyFont="1" applyBorder="1" applyAlignment="1">
      <alignment horizontal="center" vertical="center" wrapText="1"/>
    </xf>
    <xf numFmtId="165" fontId="7" fillId="0" borderId="6" xfId="0" applyNumberFormat="1" applyFont="1" applyBorder="1" applyAlignment="1">
      <alignment horizontal="center" vertical="center" wrapText="1"/>
    </xf>
    <xf numFmtId="168" fontId="7" fillId="0" borderId="6" xfId="1" applyNumberFormat="1" applyFont="1" applyBorder="1" applyAlignment="1">
      <alignment horizontal="center" vertical="center" wrapText="1"/>
    </xf>
    <xf numFmtId="3" fontId="7" fillId="0" borderId="6" xfId="1" applyNumberFormat="1" applyFont="1" applyBorder="1" applyAlignment="1">
      <alignment horizontal="right" vertical="center" wrapText="1"/>
    </xf>
    <xf numFmtId="0" fontId="7" fillId="0" borderId="13" xfId="0" applyNumberFormat="1" applyFont="1" applyBorder="1" applyAlignment="1">
      <alignment horizontal="center" vertical="center" wrapText="1"/>
    </xf>
    <xf numFmtId="0" fontId="6" fillId="0" borderId="0" xfId="0" applyFont="1" applyFill="1" applyAlignment="1"/>
    <xf numFmtId="0" fontId="7" fillId="3" borderId="5" xfId="0" applyFont="1" applyFill="1" applyBorder="1" applyAlignment="1">
      <alignment horizontal="left"/>
    </xf>
    <xf numFmtId="49" fontId="7" fillId="0" borderId="5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0" fontId="7" fillId="0" borderId="5" xfId="0" applyFont="1" applyBorder="1"/>
    <xf numFmtId="49" fontId="7" fillId="0" borderId="5" xfId="0" applyNumberFormat="1" applyFont="1" applyBorder="1"/>
    <xf numFmtId="165" fontId="3" fillId="0" borderId="10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right"/>
    </xf>
    <xf numFmtId="0" fontId="6" fillId="3" borderId="5" xfId="16" applyFont="1" applyFill="1" applyBorder="1" applyAlignment="1">
      <alignment horizontal="left"/>
    </xf>
    <xf numFmtId="0" fontId="6" fillId="0" borderId="5" xfId="16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49" fontId="6" fillId="0" borderId="5" xfId="16" quotePrefix="1" applyNumberFormat="1" applyFont="1" applyBorder="1" applyAlignment="1">
      <alignment horizontal="center"/>
    </xf>
    <xf numFmtId="49" fontId="6" fillId="0" borderId="5" xfId="16" applyNumberFormat="1" applyFont="1" applyBorder="1" applyAlignment="1">
      <alignment horizontal="center"/>
    </xf>
    <xf numFmtId="3" fontId="6" fillId="0" borderId="5" xfId="7" applyNumberFormat="1" applyFont="1" applyBorder="1" applyAlignment="1">
      <alignment horizontal="center"/>
    </xf>
    <xf numFmtId="166" fontId="6" fillId="0" borderId="5" xfId="7" applyNumberFormat="1" applyFont="1" applyBorder="1" applyAlignment="1">
      <alignment horizontal="left"/>
    </xf>
    <xf numFmtId="49" fontId="6" fillId="0" borderId="5" xfId="7" quotePrefix="1" applyNumberFormat="1" applyFont="1" applyBorder="1" applyAlignment="1">
      <alignment horizontal="left"/>
    </xf>
    <xf numFmtId="0" fontId="6" fillId="0" borderId="5" xfId="0" quotePrefix="1" applyFont="1" applyBorder="1" applyAlignment="1">
      <alignment horizontal="center"/>
    </xf>
    <xf numFmtId="165" fontId="6" fillId="0" borderId="5" xfId="16" quotePrefix="1" applyNumberFormat="1" applyFont="1" applyBorder="1" applyAlignment="1">
      <alignment horizontal="center"/>
    </xf>
    <xf numFmtId="3" fontId="6" fillId="0" borderId="5" xfId="7" applyNumberFormat="1" applyFont="1" applyBorder="1" applyAlignment="1">
      <alignment horizontal="right"/>
    </xf>
    <xf numFmtId="3" fontId="6" fillId="0" borderId="5" xfId="0" applyNumberFormat="1" applyFont="1" applyBorder="1" applyAlignment="1">
      <alignment horizontal="right"/>
    </xf>
    <xf numFmtId="0" fontId="6" fillId="0" borderId="5" xfId="0" applyFont="1" applyBorder="1"/>
    <xf numFmtId="0" fontId="6" fillId="3" borderId="5" xfId="0" applyFont="1" applyFill="1" applyBorder="1" applyAlignment="1">
      <alignment horizontal="left" vertical="center"/>
    </xf>
    <xf numFmtId="0" fontId="6" fillId="0" borderId="5" xfId="0" applyFont="1" applyBorder="1" applyAlignment="1">
      <alignment wrapText="1"/>
    </xf>
    <xf numFmtId="3" fontId="12" fillId="0" borderId="5" xfId="0" applyNumberFormat="1" applyFont="1" applyBorder="1" applyAlignment="1">
      <alignment horizontal="center"/>
    </xf>
    <xf numFmtId="3" fontId="12" fillId="0" borderId="5" xfId="0" applyNumberFormat="1" applyFont="1" applyBorder="1" applyAlignment="1">
      <alignment horizontal="right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49" fontId="7" fillId="0" borderId="0" xfId="0" applyNumberFormat="1" applyFont="1"/>
    <xf numFmtId="165" fontId="7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right"/>
    </xf>
    <xf numFmtId="0" fontId="7" fillId="0" borderId="6" xfId="0" applyNumberFormat="1" applyFont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0" fontId="3" fillId="3" borderId="5" xfId="0" applyFont="1" applyFill="1" applyBorder="1" applyAlignment="1">
      <alignment horizontal="left" vertical="center" wrapText="1"/>
    </xf>
    <xf numFmtId="0" fontId="6" fillId="0" borderId="5" xfId="16" applyFont="1" applyBorder="1" applyAlignment="1">
      <alignment horizontal="left"/>
    </xf>
    <xf numFmtId="165" fontId="3" fillId="0" borderId="7" xfId="0" applyNumberFormat="1" applyFont="1" applyBorder="1" applyAlignment="1">
      <alignment horizontal="center"/>
    </xf>
    <xf numFmtId="0" fontId="12" fillId="3" borderId="5" xfId="0" applyFont="1" applyFill="1" applyBorder="1" applyAlignment="1">
      <alignment horizontal="center" vertical="center"/>
    </xf>
    <xf numFmtId="9" fontId="16" fillId="0" borderId="5" xfId="2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3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/>
    <xf numFmtId="3" fontId="12" fillId="0" borderId="5" xfId="1" applyNumberFormat="1" applyFont="1" applyBorder="1" applyAlignment="1">
      <alignment horizontal="right" vertical="center" wrapText="1"/>
    </xf>
    <xf numFmtId="0" fontId="0" fillId="0" borderId="5" xfId="0" applyBorder="1"/>
    <xf numFmtId="0" fontId="7" fillId="3" borderId="5" xfId="0" applyNumberFormat="1" applyFont="1" applyFill="1" applyBorder="1" applyAlignment="1">
      <alignment horizontal="left" vertical="center" wrapText="1"/>
    </xf>
    <xf numFmtId="3" fontId="12" fillId="0" borderId="5" xfId="1" applyNumberFormat="1" applyFont="1" applyBorder="1" applyAlignment="1">
      <alignment horizontal="center" vertical="center" wrapText="1"/>
    </xf>
    <xf numFmtId="168" fontId="12" fillId="0" borderId="5" xfId="1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/>
    </xf>
    <xf numFmtId="164" fontId="0" fillId="0" borderId="0" xfId="1" applyNumberFormat="1" applyFont="1"/>
    <xf numFmtId="0" fontId="7" fillId="5" borderId="5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/>
    <xf numFmtId="165" fontId="16" fillId="0" borderId="0" xfId="0" applyNumberFormat="1" applyFont="1" applyFill="1" applyAlignment="1"/>
    <xf numFmtId="0" fontId="12" fillId="3" borderId="5" xfId="0" applyNumberFormat="1" applyFont="1" applyFill="1" applyBorder="1" applyAlignment="1">
      <alignment horizontal="left" vertical="center" wrapText="1"/>
    </xf>
    <xf numFmtId="0" fontId="12" fillId="0" borderId="5" xfId="0" applyNumberFormat="1" applyFont="1" applyBorder="1" applyAlignment="1">
      <alignment horizontal="center" vertical="center" wrapText="1"/>
    </xf>
    <xf numFmtId="0" fontId="16" fillId="0" borderId="5" xfId="3" applyFont="1" applyBorder="1" applyAlignment="1">
      <alignment horizontal="center"/>
    </xf>
    <xf numFmtId="167" fontId="17" fillId="3" borderId="5" xfId="0" quotePrefix="1" applyNumberFormat="1" applyFont="1" applyFill="1" applyBorder="1" applyAlignment="1">
      <alignment horizontal="center" vertical="center"/>
    </xf>
    <xf numFmtId="49" fontId="12" fillId="0" borderId="5" xfId="0" quotePrefix="1" applyNumberFormat="1" applyFont="1" applyBorder="1" applyAlignment="1">
      <alignment horizontal="center" vertical="center" wrapText="1"/>
    </xf>
    <xf numFmtId="0" fontId="12" fillId="0" borderId="5" xfId="0" quotePrefix="1" applyNumberFormat="1" applyFont="1" applyBorder="1" applyAlignment="1">
      <alignment horizontal="center" vertical="center" wrapText="1"/>
    </xf>
    <xf numFmtId="165" fontId="12" fillId="0" borderId="5" xfId="0" applyNumberFormat="1" applyFont="1" applyBorder="1" applyAlignment="1">
      <alignment horizontal="center" vertical="center" wrapText="1"/>
    </xf>
    <xf numFmtId="0" fontId="16" fillId="0" borderId="0" xfId="0" applyFont="1" applyFill="1" applyAlignment="1"/>
    <xf numFmtId="0" fontId="12" fillId="0" borderId="0" xfId="0" applyFont="1"/>
    <xf numFmtId="165" fontId="12" fillId="0" borderId="0" xfId="0" applyNumberFormat="1" applyFont="1"/>
    <xf numFmtId="0" fontId="12" fillId="3" borderId="5" xfId="0" applyFont="1" applyFill="1" applyBorder="1" applyAlignment="1">
      <alignment horizontal="left"/>
    </xf>
    <xf numFmtId="49" fontId="12" fillId="0" borderId="5" xfId="0" applyNumberFormat="1" applyFont="1" applyBorder="1" applyAlignment="1">
      <alignment horizontal="center"/>
    </xf>
    <xf numFmtId="0" fontId="12" fillId="0" borderId="5" xfId="0" applyFont="1" applyBorder="1"/>
    <xf numFmtId="49" fontId="12" fillId="0" borderId="5" xfId="0" applyNumberFormat="1" applyFont="1" applyBorder="1"/>
    <xf numFmtId="165" fontId="4" fillId="0" borderId="7" xfId="0" applyNumberFormat="1" applyFont="1" applyBorder="1" applyAlignment="1">
      <alignment horizontal="center"/>
    </xf>
  </cellXfs>
  <cellStyles count="18">
    <cellStyle name="Comma" xfId="1" builtinId="3"/>
    <cellStyle name="Comma [0] 2" xfId="8"/>
    <cellStyle name="Comma 11" xfId="9"/>
    <cellStyle name="Comma 2" xfId="10"/>
    <cellStyle name="Comma 3" xfId="7"/>
    <cellStyle name="Comma 7" xfId="4"/>
    <cellStyle name="Excel Built-in Comma" xfId="6"/>
    <cellStyle name="Excel Built-in Normal" xfId="5"/>
    <cellStyle name="Excel Built-in Percent" xfId="11"/>
    <cellStyle name="Normal" xfId="0" builtinId="0"/>
    <cellStyle name="Normal 14" xfId="12"/>
    <cellStyle name="Normal 2" xfId="3"/>
    <cellStyle name="Normal 3" xfId="13"/>
    <cellStyle name="Normal 5" xfId="14"/>
    <cellStyle name="Normal 6" xfId="15"/>
    <cellStyle name="Normal_Sheet1" xfId="16"/>
    <cellStyle name="Percent" xfId="2" builtinId="5"/>
    <cellStyle name="Percent 2" xf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15"/>
  <sheetViews>
    <sheetView workbookViewId="0">
      <selection activeCell="H5" sqref="H5:H14"/>
    </sheetView>
  </sheetViews>
  <sheetFormatPr defaultRowHeight="15"/>
  <cols>
    <col min="1" max="1" width="16.85546875" customWidth="1"/>
    <col min="2" max="2" width="16.42578125" customWidth="1"/>
    <col min="3" max="3" width="5.28515625" customWidth="1"/>
    <col min="4" max="4" width="26" customWidth="1"/>
    <col min="5" max="5" width="6.28515625" customWidth="1"/>
    <col min="6" max="6" width="5.140625" customWidth="1"/>
    <col min="7" max="7" width="18.140625" customWidth="1"/>
    <col min="8" max="8" width="20" customWidth="1"/>
    <col min="9" max="9" width="10.5703125" customWidth="1"/>
    <col min="10" max="11" width="9.140625" customWidth="1"/>
    <col min="12" max="12" width="10" bestFit="1" customWidth="1"/>
    <col min="13" max="13" width="9.85546875" bestFit="1" customWidth="1"/>
    <col min="14" max="14" width="12.5703125" bestFit="1" customWidth="1"/>
    <col min="15" max="15" width="15" customWidth="1"/>
    <col min="16" max="16" width="9.28515625" bestFit="1" customWidth="1"/>
    <col min="17" max="17" width="9.28515625" style="4" bestFit="1" customWidth="1"/>
    <col min="18" max="18" width="10.5703125" bestFit="1" customWidth="1"/>
    <col min="19" max="19" width="15.42578125" customWidth="1"/>
    <col min="24" max="26" width="9.28515625" bestFit="1" customWidth="1"/>
    <col min="27" max="27" width="45.5703125" customWidth="1"/>
  </cols>
  <sheetData>
    <row r="2" spans="1:26">
      <c r="A2" s="1"/>
      <c r="B2" s="2"/>
      <c r="C2" s="3"/>
      <c r="D2" t="s">
        <v>0</v>
      </c>
      <c r="E2" s="4"/>
      <c r="F2" s="4"/>
      <c r="H2" s="1"/>
      <c r="I2" s="5"/>
      <c r="J2" s="1"/>
      <c r="L2" s="4"/>
      <c r="M2" s="6"/>
      <c r="N2" s="7"/>
      <c r="O2" s="8"/>
      <c r="P2" s="4"/>
      <c r="R2" s="9"/>
      <c r="S2" s="5"/>
      <c r="W2" s="4"/>
      <c r="X2" s="4"/>
      <c r="Y2" s="4"/>
      <c r="Z2" s="4"/>
    </row>
    <row r="3" spans="1:26" ht="15.75" thickBot="1">
      <c r="B3" s="10"/>
      <c r="D3" s="11" t="s">
        <v>1</v>
      </c>
      <c r="E3" s="4"/>
      <c r="F3" s="4"/>
      <c r="G3" s="6"/>
      <c r="H3" s="6"/>
      <c r="I3" s="12"/>
      <c r="K3" s="13"/>
      <c r="L3" s="4"/>
      <c r="M3" s="14"/>
      <c r="N3" s="12"/>
      <c r="O3" s="12"/>
      <c r="R3" s="15"/>
      <c r="S3" s="15"/>
      <c r="Y3" s="4"/>
      <c r="Z3" s="4"/>
    </row>
    <row r="4" spans="1:26" s="30" customFormat="1" ht="30" customHeight="1">
      <c r="A4" s="16"/>
      <c r="B4" s="17"/>
      <c r="C4" s="18" t="s">
        <v>2</v>
      </c>
      <c r="D4" s="19" t="s">
        <v>3</v>
      </c>
      <c r="E4" s="20" t="s">
        <v>4</v>
      </c>
      <c r="F4" s="20" t="s">
        <v>5</v>
      </c>
      <c r="G4" s="21" t="s">
        <v>6</v>
      </c>
      <c r="H4" s="21" t="s">
        <v>7</v>
      </c>
      <c r="I4" s="22" t="s">
        <v>8</v>
      </c>
      <c r="J4" s="23" t="s">
        <v>9</v>
      </c>
      <c r="K4" s="21" t="s">
        <v>10</v>
      </c>
      <c r="L4" s="20" t="s">
        <v>11</v>
      </c>
      <c r="M4" s="24" t="s">
        <v>12</v>
      </c>
      <c r="N4" s="25" t="s">
        <v>13</v>
      </c>
      <c r="O4" s="22" t="s">
        <v>14</v>
      </c>
      <c r="P4" s="26" t="s">
        <v>15</v>
      </c>
      <c r="Q4" s="27" t="s">
        <v>16</v>
      </c>
      <c r="R4" s="28" t="s">
        <v>17</v>
      </c>
      <c r="S4" s="22" t="s">
        <v>18</v>
      </c>
      <c r="T4" s="20" t="s">
        <v>19</v>
      </c>
      <c r="U4" s="20" t="s">
        <v>20</v>
      </c>
      <c r="V4" s="20" t="s">
        <v>21</v>
      </c>
      <c r="W4" s="20" t="s">
        <v>22</v>
      </c>
      <c r="X4" s="20" t="s">
        <v>23</v>
      </c>
      <c r="Y4" s="20" t="s">
        <v>24</v>
      </c>
      <c r="Z4" s="29" t="s">
        <v>25</v>
      </c>
    </row>
    <row r="5" spans="1:26" s="45" customFormat="1" ht="15" customHeight="1">
      <c r="A5" s="31" t="s">
        <v>26</v>
      </c>
      <c r="B5" s="32">
        <v>42848</v>
      </c>
      <c r="C5" s="33">
        <v>1</v>
      </c>
      <c r="D5" s="34" t="s">
        <v>27</v>
      </c>
      <c r="E5" s="35">
        <v>3</v>
      </c>
      <c r="F5" s="35" t="s">
        <v>28</v>
      </c>
      <c r="G5" s="36" t="s">
        <v>29</v>
      </c>
      <c r="H5" s="37" t="s">
        <v>1552</v>
      </c>
      <c r="I5" s="38">
        <v>3930000</v>
      </c>
      <c r="J5" s="35" t="s">
        <v>30</v>
      </c>
      <c r="K5" s="37" t="s">
        <v>31</v>
      </c>
      <c r="L5" s="35" t="s">
        <v>32</v>
      </c>
      <c r="M5" s="39">
        <v>42845</v>
      </c>
      <c r="N5" s="40">
        <v>135000000</v>
      </c>
      <c r="O5" s="40">
        <v>128000000</v>
      </c>
      <c r="P5" s="41">
        <v>0.05</v>
      </c>
      <c r="Q5" s="35">
        <v>222</v>
      </c>
      <c r="R5" s="42">
        <v>884898</v>
      </c>
      <c r="S5" s="42">
        <v>115200000</v>
      </c>
      <c r="T5" s="43" t="s">
        <v>33</v>
      </c>
      <c r="U5" s="43" t="s">
        <v>34</v>
      </c>
      <c r="V5" s="43" t="s">
        <v>35</v>
      </c>
      <c r="W5" s="35" t="s">
        <v>36</v>
      </c>
      <c r="X5" s="44">
        <v>70733</v>
      </c>
      <c r="Y5" s="35">
        <v>162</v>
      </c>
      <c r="Z5" s="35">
        <v>36</v>
      </c>
    </row>
    <row r="6" spans="1:26" s="60" customFormat="1" ht="15" customHeight="1">
      <c r="A6" s="46"/>
      <c r="B6" s="47"/>
      <c r="C6" s="48">
        <v>2</v>
      </c>
      <c r="D6" s="49" t="s">
        <v>37</v>
      </c>
      <c r="E6" s="50">
        <v>3</v>
      </c>
      <c r="F6" s="50" t="s">
        <v>28</v>
      </c>
      <c r="G6" s="36" t="s">
        <v>38</v>
      </c>
      <c r="H6" s="51" t="s">
        <v>1553</v>
      </c>
      <c r="I6" s="52">
        <v>3000000</v>
      </c>
      <c r="J6" s="53" t="s">
        <v>39</v>
      </c>
      <c r="K6" s="54" t="s">
        <v>40</v>
      </c>
      <c r="L6" s="55">
        <v>430738094</v>
      </c>
      <c r="M6" s="56">
        <v>42845</v>
      </c>
      <c r="N6" s="57">
        <v>128000000</v>
      </c>
      <c r="O6" s="57">
        <v>121000000</v>
      </c>
      <c r="P6" s="41">
        <v>0.05</v>
      </c>
      <c r="Q6" s="50">
        <v>180</v>
      </c>
      <c r="R6" s="58">
        <v>956860</v>
      </c>
      <c r="S6" s="58">
        <v>108900000</v>
      </c>
      <c r="T6" s="59" t="s">
        <v>41</v>
      </c>
      <c r="U6" s="59" t="s">
        <v>42</v>
      </c>
      <c r="V6" s="59" t="s">
        <v>43</v>
      </c>
      <c r="W6" s="50" t="s">
        <v>44</v>
      </c>
      <c r="X6" s="50">
        <v>70612</v>
      </c>
      <c r="Y6" s="50">
        <v>119</v>
      </c>
      <c r="Z6" s="50">
        <v>36</v>
      </c>
    </row>
    <row r="7" spans="1:26" s="60" customFormat="1" ht="15" customHeight="1">
      <c r="A7" s="60" t="s">
        <v>45</v>
      </c>
      <c r="B7" s="61">
        <v>42850</v>
      </c>
      <c r="C7" s="33">
        <v>3</v>
      </c>
      <c r="D7" s="62" t="s">
        <v>46</v>
      </c>
      <c r="E7" s="63">
        <v>3</v>
      </c>
      <c r="F7" s="63" t="s">
        <v>28</v>
      </c>
      <c r="G7" s="36" t="s">
        <v>47</v>
      </c>
      <c r="H7" s="64" t="s">
        <v>48</v>
      </c>
      <c r="I7" s="65">
        <v>2354500</v>
      </c>
      <c r="J7" s="66" t="s">
        <v>49</v>
      </c>
      <c r="K7" s="67" t="s">
        <v>50</v>
      </c>
      <c r="L7" s="68">
        <v>535472045</v>
      </c>
      <c r="M7" s="69">
        <v>42846</v>
      </c>
      <c r="N7" s="70">
        <v>135000000</v>
      </c>
      <c r="O7" s="71">
        <v>121500000</v>
      </c>
      <c r="P7" s="41">
        <v>0.05</v>
      </c>
      <c r="Q7" s="72">
        <v>180</v>
      </c>
      <c r="R7" s="73">
        <v>960814</v>
      </c>
      <c r="S7" s="74">
        <v>109350000</v>
      </c>
      <c r="T7" s="75" t="s">
        <v>51</v>
      </c>
      <c r="U7" s="76" t="s">
        <v>52</v>
      </c>
      <c r="V7" s="77" t="s">
        <v>53</v>
      </c>
      <c r="W7" s="75" t="s">
        <v>54</v>
      </c>
      <c r="X7" s="63">
        <v>74151</v>
      </c>
      <c r="Y7" s="63">
        <v>92</v>
      </c>
      <c r="Z7" s="78">
        <v>36</v>
      </c>
    </row>
    <row r="8" spans="1:26" s="60" customFormat="1" ht="15" customHeight="1">
      <c r="B8" s="61"/>
      <c r="C8" s="48">
        <v>4</v>
      </c>
      <c r="D8" s="79" t="s">
        <v>55</v>
      </c>
      <c r="E8" s="80">
        <v>1</v>
      </c>
      <c r="F8" s="63" t="s">
        <v>56</v>
      </c>
      <c r="G8" s="36" t="s">
        <v>57</v>
      </c>
      <c r="H8" s="64" t="s">
        <v>58</v>
      </c>
      <c r="I8" s="65">
        <v>2810200</v>
      </c>
      <c r="J8" s="66" t="s">
        <v>59</v>
      </c>
      <c r="K8" s="81" t="s">
        <v>60</v>
      </c>
      <c r="L8" s="68">
        <v>537011263</v>
      </c>
      <c r="M8" s="69">
        <v>42850</v>
      </c>
      <c r="N8" s="70">
        <v>135000000</v>
      </c>
      <c r="O8" s="71">
        <v>121500000</v>
      </c>
      <c r="P8" s="41">
        <v>0.05</v>
      </c>
      <c r="Q8" s="63">
        <v>180</v>
      </c>
      <c r="R8" s="73">
        <v>960814</v>
      </c>
      <c r="S8" s="74">
        <v>109350000</v>
      </c>
      <c r="T8" s="75" t="s">
        <v>51</v>
      </c>
      <c r="U8" s="75" t="s">
        <v>52</v>
      </c>
      <c r="V8" s="77" t="s">
        <v>61</v>
      </c>
      <c r="W8" s="75" t="s">
        <v>54</v>
      </c>
      <c r="X8" s="63">
        <v>74151</v>
      </c>
      <c r="Y8" s="63">
        <v>92</v>
      </c>
      <c r="Z8" s="78">
        <v>36</v>
      </c>
    </row>
    <row r="9" spans="1:26" s="60" customFormat="1" ht="15" customHeight="1">
      <c r="B9" s="61"/>
      <c r="C9" s="33">
        <v>5</v>
      </c>
      <c r="D9" s="79" t="s">
        <v>62</v>
      </c>
      <c r="E9" s="82">
        <v>3</v>
      </c>
      <c r="F9" s="82" t="s">
        <v>28</v>
      </c>
      <c r="G9" s="83" t="s">
        <v>63</v>
      </c>
      <c r="H9" s="83" t="s">
        <v>64</v>
      </c>
      <c r="I9" s="65">
        <v>2500000</v>
      </c>
      <c r="J9" s="76" t="s">
        <v>65</v>
      </c>
      <c r="K9" s="84" t="s">
        <v>66</v>
      </c>
      <c r="L9" s="68">
        <v>104845645</v>
      </c>
      <c r="M9" s="69">
        <v>42846</v>
      </c>
      <c r="N9" s="70">
        <v>135000000</v>
      </c>
      <c r="O9" s="71">
        <v>121500000</v>
      </c>
      <c r="P9" s="41">
        <v>0.05</v>
      </c>
      <c r="Q9" s="82">
        <v>180</v>
      </c>
      <c r="R9" s="73">
        <v>960814</v>
      </c>
      <c r="S9" s="74">
        <v>109350000</v>
      </c>
      <c r="T9" s="76" t="s">
        <v>51</v>
      </c>
      <c r="U9" s="76" t="s">
        <v>52</v>
      </c>
      <c r="V9" s="77" t="s">
        <v>67</v>
      </c>
      <c r="W9" s="76" t="s">
        <v>54</v>
      </c>
      <c r="X9" s="82">
        <v>74151</v>
      </c>
      <c r="Y9" s="82">
        <v>92</v>
      </c>
      <c r="Z9" s="85">
        <v>36</v>
      </c>
    </row>
    <row r="10" spans="1:26" s="60" customFormat="1" ht="15" customHeight="1">
      <c r="A10" s="60" t="s">
        <v>68</v>
      </c>
      <c r="B10" s="61">
        <v>42852</v>
      </c>
      <c r="C10" s="48">
        <v>6</v>
      </c>
      <c r="D10" s="86" t="s">
        <v>69</v>
      </c>
      <c r="E10" s="87">
        <v>3</v>
      </c>
      <c r="F10" s="87" t="s">
        <v>28</v>
      </c>
      <c r="G10" s="88" t="s">
        <v>70</v>
      </c>
      <c r="H10" s="88" t="s">
        <v>1554</v>
      </c>
      <c r="I10" s="89">
        <v>4000000</v>
      </c>
      <c r="J10" s="90"/>
      <c r="K10" s="91"/>
      <c r="L10" s="92">
        <v>181381022</v>
      </c>
      <c r="M10" s="93">
        <v>42850</v>
      </c>
      <c r="N10" s="94">
        <v>135000000</v>
      </c>
      <c r="O10" s="95">
        <v>120000000</v>
      </c>
      <c r="P10" s="41">
        <v>0.05</v>
      </c>
      <c r="Q10" s="96">
        <v>120</v>
      </c>
      <c r="R10" s="97">
        <v>1272786</v>
      </c>
      <c r="S10" s="98">
        <v>108000000</v>
      </c>
      <c r="T10" s="99" t="s">
        <v>33</v>
      </c>
      <c r="U10" s="99" t="s">
        <v>34</v>
      </c>
      <c r="V10" s="99" t="s">
        <v>71</v>
      </c>
      <c r="W10" s="87" t="s">
        <v>36</v>
      </c>
      <c r="X10" s="92">
        <v>70733</v>
      </c>
      <c r="Y10" s="87">
        <v>168</v>
      </c>
      <c r="Z10" s="87">
        <v>36</v>
      </c>
    </row>
    <row r="11" spans="1:26" s="60" customFormat="1" ht="15" customHeight="1">
      <c r="B11" s="61"/>
      <c r="C11" s="33">
        <v>7</v>
      </c>
      <c r="D11" s="86" t="s">
        <v>72</v>
      </c>
      <c r="E11" s="87">
        <v>3</v>
      </c>
      <c r="F11" s="87" t="s">
        <v>56</v>
      </c>
      <c r="G11" s="88" t="s">
        <v>73</v>
      </c>
      <c r="H11" s="88" t="s">
        <v>1555</v>
      </c>
      <c r="I11" s="89">
        <v>2700000</v>
      </c>
      <c r="J11" s="90" t="s">
        <v>74</v>
      </c>
      <c r="K11" s="91" t="s">
        <v>75</v>
      </c>
      <c r="L11" s="92">
        <v>474473932</v>
      </c>
      <c r="M11" s="93">
        <v>42851</v>
      </c>
      <c r="N11" s="94">
        <v>128000000</v>
      </c>
      <c r="O11" s="95">
        <v>121000000</v>
      </c>
      <c r="P11" s="41">
        <v>0.05</v>
      </c>
      <c r="Q11" s="96">
        <v>240</v>
      </c>
      <c r="R11" s="100">
        <v>798546</v>
      </c>
      <c r="S11" s="98">
        <v>108900000</v>
      </c>
      <c r="T11" s="99" t="s">
        <v>76</v>
      </c>
      <c r="U11" s="99" t="s">
        <v>77</v>
      </c>
      <c r="V11" s="99" t="s">
        <v>78</v>
      </c>
      <c r="W11" s="87" t="s">
        <v>44</v>
      </c>
      <c r="X11" s="92">
        <v>70619</v>
      </c>
      <c r="Y11" s="87">
        <v>107</v>
      </c>
      <c r="Z11" s="87">
        <v>36</v>
      </c>
    </row>
    <row r="12" spans="1:26" s="60" customFormat="1" ht="15" customHeight="1">
      <c r="B12" s="61"/>
      <c r="C12" s="48">
        <v>8</v>
      </c>
      <c r="D12" s="101" t="s">
        <v>79</v>
      </c>
      <c r="E12" s="102">
        <v>3</v>
      </c>
      <c r="F12" s="102" t="s">
        <v>80</v>
      </c>
      <c r="G12" s="103" t="s">
        <v>81</v>
      </c>
      <c r="H12" s="103" t="s">
        <v>1556</v>
      </c>
      <c r="I12" s="104">
        <v>3000000</v>
      </c>
      <c r="J12" s="105"/>
      <c r="K12" s="103"/>
      <c r="L12" s="105">
        <v>534122444</v>
      </c>
      <c r="M12" s="106">
        <v>42851</v>
      </c>
      <c r="N12" s="104">
        <v>128000000</v>
      </c>
      <c r="O12" s="104">
        <v>121000000</v>
      </c>
      <c r="P12" s="41">
        <v>0.05</v>
      </c>
      <c r="Q12" s="107">
        <v>240</v>
      </c>
      <c r="R12" s="108">
        <v>798546</v>
      </c>
      <c r="S12" s="108">
        <v>108900000</v>
      </c>
      <c r="T12" s="102" t="s">
        <v>76</v>
      </c>
      <c r="U12" s="102" t="s">
        <v>77</v>
      </c>
      <c r="V12" s="102" t="s">
        <v>82</v>
      </c>
      <c r="W12" s="102" t="s">
        <v>44</v>
      </c>
      <c r="X12" s="102">
        <v>70619</v>
      </c>
      <c r="Y12" s="102">
        <v>111</v>
      </c>
      <c r="Z12" s="102">
        <v>36</v>
      </c>
    </row>
    <row r="13" spans="1:26" s="60" customFormat="1" ht="15" customHeight="1">
      <c r="B13" s="61"/>
      <c r="C13" s="33">
        <v>9</v>
      </c>
      <c r="D13" s="109" t="s">
        <v>83</v>
      </c>
      <c r="E13" s="110">
        <v>1</v>
      </c>
      <c r="F13" s="110" t="s">
        <v>56</v>
      </c>
      <c r="G13" s="111" t="s">
        <v>84</v>
      </c>
      <c r="H13" s="112" t="s">
        <v>1557</v>
      </c>
      <c r="I13" s="113">
        <v>2531100</v>
      </c>
      <c r="J13" s="114" t="s">
        <v>85</v>
      </c>
      <c r="K13" s="115" t="s">
        <v>86</v>
      </c>
      <c r="L13" s="110" t="s">
        <v>87</v>
      </c>
      <c r="M13" s="116">
        <v>42851</v>
      </c>
      <c r="N13" s="117">
        <v>128000000</v>
      </c>
      <c r="O13" s="117">
        <v>121600000</v>
      </c>
      <c r="P13" s="41">
        <v>0.05</v>
      </c>
      <c r="Q13" s="110">
        <v>120</v>
      </c>
      <c r="R13" s="118">
        <v>1289757</v>
      </c>
      <c r="S13" s="119">
        <v>109440000</v>
      </c>
      <c r="T13" s="109" t="s">
        <v>88</v>
      </c>
      <c r="U13" s="109" t="s">
        <v>89</v>
      </c>
      <c r="V13" s="109" t="s">
        <v>90</v>
      </c>
      <c r="W13" s="109" t="s">
        <v>91</v>
      </c>
      <c r="X13" s="110">
        <v>70513</v>
      </c>
      <c r="Y13" s="110">
        <v>153</v>
      </c>
      <c r="Z13" s="110">
        <v>36</v>
      </c>
    </row>
    <row r="14" spans="1:26" s="60" customFormat="1" ht="15" customHeight="1">
      <c r="B14" s="61"/>
      <c r="C14" s="48">
        <v>10</v>
      </c>
      <c r="D14" s="120" t="s">
        <v>92</v>
      </c>
      <c r="E14" s="48">
        <v>3</v>
      </c>
      <c r="F14" s="48" t="s">
        <v>28</v>
      </c>
      <c r="G14" s="121" t="s">
        <v>93</v>
      </c>
      <c r="H14" s="122" t="s">
        <v>1558</v>
      </c>
      <c r="I14" s="123">
        <v>3161200</v>
      </c>
      <c r="J14" s="124" t="s">
        <v>94</v>
      </c>
      <c r="K14" s="122" t="s">
        <v>95</v>
      </c>
      <c r="L14" s="125">
        <v>374712207</v>
      </c>
      <c r="M14" s="126">
        <v>42851</v>
      </c>
      <c r="N14" s="127">
        <v>128000000</v>
      </c>
      <c r="O14" s="127">
        <v>121600000</v>
      </c>
      <c r="P14" s="41">
        <v>0.05</v>
      </c>
      <c r="Q14" s="48">
        <v>120</v>
      </c>
      <c r="R14" s="128">
        <v>1289757</v>
      </c>
      <c r="S14" s="128">
        <v>109440000</v>
      </c>
      <c r="T14" s="120" t="s">
        <v>88</v>
      </c>
      <c r="U14" s="129" t="s">
        <v>89</v>
      </c>
      <c r="V14" s="130" t="s">
        <v>96</v>
      </c>
      <c r="W14" s="129" t="s">
        <v>91</v>
      </c>
      <c r="X14" s="129">
        <v>70513</v>
      </c>
      <c r="Y14" s="129">
        <v>140</v>
      </c>
      <c r="Z14" s="129">
        <v>36</v>
      </c>
    </row>
    <row r="15" spans="1:26" s="60" customFormat="1" ht="15" customHeight="1">
      <c r="A15"/>
      <c r="B15" s="10"/>
      <c r="C15" s="48">
        <f>C14</f>
        <v>10</v>
      </c>
      <c r="D15" s="131"/>
      <c r="E15" s="48"/>
      <c r="F15" s="48"/>
      <c r="G15" s="121"/>
      <c r="H15" s="122"/>
      <c r="I15" s="123"/>
      <c r="J15" s="124"/>
      <c r="K15" s="122"/>
      <c r="L15" s="125"/>
      <c r="M15" s="126"/>
      <c r="N15" s="127"/>
      <c r="O15" s="132">
        <f>SUM(O5:O14)</f>
        <v>1218700000</v>
      </c>
      <c r="P15" s="41"/>
      <c r="Q15" s="48"/>
      <c r="R15" s="128"/>
      <c r="S15" s="133">
        <f>SUM(S5:S14)</f>
        <v>1096830000</v>
      </c>
      <c r="T15" s="120"/>
      <c r="U15" s="129"/>
      <c r="V15" s="130"/>
      <c r="W15" s="129"/>
      <c r="X15" s="129"/>
      <c r="Y15" s="129"/>
      <c r="Z15" s="12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Z14"/>
  <sheetViews>
    <sheetView workbookViewId="0">
      <selection activeCell="D3" sqref="D3"/>
    </sheetView>
  </sheetViews>
  <sheetFormatPr defaultRowHeight="15"/>
  <cols>
    <col min="1" max="1" width="16.85546875" customWidth="1"/>
    <col min="2" max="2" width="16.42578125" customWidth="1"/>
    <col min="3" max="3" width="5.28515625" customWidth="1"/>
    <col min="4" max="4" width="26" customWidth="1"/>
    <col min="5" max="5" width="6.28515625" customWidth="1"/>
    <col min="6" max="6" width="5.140625" customWidth="1"/>
    <col min="7" max="7" width="18.140625" customWidth="1"/>
    <col min="8" max="8" width="20" customWidth="1"/>
    <col min="9" max="9" width="10.5703125" customWidth="1"/>
    <col min="10" max="11" width="9.140625" customWidth="1"/>
    <col min="12" max="12" width="10" bestFit="1" customWidth="1"/>
    <col min="13" max="13" width="9.85546875" bestFit="1" customWidth="1"/>
    <col min="14" max="14" width="12.5703125" bestFit="1" customWidth="1"/>
    <col min="15" max="15" width="15" customWidth="1"/>
    <col min="16" max="16" width="9.28515625" bestFit="1" customWidth="1"/>
    <col min="17" max="17" width="9.28515625" style="4" bestFit="1" customWidth="1"/>
    <col min="18" max="18" width="10.5703125" bestFit="1" customWidth="1"/>
    <col min="19" max="19" width="15.42578125" customWidth="1"/>
    <col min="24" max="26" width="9.28515625" bestFit="1" customWidth="1"/>
    <col min="27" max="27" width="45.5703125" customWidth="1"/>
  </cols>
  <sheetData>
    <row r="2" spans="1:26">
      <c r="A2" s="1"/>
      <c r="B2" s="2"/>
      <c r="C2" s="3"/>
      <c r="D2" t="s">
        <v>0</v>
      </c>
      <c r="E2" s="4"/>
      <c r="F2" s="4"/>
      <c r="H2" s="1"/>
      <c r="I2" s="5"/>
      <c r="J2" s="1"/>
      <c r="L2" s="4"/>
      <c r="M2" s="6"/>
      <c r="N2" s="7"/>
      <c r="O2" s="8"/>
      <c r="P2" s="4"/>
      <c r="R2" s="9"/>
      <c r="S2" s="5"/>
      <c r="W2" s="4"/>
      <c r="X2" s="4"/>
      <c r="Y2" s="4"/>
      <c r="Z2" s="4"/>
    </row>
    <row r="3" spans="1:26" ht="15.75" thickBot="1">
      <c r="D3" s="185" t="s">
        <v>666</v>
      </c>
      <c r="Q3"/>
    </row>
    <row r="4" spans="1:26" s="30" customFormat="1" ht="30" customHeight="1">
      <c r="A4" s="16"/>
      <c r="B4" s="17"/>
      <c r="C4" s="18" t="s">
        <v>2</v>
      </c>
      <c r="D4" s="19" t="s">
        <v>3</v>
      </c>
      <c r="E4" s="20" t="s">
        <v>4</v>
      </c>
      <c r="F4" s="20" t="s">
        <v>5</v>
      </c>
      <c r="G4" s="21" t="s">
        <v>6</v>
      </c>
      <c r="H4" s="21" t="s">
        <v>7</v>
      </c>
      <c r="I4" s="22" t="s">
        <v>8</v>
      </c>
      <c r="J4" s="23" t="s">
        <v>9</v>
      </c>
      <c r="K4" s="21" t="s">
        <v>10</v>
      </c>
      <c r="L4" s="20" t="s">
        <v>11</v>
      </c>
      <c r="M4" s="24" t="s">
        <v>12</v>
      </c>
      <c r="N4" s="25" t="s">
        <v>13</v>
      </c>
      <c r="O4" s="22" t="s">
        <v>14</v>
      </c>
      <c r="P4" s="26" t="s">
        <v>15</v>
      </c>
      <c r="Q4" s="27" t="s">
        <v>16</v>
      </c>
      <c r="R4" s="28" t="s">
        <v>17</v>
      </c>
      <c r="S4" s="22" t="s">
        <v>18</v>
      </c>
      <c r="T4" s="20" t="s">
        <v>19</v>
      </c>
      <c r="U4" s="20" t="s">
        <v>20</v>
      </c>
      <c r="V4" s="20" t="s">
        <v>21</v>
      </c>
      <c r="W4" s="20" t="s">
        <v>22</v>
      </c>
      <c r="X4" s="20" t="s">
        <v>23</v>
      </c>
      <c r="Y4" s="20" t="s">
        <v>24</v>
      </c>
      <c r="Z4" s="29" t="s">
        <v>25</v>
      </c>
    </row>
    <row r="5" spans="1:26" s="143" customFormat="1" ht="15" customHeight="1">
      <c r="A5" t="s">
        <v>667</v>
      </c>
      <c r="B5" s="32">
        <v>42900</v>
      </c>
      <c r="C5" s="48">
        <v>1</v>
      </c>
      <c r="D5" s="134" t="s">
        <v>668</v>
      </c>
      <c r="E5" s="135">
        <v>5</v>
      </c>
      <c r="F5" s="35" t="s">
        <v>28</v>
      </c>
      <c r="G5" s="36" t="s">
        <v>669</v>
      </c>
      <c r="H5" s="136" t="s">
        <v>670</v>
      </c>
      <c r="I5" s="137">
        <v>1983508</v>
      </c>
      <c r="J5" s="138" t="s">
        <v>671</v>
      </c>
      <c r="K5" s="136" t="s">
        <v>672</v>
      </c>
      <c r="L5" s="138">
        <v>446287010</v>
      </c>
      <c r="M5" s="139">
        <v>42892</v>
      </c>
      <c r="N5" s="137">
        <v>129000000</v>
      </c>
      <c r="O5" s="137">
        <v>112000000</v>
      </c>
      <c r="P5" s="41">
        <v>0.05</v>
      </c>
      <c r="Q5" s="140">
        <v>156</v>
      </c>
      <c r="R5" s="141">
        <v>977827</v>
      </c>
      <c r="S5" s="141">
        <f t="shared" ref="S5:S10" si="0">0.9*O5</f>
        <v>100800000</v>
      </c>
      <c r="T5" s="135" t="s">
        <v>633</v>
      </c>
      <c r="U5" s="135" t="s">
        <v>634</v>
      </c>
      <c r="V5" s="142" t="s">
        <v>673</v>
      </c>
      <c r="W5" s="135" t="s">
        <v>636</v>
      </c>
      <c r="X5" s="135">
        <v>93000</v>
      </c>
      <c r="Y5" s="135">
        <v>90</v>
      </c>
      <c r="Z5" s="135">
        <v>36</v>
      </c>
    </row>
    <row r="6" spans="1:26" s="60" customFormat="1">
      <c r="A6"/>
      <c r="B6" s="32"/>
      <c r="C6" s="33">
        <v>2</v>
      </c>
      <c r="D6" s="144" t="s">
        <v>674</v>
      </c>
      <c r="E6" s="50">
        <v>4</v>
      </c>
      <c r="F6" s="50" t="s">
        <v>56</v>
      </c>
      <c r="G6" s="36" t="s">
        <v>675</v>
      </c>
      <c r="H6" s="145" t="s">
        <v>676</v>
      </c>
      <c r="I6" s="146">
        <v>3388125</v>
      </c>
      <c r="J6" s="147" t="s">
        <v>116</v>
      </c>
      <c r="K6" s="148" t="s">
        <v>116</v>
      </c>
      <c r="L6" s="50">
        <v>552619646</v>
      </c>
      <c r="M6" s="149">
        <v>42899</v>
      </c>
      <c r="N6" s="146">
        <v>129000000</v>
      </c>
      <c r="O6" s="146">
        <v>116000000</v>
      </c>
      <c r="P6" s="41">
        <v>0.05</v>
      </c>
      <c r="Q6" s="50">
        <v>132</v>
      </c>
      <c r="R6" s="150">
        <v>1144281</v>
      </c>
      <c r="S6" s="141">
        <f t="shared" si="0"/>
        <v>104400000</v>
      </c>
      <c r="T6" s="147" t="s">
        <v>633</v>
      </c>
      <c r="U6" s="147" t="s">
        <v>634</v>
      </c>
      <c r="V6" s="147" t="s">
        <v>677</v>
      </c>
      <c r="W6" s="147" t="s">
        <v>636</v>
      </c>
      <c r="X6" s="135">
        <v>93000</v>
      </c>
      <c r="Y6" s="50">
        <v>90</v>
      </c>
      <c r="Z6" s="135">
        <v>36</v>
      </c>
    </row>
    <row r="7" spans="1:26" s="60" customFormat="1">
      <c r="A7"/>
      <c r="B7" s="32"/>
      <c r="C7" s="48">
        <v>3</v>
      </c>
      <c r="D7" s="144" t="s">
        <v>678</v>
      </c>
      <c r="E7" s="50">
        <v>4</v>
      </c>
      <c r="F7" s="50" t="s">
        <v>28</v>
      </c>
      <c r="G7" s="36" t="s">
        <v>679</v>
      </c>
      <c r="H7" s="145" t="s">
        <v>680</v>
      </c>
      <c r="I7" s="146">
        <v>1987256</v>
      </c>
      <c r="J7" s="147" t="s">
        <v>681</v>
      </c>
      <c r="K7" s="148" t="s">
        <v>682</v>
      </c>
      <c r="L7" s="50">
        <v>568670275</v>
      </c>
      <c r="M7" s="149">
        <v>42899</v>
      </c>
      <c r="N7" s="146">
        <v>122500000</v>
      </c>
      <c r="O7" s="146">
        <v>116000000</v>
      </c>
      <c r="P7" s="41">
        <v>0.05</v>
      </c>
      <c r="Q7" s="50">
        <v>168</v>
      </c>
      <c r="R7" s="150">
        <v>961490</v>
      </c>
      <c r="S7" s="141">
        <f t="shared" si="0"/>
        <v>104400000</v>
      </c>
      <c r="T7" s="147" t="s">
        <v>633</v>
      </c>
      <c r="U7" s="147" t="s">
        <v>634</v>
      </c>
      <c r="V7" s="147" t="s">
        <v>683</v>
      </c>
      <c r="W7" s="147" t="s">
        <v>636</v>
      </c>
      <c r="X7" s="135">
        <v>93000</v>
      </c>
      <c r="Y7" s="50">
        <v>90</v>
      </c>
      <c r="Z7" s="135">
        <v>36</v>
      </c>
    </row>
    <row r="8" spans="1:26" s="60" customFormat="1">
      <c r="A8" t="s">
        <v>684</v>
      </c>
      <c r="B8" s="32">
        <v>42899</v>
      </c>
      <c r="C8" s="33">
        <v>4</v>
      </c>
      <c r="D8" s="144" t="s">
        <v>685</v>
      </c>
      <c r="E8" s="50">
        <v>1</v>
      </c>
      <c r="F8" s="50" t="s">
        <v>28</v>
      </c>
      <c r="G8" s="36" t="s">
        <v>686</v>
      </c>
      <c r="H8" s="145" t="s">
        <v>687</v>
      </c>
      <c r="I8" s="146">
        <v>2525360</v>
      </c>
      <c r="J8" s="147" t="s">
        <v>116</v>
      </c>
      <c r="K8" s="148" t="s">
        <v>116</v>
      </c>
      <c r="L8" s="50">
        <v>464177516</v>
      </c>
      <c r="M8" s="149">
        <v>42892</v>
      </c>
      <c r="N8" s="146">
        <v>135000000</v>
      </c>
      <c r="O8" s="146">
        <v>128000000</v>
      </c>
      <c r="P8" s="41">
        <v>0.05</v>
      </c>
      <c r="Q8" s="50">
        <v>240</v>
      </c>
      <c r="R8" s="150">
        <v>844743</v>
      </c>
      <c r="S8" s="141">
        <f t="shared" si="0"/>
        <v>115200000</v>
      </c>
      <c r="T8" s="147" t="s">
        <v>273</v>
      </c>
      <c r="U8" s="147" t="s">
        <v>274</v>
      </c>
      <c r="V8" s="147" t="s">
        <v>275</v>
      </c>
      <c r="W8" s="147" t="s">
        <v>269</v>
      </c>
      <c r="X8" s="147">
        <v>73111</v>
      </c>
      <c r="Y8" s="50">
        <v>200</v>
      </c>
      <c r="Z8" s="135">
        <v>36</v>
      </c>
    </row>
    <row r="9" spans="1:26" s="60" customFormat="1">
      <c r="A9"/>
      <c r="B9" s="32"/>
      <c r="C9" s="48">
        <v>5</v>
      </c>
      <c r="D9" s="144" t="s">
        <v>688</v>
      </c>
      <c r="E9" s="50">
        <v>4</v>
      </c>
      <c r="F9" s="50" t="s">
        <v>28</v>
      </c>
      <c r="G9" s="36" t="s">
        <v>689</v>
      </c>
      <c r="H9" s="145" t="s">
        <v>690</v>
      </c>
      <c r="I9" s="146">
        <v>3749821</v>
      </c>
      <c r="J9" s="147" t="s">
        <v>691</v>
      </c>
      <c r="K9" s="148" t="s">
        <v>692</v>
      </c>
      <c r="L9" s="50">
        <v>481892241</v>
      </c>
      <c r="M9" s="149">
        <v>42886</v>
      </c>
      <c r="N9" s="146">
        <v>135000000</v>
      </c>
      <c r="O9" s="146">
        <v>128000000</v>
      </c>
      <c r="P9" s="41">
        <v>0.05</v>
      </c>
      <c r="Q9" s="50">
        <v>204</v>
      </c>
      <c r="R9" s="150">
        <v>932679</v>
      </c>
      <c r="S9" s="141">
        <f t="shared" si="0"/>
        <v>115200000</v>
      </c>
      <c r="T9" s="147" t="s">
        <v>273</v>
      </c>
      <c r="U9" s="147" t="s">
        <v>274</v>
      </c>
      <c r="V9" s="147" t="s">
        <v>275</v>
      </c>
      <c r="W9" s="147" t="s">
        <v>269</v>
      </c>
      <c r="X9" s="147">
        <v>73111</v>
      </c>
      <c r="Y9" s="50">
        <v>200</v>
      </c>
      <c r="Z9" s="135">
        <v>36</v>
      </c>
    </row>
    <row r="10" spans="1:26" s="60" customFormat="1">
      <c r="A10"/>
      <c r="B10" s="32"/>
      <c r="C10" s="33">
        <v>6</v>
      </c>
      <c r="D10" s="144" t="s">
        <v>693</v>
      </c>
      <c r="E10" s="50">
        <v>3</v>
      </c>
      <c r="F10" s="50" t="s">
        <v>28</v>
      </c>
      <c r="G10" s="36" t="s">
        <v>694</v>
      </c>
      <c r="H10" s="145" t="s">
        <v>695</v>
      </c>
      <c r="I10" s="146">
        <v>3445673</v>
      </c>
      <c r="J10" s="147" t="s">
        <v>696</v>
      </c>
      <c r="K10" s="148" t="s">
        <v>697</v>
      </c>
      <c r="L10" s="50">
        <v>494529053</v>
      </c>
      <c r="M10" s="149">
        <v>42895</v>
      </c>
      <c r="N10" s="146">
        <v>132000000</v>
      </c>
      <c r="O10" s="146">
        <v>118800000</v>
      </c>
      <c r="P10" s="41">
        <v>0.05</v>
      </c>
      <c r="Q10" s="50">
        <v>180</v>
      </c>
      <c r="R10" s="150">
        <v>939463</v>
      </c>
      <c r="S10" s="141">
        <f t="shared" si="0"/>
        <v>106920000</v>
      </c>
      <c r="T10" s="147" t="s">
        <v>698</v>
      </c>
      <c r="U10" s="147" t="s">
        <v>699</v>
      </c>
      <c r="V10" s="147" t="s">
        <v>700</v>
      </c>
      <c r="W10" s="147" t="s">
        <v>269</v>
      </c>
      <c r="X10" s="147">
        <v>73111</v>
      </c>
      <c r="Y10" s="50">
        <v>197</v>
      </c>
      <c r="Z10" s="135">
        <v>36</v>
      </c>
    </row>
    <row r="11" spans="1:26" s="60" customFormat="1">
      <c r="A11" t="s">
        <v>701</v>
      </c>
      <c r="B11" s="32">
        <v>42900</v>
      </c>
      <c r="C11" s="48">
        <v>7</v>
      </c>
      <c r="D11" s="144" t="s">
        <v>702</v>
      </c>
      <c r="E11" s="50">
        <v>5</v>
      </c>
      <c r="F11" s="50" t="s">
        <v>56</v>
      </c>
      <c r="G11" s="36" t="s">
        <v>703</v>
      </c>
      <c r="H11" s="145" t="s">
        <v>704</v>
      </c>
      <c r="I11" s="146">
        <v>3015000</v>
      </c>
      <c r="J11" s="147"/>
      <c r="K11" s="148"/>
      <c r="L11" s="50" t="s">
        <v>705</v>
      </c>
      <c r="M11" s="149">
        <v>42900</v>
      </c>
      <c r="N11" s="146">
        <v>129000000</v>
      </c>
      <c r="O11" s="146">
        <v>121000000</v>
      </c>
      <c r="P11" s="41">
        <v>0.05</v>
      </c>
      <c r="Q11" s="50">
        <v>180</v>
      </c>
      <c r="R11" s="150" t="s">
        <v>706</v>
      </c>
      <c r="S11" s="141">
        <v>108900000</v>
      </c>
      <c r="T11" s="147" t="s">
        <v>603</v>
      </c>
      <c r="U11" s="147" t="s">
        <v>604</v>
      </c>
      <c r="V11" s="147" t="s">
        <v>707</v>
      </c>
      <c r="W11" s="147" t="s">
        <v>444</v>
      </c>
      <c r="X11" s="147" t="s">
        <v>606</v>
      </c>
      <c r="Y11" s="50">
        <v>86</v>
      </c>
      <c r="Z11" s="135">
        <v>36</v>
      </c>
    </row>
    <row r="12" spans="1:26" s="60" customFormat="1">
      <c r="A12" t="s">
        <v>708</v>
      </c>
      <c r="B12" s="32">
        <v>42901</v>
      </c>
      <c r="C12" s="33">
        <v>8</v>
      </c>
      <c r="D12" s="144" t="s">
        <v>709</v>
      </c>
      <c r="E12" s="50" t="s">
        <v>710</v>
      </c>
      <c r="F12" s="50" t="s">
        <v>28</v>
      </c>
      <c r="G12" s="36" t="s">
        <v>711</v>
      </c>
      <c r="H12" s="145" t="s">
        <v>712</v>
      </c>
      <c r="I12" s="146">
        <v>2435625</v>
      </c>
      <c r="J12" s="147"/>
      <c r="K12" s="148"/>
      <c r="L12" s="50" t="s">
        <v>713</v>
      </c>
      <c r="M12" s="149">
        <v>42898</v>
      </c>
      <c r="N12" s="146">
        <v>129000000</v>
      </c>
      <c r="O12" s="146">
        <v>122500000</v>
      </c>
      <c r="P12" s="41">
        <v>0.05</v>
      </c>
      <c r="Q12" s="50">
        <v>180</v>
      </c>
      <c r="R12" s="150">
        <v>968722</v>
      </c>
      <c r="S12" s="150">
        <v>110250000</v>
      </c>
      <c r="T12" s="147" t="s">
        <v>714</v>
      </c>
      <c r="U12" s="147" t="s">
        <v>715</v>
      </c>
      <c r="V12" s="147" t="s">
        <v>716</v>
      </c>
      <c r="W12" s="147" t="s">
        <v>717</v>
      </c>
      <c r="X12" s="147">
        <v>91959</v>
      </c>
      <c r="Y12" s="50">
        <v>131</v>
      </c>
      <c r="Z12" s="135">
        <v>36</v>
      </c>
    </row>
    <row r="13" spans="1:26" s="60" customFormat="1">
      <c r="A13"/>
      <c r="B13" s="32"/>
      <c r="C13" s="48">
        <v>9</v>
      </c>
      <c r="D13" s="144" t="s">
        <v>718</v>
      </c>
      <c r="E13" s="50" t="s">
        <v>710</v>
      </c>
      <c r="F13" s="50" t="s">
        <v>28</v>
      </c>
      <c r="G13" s="36" t="s">
        <v>719</v>
      </c>
      <c r="H13" s="145" t="s">
        <v>720</v>
      </c>
      <c r="I13" s="146">
        <v>1500000</v>
      </c>
      <c r="J13" s="147" t="s">
        <v>721</v>
      </c>
      <c r="K13" s="148" t="s">
        <v>722</v>
      </c>
      <c r="L13" s="50" t="s">
        <v>723</v>
      </c>
      <c r="M13" s="149">
        <v>42898</v>
      </c>
      <c r="N13" s="146">
        <v>129000000</v>
      </c>
      <c r="O13" s="146">
        <v>122500000</v>
      </c>
      <c r="P13" s="41">
        <v>0.05</v>
      </c>
      <c r="Q13" s="50">
        <v>180</v>
      </c>
      <c r="R13" s="150">
        <v>968722</v>
      </c>
      <c r="S13" s="150">
        <v>110250000</v>
      </c>
      <c r="T13" s="147" t="s">
        <v>714</v>
      </c>
      <c r="U13" s="147" t="s">
        <v>715</v>
      </c>
      <c r="V13" s="147" t="s">
        <v>724</v>
      </c>
      <c r="W13" s="147" t="s">
        <v>717</v>
      </c>
      <c r="X13" s="147">
        <v>91959</v>
      </c>
      <c r="Y13" s="50">
        <v>125</v>
      </c>
      <c r="Z13" s="135">
        <v>36</v>
      </c>
    </row>
    <row r="14" spans="1:26" s="60" customFormat="1" ht="12.75">
      <c r="B14" s="61"/>
      <c r="C14" s="182">
        <f>C13</f>
        <v>9</v>
      </c>
      <c r="D14" s="144"/>
      <c r="E14" s="50"/>
      <c r="F14" s="50"/>
      <c r="G14" s="36"/>
      <c r="H14" s="145"/>
      <c r="I14" s="146"/>
      <c r="J14" s="147"/>
      <c r="K14" s="148"/>
      <c r="L14" s="50"/>
      <c r="M14" s="178"/>
      <c r="N14" s="146"/>
      <c r="O14" s="166">
        <f>SUM(O5:O13)</f>
        <v>1084800000</v>
      </c>
      <c r="P14" s="41"/>
      <c r="Q14" s="50"/>
      <c r="R14" s="150"/>
      <c r="S14" s="167">
        <f>SUM(S5:S13)</f>
        <v>976320000</v>
      </c>
      <c r="T14" s="147"/>
      <c r="U14" s="147"/>
      <c r="V14" s="147"/>
      <c r="W14" s="147"/>
      <c r="X14" s="147"/>
      <c r="Y14" s="50"/>
      <c r="Z14" s="5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Z8"/>
  <sheetViews>
    <sheetView topLeftCell="D1" workbookViewId="0">
      <selection activeCell="D3" sqref="D3"/>
    </sheetView>
  </sheetViews>
  <sheetFormatPr defaultRowHeight="15"/>
  <cols>
    <col min="1" max="1" width="16.85546875" customWidth="1"/>
    <col min="2" max="2" width="16.42578125" customWidth="1"/>
    <col min="3" max="3" width="5.28515625" customWidth="1"/>
    <col min="4" max="4" width="26" customWidth="1"/>
    <col min="5" max="5" width="6.28515625" customWidth="1"/>
    <col min="6" max="6" width="5.140625" customWidth="1"/>
    <col min="7" max="7" width="18.140625" customWidth="1"/>
    <col min="8" max="8" width="20" customWidth="1"/>
    <col min="9" max="9" width="10.5703125" customWidth="1"/>
    <col min="10" max="11" width="9.140625" customWidth="1"/>
    <col min="12" max="12" width="10" bestFit="1" customWidth="1"/>
    <col min="13" max="13" width="9.85546875" bestFit="1" customWidth="1"/>
    <col min="14" max="14" width="12.5703125" bestFit="1" customWidth="1"/>
    <col min="15" max="15" width="15" customWidth="1"/>
    <col min="16" max="16" width="9.28515625" bestFit="1" customWidth="1"/>
    <col min="17" max="17" width="9.28515625" style="4" bestFit="1" customWidth="1"/>
    <col min="18" max="18" width="10.5703125" bestFit="1" customWidth="1"/>
    <col min="19" max="19" width="15.42578125" customWidth="1"/>
    <col min="24" max="26" width="9.28515625" bestFit="1" customWidth="1"/>
    <col min="27" max="27" width="45.5703125" customWidth="1"/>
  </cols>
  <sheetData>
    <row r="2" spans="1:26">
      <c r="A2" s="1"/>
      <c r="B2" s="2"/>
      <c r="C2" s="3"/>
      <c r="D2" t="s">
        <v>0</v>
      </c>
      <c r="E2" s="4"/>
      <c r="F2" s="4"/>
      <c r="H2" s="1"/>
      <c r="I2" s="5"/>
      <c r="J2" s="1"/>
      <c r="L2" s="4"/>
      <c r="M2" s="6"/>
      <c r="N2" s="7"/>
      <c r="O2" s="8"/>
      <c r="P2" s="4"/>
      <c r="R2" s="9"/>
      <c r="S2" s="5"/>
      <c r="W2" s="4"/>
      <c r="X2" s="4"/>
      <c r="Y2" s="4"/>
      <c r="Z2" s="4"/>
    </row>
    <row r="3" spans="1:26">
      <c r="B3" s="10"/>
      <c r="D3" s="11" t="s">
        <v>725</v>
      </c>
      <c r="E3" s="4"/>
      <c r="F3" s="4"/>
      <c r="G3" s="6"/>
      <c r="H3" s="6"/>
      <c r="I3" s="12"/>
      <c r="K3" s="13"/>
      <c r="L3" s="4"/>
      <c r="M3" s="14"/>
      <c r="N3" s="12"/>
      <c r="O3" s="12"/>
      <c r="R3" s="15"/>
      <c r="S3" s="15"/>
      <c r="Y3" s="4"/>
      <c r="Z3" s="4"/>
    </row>
    <row r="4" spans="1:26" ht="15.75" thickBot="1">
      <c r="B4" s="10"/>
      <c r="D4" s="11" t="s">
        <v>98</v>
      </c>
      <c r="E4" s="4"/>
      <c r="F4" s="4"/>
      <c r="G4" s="6"/>
      <c r="H4" s="6"/>
      <c r="I4" s="12"/>
      <c r="K4" s="13"/>
      <c r="L4" s="4"/>
      <c r="M4" s="14"/>
      <c r="N4" s="12"/>
      <c r="O4" s="12"/>
      <c r="R4" s="15"/>
      <c r="S4" s="15"/>
      <c r="Y4" s="4"/>
      <c r="Z4" s="4"/>
    </row>
    <row r="5" spans="1:26" s="30" customFormat="1" ht="30" customHeight="1">
      <c r="A5" s="16"/>
      <c r="B5" s="17"/>
      <c r="C5" s="18" t="s">
        <v>2</v>
      </c>
      <c r="D5" s="19" t="s">
        <v>3</v>
      </c>
      <c r="E5" s="20" t="s">
        <v>4</v>
      </c>
      <c r="F5" s="20" t="s">
        <v>5</v>
      </c>
      <c r="G5" s="21" t="s">
        <v>6</v>
      </c>
      <c r="H5" s="21" t="s">
        <v>7</v>
      </c>
      <c r="I5" s="22" t="s">
        <v>8</v>
      </c>
      <c r="J5" s="23" t="s">
        <v>9</v>
      </c>
      <c r="K5" s="21" t="s">
        <v>10</v>
      </c>
      <c r="L5" s="20" t="s">
        <v>11</v>
      </c>
      <c r="M5" s="24" t="s">
        <v>12</v>
      </c>
      <c r="N5" s="25" t="s">
        <v>13</v>
      </c>
      <c r="O5" s="22" t="s">
        <v>14</v>
      </c>
      <c r="P5" s="26" t="s">
        <v>15</v>
      </c>
      <c r="Q5" s="27" t="s">
        <v>16</v>
      </c>
      <c r="R5" s="28" t="s">
        <v>17</v>
      </c>
      <c r="S5" s="22" t="s">
        <v>18</v>
      </c>
      <c r="T5" s="20" t="s">
        <v>19</v>
      </c>
      <c r="U5" s="20" t="s">
        <v>20</v>
      </c>
      <c r="V5" s="20" t="s">
        <v>21</v>
      </c>
      <c r="W5" s="20" t="s">
        <v>22</v>
      </c>
      <c r="X5" s="20" t="s">
        <v>23</v>
      </c>
      <c r="Y5" s="20" t="s">
        <v>24</v>
      </c>
      <c r="Z5" s="29" t="s">
        <v>25</v>
      </c>
    </row>
    <row r="6" spans="1:26" s="143" customFormat="1" ht="15" customHeight="1">
      <c r="A6" t="s">
        <v>726</v>
      </c>
      <c r="B6" s="32">
        <v>42921</v>
      </c>
      <c r="C6" s="48">
        <v>1</v>
      </c>
      <c r="D6" s="186" t="s">
        <v>727</v>
      </c>
      <c r="E6" s="102">
        <v>3</v>
      </c>
      <c r="F6" s="35" t="s">
        <v>56</v>
      </c>
      <c r="G6" s="36" t="s">
        <v>728</v>
      </c>
      <c r="H6" s="103" t="s">
        <v>729</v>
      </c>
      <c r="I6" s="104">
        <v>4000000</v>
      </c>
      <c r="J6" s="105" t="s">
        <v>116</v>
      </c>
      <c r="K6" s="103" t="s">
        <v>116</v>
      </c>
      <c r="L6" s="105">
        <v>323916776</v>
      </c>
      <c r="M6" s="106">
        <v>42905</v>
      </c>
      <c r="N6" s="104">
        <v>135000000</v>
      </c>
      <c r="O6" s="104">
        <v>128000000</v>
      </c>
      <c r="P6" s="41">
        <v>0.05</v>
      </c>
      <c r="Q6" s="107">
        <v>240</v>
      </c>
      <c r="R6" s="108">
        <v>844743</v>
      </c>
      <c r="S6" s="108">
        <v>115200000</v>
      </c>
      <c r="T6" s="102" t="s">
        <v>730</v>
      </c>
      <c r="U6" s="102" t="s">
        <v>731</v>
      </c>
      <c r="V6" s="102" t="s">
        <v>732</v>
      </c>
      <c r="W6" s="102" t="s">
        <v>733</v>
      </c>
      <c r="X6" s="102" t="s">
        <v>734</v>
      </c>
      <c r="Y6" s="102">
        <v>84</v>
      </c>
      <c r="Z6" s="102">
        <v>36</v>
      </c>
    </row>
    <row r="7" spans="1:26" s="143" customFormat="1" ht="15" customHeight="1">
      <c r="A7"/>
      <c r="B7" s="32"/>
      <c r="C7" s="48">
        <v>2</v>
      </c>
      <c r="D7" s="186" t="s">
        <v>735</v>
      </c>
      <c r="E7" s="102">
        <v>3</v>
      </c>
      <c r="F7" s="35" t="s">
        <v>56</v>
      </c>
      <c r="G7" s="36" t="s">
        <v>736</v>
      </c>
      <c r="H7" s="103" t="s">
        <v>737</v>
      </c>
      <c r="I7" s="104">
        <v>2408000</v>
      </c>
      <c r="J7" s="105" t="s">
        <v>116</v>
      </c>
      <c r="K7" s="103" t="s">
        <v>116</v>
      </c>
      <c r="L7" s="105">
        <v>337975769</v>
      </c>
      <c r="M7" s="106">
        <v>42905</v>
      </c>
      <c r="N7" s="104">
        <v>135000000</v>
      </c>
      <c r="O7" s="104">
        <v>113000000</v>
      </c>
      <c r="P7" s="41">
        <v>0.05</v>
      </c>
      <c r="Q7" s="107">
        <v>120</v>
      </c>
      <c r="R7" s="108">
        <v>893597</v>
      </c>
      <c r="S7" s="108">
        <v>101700000</v>
      </c>
      <c r="T7" s="102" t="s">
        <v>730</v>
      </c>
      <c r="U7" s="102" t="s">
        <v>731</v>
      </c>
      <c r="V7" s="102" t="s">
        <v>738</v>
      </c>
      <c r="W7" s="102" t="s">
        <v>733</v>
      </c>
      <c r="X7" s="102" t="s">
        <v>734</v>
      </c>
      <c r="Y7" s="102">
        <v>84</v>
      </c>
      <c r="Z7" s="183">
        <v>36</v>
      </c>
    </row>
    <row r="8" spans="1:26" s="143" customFormat="1" ht="15" customHeight="1">
      <c r="A8"/>
      <c r="B8" s="32"/>
      <c r="C8" s="48">
        <f>C7</f>
        <v>2</v>
      </c>
      <c r="D8" s="186"/>
      <c r="E8" s="102"/>
      <c r="F8" s="35"/>
      <c r="G8" s="36"/>
      <c r="H8" s="103"/>
      <c r="I8" s="104"/>
      <c r="J8" s="105"/>
      <c r="K8" s="103"/>
      <c r="L8" s="105"/>
      <c r="M8" s="106"/>
      <c r="N8" s="104"/>
      <c r="O8" s="187">
        <f>SUM(O6:O7)</f>
        <v>241000000</v>
      </c>
      <c r="P8" s="180"/>
      <c r="Q8" s="188"/>
      <c r="R8" s="184"/>
      <c r="S8" s="184">
        <f>SUM(S6:S7)</f>
        <v>216900000</v>
      </c>
      <c r="T8" s="102"/>
      <c r="U8" s="102"/>
      <c r="V8" s="102"/>
      <c r="W8" s="102"/>
      <c r="X8" s="102"/>
      <c r="Y8" s="102"/>
      <c r="Z8" s="10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Z29"/>
  <sheetViews>
    <sheetView topLeftCell="C19" workbookViewId="0">
      <selection activeCell="D3" sqref="D3"/>
    </sheetView>
  </sheetViews>
  <sheetFormatPr defaultRowHeight="15"/>
  <cols>
    <col min="1" max="1" width="16.85546875" customWidth="1"/>
    <col min="2" max="2" width="16.42578125" customWidth="1"/>
    <col min="3" max="3" width="5.28515625" customWidth="1"/>
    <col min="4" max="4" width="26" customWidth="1"/>
    <col min="5" max="5" width="6.28515625" customWidth="1"/>
    <col min="6" max="6" width="5.140625" customWidth="1"/>
    <col min="7" max="7" width="18.140625" customWidth="1"/>
    <col min="8" max="8" width="20" customWidth="1"/>
    <col min="9" max="9" width="10.5703125" customWidth="1"/>
    <col min="10" max="11" width="9.140625" customWidth="1"/>
    <col min="12" max="12" width="10" bestFit="1" customWidth="1"/>
    <col min="13" max="13" width="9.85546875" bestFit="1" customWidth="1"/>
    <col min="14" max="14" width="12.5703125" bestFit="1" customWidth="1"/>
    <col min="15" max="15" width="15" customWidth="1"/>
    <col min="16" max="16" width="9.28515625" bestFit="1" customWidth="1"/>
    <col min="17" max="17" width="9.28515625" style="4" bestFit="1" customWidth="1"/>
    <col min="18" max="18" width="10.5703125" bestFit="1" customWidth="1"/>
    <col min="19" max="19" width="15.42578125" customWidth="1"/>
    <col min="24" max="26" width="9.28515625" bestFit="1" customWidth="1"/>
    <col min="27" max="27" width="45.5703125" customWidth="1"/>
  </cols>
  <sheetData>
    <row r="2" spans="1:26">
      <c r="A2" s="1"/>
      <c r="B2" s="2"/>
      <c r="C2" s="3"/>
      <c r="D2" t="s">
        <v>0</v>
      </c>
      <c r="E2" s="4"/>
      <c r="F2" s="4"/>
      <c r="H2" s="1"/>
      <c r="I2" s="5"/>
      <c r="J2" s="1"/>
      <c r="L2" s="4"/>
      <c r="M2" s="6"/>
      <c r="N2" s="7"/>
      <c r="O2" s="8"/>
      <c r="P2" s="4"/>
      <c r="R2" s="9"/>
      <c r="S2" s="5"/>
      <c r="W2" s="4"/>
      <c r="X2" s="4"/>
      <c r="Y2" s="4"/>
      <c r="Z2" s="4"/>
    </row>
    <row r="3" spans="1:26" ht="15.75" thickBot="1">
      <c r="B3" s="10"/>
      <c r="D3" s="11" t="s">
        <v>739</v>
      </c>
      <c r="E3" s="4"/>
      <c r="F3" s="4"/>
      <c r="G3" s="6"/>
      <c r="H3" s="6"/>
      <c r="I3" s="12"/>
      <c r="K3" s="13"/>
      <c r="L3" s="4"/>
      <c r="M3" s="14"/>
      <c r="N3" s="12"/>
      <c r="O3" s="12"/>
      <c r="R3" s="15"/>
      <c r="S3" s="15"/>
      <c r="Y3" s="4"/>
      <c r="Z3" s="4"/>
    </row>
    <row r="4" spans="1:26" s="30" customFormat="1" ht="30" customHeight="1">
      <c r="A4" s="16"/>
      <c r="B4" s="17"/>
      <c r="C4" s="18" t="s">
        <v>2</v>
      </c>
      <c r="D4" s="19" t="s">
        <v>3</v>
      </c>
      <c r="E4" s="20" t="s">
        <v>4</v>
      </c>
      <c r="F4" s="20" t="s">
        <v>5</v>
      </c>
      <c r="G4" s="21" t="s">
        <v>6</v>
      </c>
      <c r="H4" s="21" t="s">
        <v>7</v>
      </c>
      <c r="I4" s="22" t="s">
        <v>8</v>
      </c>
      <c r="J4" s="23" t="s">
        <v>9</v>
      </c>
      <c r="K4" s="21" t="s">
        <v>10</v>
      </c>
      <c r="L4" s="20" t="s">
        <v>11</v>
      </c>
      <c r="M4" s="24" t="s">
        <v>12</v>
      </c>
      <c r="N4" s="25" t="s">
        <v>13</v>
      </c>
      <c r="O4" s="22" t="s">
        <v>14</v>
      </c>
      <c r="P4" s="26" t="s">
        <v>15</v>
      </c>
      <c r="Q4" s="27" t="s">
        <v>16</v>
      </c>
      <c r="R4" s="28" t="s">
        <v>17</v>
      </c>
      <c r="S4" s="22" t="s">
        <v>18</v>
      </c>
      <c r="T4" s="20" t="s">
        <v>19</v>
      </c>
      <c r="U4" s="20" t="s">
        <v>20</v>
      </c>
      <c r="V4" s="20" t="s">
        <v>21</v>
      </c>
      <c r="W4" s="20" t="s">
        <v>22</v>
      </c>
      <c r="X4" s="20" t="s">
        <v>23</v>
      </c>
      <c r="Y4" s="20" t="s">
        <v>24</v>
      </c>
      <c r="Z4" s="29" t="s">
        <v>25</v>
      </c>
    </row>
    <row r="5" spans="1:26" s="143" customFormat="1" ht="15" customHeight="1">
      <c r="A5" t="s">
        <v>740</v>
      </c>
      <c r="B5" s="32">
        <v>42908</v>
      </c>
      <c r="C5" s="48">
        <v>1</v>
      </c>
      <c r="D5" s="186" t="s">
        <v>741</v>
      </c>
      <c r="E5" s="102">
        <v>3</v>
      </c>
      <c r="F5" s="35" t="s">
        <v>28</v>
      </c>
      <c r="G5" s="36" t="s">
        <v>742</v>
      </c>
      <c r="H5" s="103" t="s">
        <v>743</v>
      </c>
      <c r="I5" s="104">
        <v>3000000</v>
      </c>
      <c r="J5" s="105" t="s">
        <v>744</v>
      </c>
      <c r="K5" s="103" t="s">
        <v>745</v>
      </c>
      <c r="L5" s="105">
        <v>252998011</v>
      </c>
      <c r="M5" s="106">
        <v>42899</v>
      </c>
      <c r="N5" s="104">
        <v>135000000</v>
      </c>
      <c r="O5" s="104">
        <v>121500000</v>
      </c>
      <c r="P5" s="41">
        <v>0.05</v>
      </c>
      <c r="Q5" s="107">
        <v>120</v>
      </c>
      <c r="R5" s="108">
        <v>1288696</v>
      </c>
      <c r="S5" s="108">
        <v>109350000</v>
      </c>
      <c r="T5" s="102" t="s">
        <v>51</v>
      </c>
      <c r="U5" s="102" t="s">
        <v>52</v>
      </c>
      <c r="V5" s="102" t="s">
        <v>746</v>
      </c>
      <c r="W5" s="102" t="s">
        <v>54</v>
      </c>
      <c r="X5" s="102">
        <v>74151</v>
      </c>
      <c r="Y5" s="102">
        <v>92</v>
      </c>
      <c r="Z5" s="102">
        <v>36</v>
      </c>
    </row>
    <row r="6" spans="1:26" s="143" customFormat="1" ht="15" customHeight="1">
      <c r="A6"/>
      <c r="B6" s="32"/>
      <c r="C6" s="48">
        <v>2</v>
      </c>
      <c r="D6" s="186" t="s">
        <v>747</v>
      </c>
      <c r="E6" s="102">
        <v>3</v>
      </c>
      <c r="F6" s="35" t="s">
        <v>56</v>
      </c>
      <c r="G6" s="36" t="s">
        <v>748</v>
      </c>
      <c r="H6" s="103" t="s">
        <v>749</v>
      </c>
      <c r="I6" s="104">
        <v>2500000</v>
      </c>
      <c r="J6" s="105" t="s">
        <v>116</v>
      </c>
      <c r="K6" s="103" t="s">
        <v>116</v>
      </c>
      <c r="L6" s="105">
        <v>567600355</v>
      </c>
      <c r="M6" s="106">
        <v>42898</v>
      </c>
      <c r="N6" s="104">
        <v>135000000</v>
      </c>
      <c r="O6" s="104">
        <v>121500000</v>
      </c>
      <c r="P6" s="41">
        <v>0.05</v>
      </c>
      <c r="Q6" s="107">
        <v>180</v>
      </c>
      <c r="R6" s="108">
        <v>960814</v>
      </c>
      <c r="S6" s="108">
        <v>109350000</v>
      </c>
      <c r="T6" s="102" t="s">
        <v>51</v>
      </c>
      <c r="U6" s="102" t="s">
        <v>52</v>
      </c>
      <c r="V6" s="102" t="s">
        <v>750</v>
      </c>
      <c r="W6" s="102" t="s">
        <v>54</v>
      </c>
      <c r="X6" s="102">
        <v>74151</v>
      </c>
      <c r="Y6" s="102">
        <v>92</v>
      </c>
      <c r="Z6" s="183">
        <v>36</v>
      </c>
    </row>
    <row r="7" spans="1:26" s="143" customFormat="1" ht="15" customHeight="1">
      <c r="A7"/>
      <c r="B7" s="32"/>
      <c r="C7" s="48">
        <v>3</v>
      </c>
      <c r="D7" s="186" t="s">
        <v>751</v>
      </c>
      <c r="E7" s="102">
        <v>3</v>
      </c>
      <c r="F7" s="35" t="s">
        <v>28</v>
      </c>
      <c r="G7" s="36" t="s">
        <v>752</v>
      </c>
      <c r="H7" s="103" t="s">
        <v>753</v>
      </c>
      <c r="I7" s="104">
        <v>2800000</v>
      </c>
      <c r="J7" s="105" t="s">
        <v>754</v>
      </c>
      <c r="K7" s="103" t="s">
        <v>755</v>
      </c>
      <c r="L7" s="105">
        <v>573591919</v>
      </c>
      <c r="M7" s="106">
        <v>42907</v>
      </c>
      <c r="N7" s="104">
        <v>135000000</v>
      </c>
      <c r="O7" s="104">
        <v>121500000</v>
      </c>
      <c r="P7" s="41">
        <v>0.05</v>
      </c>
      <c r="Q7" s="107">
        <v>120</v>
      </c>
      <c r="R7" s="108">
        <v>1288696</v>
      </c>
      <c r="S7" s="108">
        <v>109350000</v>
      </c>
      <c r="T7" s="102" t="s">
        <v>51</v>
      </c>
      <c r="U7" s="102" t="s">
        <v>165</v>
      </c>
      <c r="V7" s="102" t="s">
        <v>756</v>
      </c>
      <c r="W7" s="102" t="s">
        <v>54</v>
      </c>
      <c r="X7" s="102">
        <v>74112</v>
      </c>
      <c r="Y7" s="102">
        <v>72</v>
      </c>
      <c r="Z7" s="183">
        <v>36</v>
      </c>
    </row>
    <row r="8" spans="1:26" s="143" customFormat="1" ht="15" customHeight="1">
      <c r="A8"/>
      <c r="B8" s="32"/>
      <c r="C8" s="48">
        <v>4</v>
      </c>
      <c r="D8" s="186" t="s">
        <v>757</v>
      </c>
      <c r="E8" s="102">
        <v>3</v>
      </c>
      <c r="F8" s="35" t="s">
        <v>28</v>
      </c>
      <c r="G8" s="36" t="s">
        <v>758</v>
      </c>
      <c r="H8" s="103" t="s">
        <v>759</v>
      </c>
      <c r="I8" s="104">
        <v>3400000</v>
      </c>
      <c r="J8" s="105" t="s">
        <v>760</v>
      </c>
      <c r="K8" s="103" t="s">
        <v>761</v>
      </c>
      <c r="L8" s="105">
        <v>573582133</v>
      </c>
      <c r="M8" s="106">
        <v>42907</v>
      </c>
      <c r="N8" s="104">
        <v>135000000</v>
      </c>
      <c r="O8" s="104">
        <v>121500000</v>
      </c>
      <c r="P8" s="41">
        <v>0.05</v>
      </c>
      <c r="Q8" s="107">
        <v>180</v>
      </c>
      <c r="R8" s="108">
        <v>960814</v>
      </c>
      <c r="S8" s="108">
        <v>109350000</v>
      </c>
      <c r="T8" s="102" t="s">
        <v>51</v>
      </c>
      <c r="U8" s="102" t="s">
        <v>52</v>
      </c>
      <c r="V8" s="102" t="s">
        <v>762</v>
      </c>
      <c r="W8" s="102" t="s">
        <v>54</v>
      </c>
      <c r="X8" s="102">
        <v>74151</v>
      </c>
      <c r="Y8" s="102">
        <v>92</v>
      </c>
      <c r="Z8" s="183">
        <v>36</v>
      </c>
    </row>
    <row r="9" spans="1:26" s="60" customFormat="1">
      <c r="A9"/>
      <c r="B9" s="32"/>
      <c r="C9" s="48">
        <v>5</v>
      </c>
      <c r="D9" s="144" t="s">
        <v>763</v>
      </c>
      <c r="E9" s="50">
        <v>3</v>
      </c>
      <c r="F9" s="50" t="s">
        <v>28</v>
      </c>
      <c r="G9" s="36" t="s">
        <v>764</v>
      </c>
      <c r="H9" s="145">
        <v>762353316713000</v>
      </c>
      <c r="I9" s="146">
        <v>2600000</v>
      </c>
      <c r="J9" s="147" t="s">
        <v>765</v>
      </c>
      <c r="K9" s="148" t="s">
        <v>766</v>
      </c>
      <c r="L9" s="50">
        <v>573578159</v>
      </c>
      <c r="M9" s="189">
        <v>42907</v>
      </c>
      <c r="N9" s="146">
        <v>135000000</v>
      </c>
      <c r="O9" s="146">
        <v>121500000</v>
      </c>
      <c r="P9" s="41">
        <v>0.05</v>
      </c>
      <c r="Q9" s="50">
        <v>180</v>
      </c>
      <c r="R9" s="150">
        <v>960814</v>
      </c>
      <c r="S9" s="108">
        <v>109350000</v>
      </c>
      <c r="T9" s="147" t="s">
        <v>51</v>
      </c>
      <c r="U9" s="147" t="s">
        <v>767</v>
      </c>
      <c r="V9" s="147" t="s">
        <v>768</v>
      </c>
      <c r="W9" s="147" t="s">
        <v>54</v>
      </c>
      <c r="X9" s="147">
        <v>74180</v>
      </c>
      <c r="Y9" s="50">
        <v>87</v>
      </c>
      <c r="Z9" s="102">
        <v>36</v>
      </c>
    </row>
    <row r="10" spans="1:26" s="60" customFormat="1">
      <c r="A10"/>
      <c r="B10" s="32"/>
      <c r="C10" s="48">
        <v>6</v>
      </c>
      <c r="D10" s="144" t="s">
        <v>769</v>
      </c>
      <c r="E10" s="50">
        <v>3</v>
      </c>
      <c r="F10" s="50" t="s">
        <v>28</v>
      </c>
      <c r="G10" s="36" t="s">
        <v>770</v>
      </c>
      <c r="H10" s="145">
        <v>710591082713000</v>
      </c>
      <c r="I10" s="146">
        <v>2600000</v>
      </c>
      <c r="J10" s="147" t="s">
        <v>771</v>
      </c>
      <c r="K10" s="148" t="s">
        <v>772</v>
      </c>
      <c r="L10" s="50">
        <v>573595584</v>
      </c>
      <c r="M10" s="189">
        <v>42907</v>
      </c>
      <c r="N10" s="146">
        <v>135000000</v>
      </c>
      <c r="O10" s="146">
        <v>121500000</v>
      </c>
      <c r="P10" s="41">
        <v>0.05</v>
      </c>
      <c r="Q10" s="50">
        <v>180</v>
      </c>
      <c r="R10" s="150">
        <v>960814</v>
      </c>
      <c r="S10" s="108">
        <v>109350000</v>
      </c>
      <c r="T10" s="147" t="s">
        <v>51</v>
      </c>
      <c r="U10" s="147" t="s">
        <v>165</v>
      </c>
      <c r="V10" s="147" t="s">
        <v>773</v>
      </c>
      <c r="W10" s="147" t="s">
        <v>54</v>
      </c>
      <c r="X10" s="147">
        <v>74112</v>
      </c>
      <c r="Y10" s="50">
        <v>72</v>
      </c>
      <c r="Z10" s="102">
        <v>36</v>
      </c>
    </row>
    <row r="11" spans="1:26" s="143" customFormat="1" ht="15" customHeight="1">
      <c r="A11" t="s">
        <v>774</v>
      </c>
      <c r="B11" s="32">
        <v>42908</v>
      </c>
      <c r="C11" s="48">
        <v>7</v>
      </c>
      <c r="D11" s="186" t="s">
        <v>775</v>
      </c>
      <c r="E11" s="102">
        <v>4</v>
      </c>
      <c r="F11" s="35" t="s">
        <v>28</v>
      </c>
      <c r="G11" s="36" t="s">
        <v>776</v>
      </c>
      <c r="H11" s="103" t="s">
        <v>777</v>
      </c>
      <c r="I11" s="104">
        <v>2000000</v>
      </c>
      <c r="J11" s="105" t="s">
        <v>778</v>
      </c>
      <c r="K11" s="103" t="s">
        <v>779</v>
      </c>
      <c r="L11" s="105" t="s">
        <v>780</v>
      </c>
      <c r="M11" s="189">
        <v>42907</v>
      </c>
      <c r="N11" s="104">
        <v>122500000</v>
      </c>
      <c r="O11" s="104">
        <v>110000000</v>
      </c>
      <c r="P11" s="41">
        <v>0.05</v>
      </c>
      <c r="Q11" s="107">
        <v>120</v>
      </c>
      <c r="R11" s="108">
        <v>1166721</v>
      </c>
      <c r="S11" s="108">
        <v>99000000</v>
      </c>
      <c r="T11" s="102" t="s">
        <v>781</v>
      </c>
      <c r="U11" s="102" t="s">
        <v>781</v>
      </c>
      <c r="V11" s="102" t="s">
        <v>782</v>
      </c>
      <c r="W11" s="102" t="s">
        <v>783</v>
      </c>
      <c r="X11" s="102">
        <v>29661</v>
      </c>
      <c r="Y11" s="102">
        <v>112</v>
      </c>
      <c r="Z11" s="102">
        <v>36</v>
      </c>
    </row>
    <row r="12" spans="1:26" s="143" customFormat="1" ht="15" customHeight="1">
      <c r="A12"/>
      <c r="B12" s="32"/>
      <c r="C12" s="48">
        <v>8</v>
      </c>
      <c r="D12" s="186" t="s">
        <v>784</v>
      </c>
      <c r="E12" s="102">
        <v>4</v>
      </c>
      <c r="F12" s="35" t="s">
        <v>28</v>
      </c>
      <c r="G12" s="36" t="s">
        <v>785</v>
      </c>
      <c r="H12" s="103" t="s">
        <v>786</v>
      </c>
      <c r="I12" s="104">
        <v>2805000</v>
      </c>
      <c r="J12" s="105" t="s">
        <v>116</v>
      </c>
      <c r="K12" s="103" t="s">
        <v>116</v>
      </c>
      <c r="L12" s="105" t="s">
        <v>787</v>
      </c>
      <c r="M12" s="189">
        <v>42907</v>
      </c>
      <c r="N12" s="104">
        <v>122500000</v>
      </c>
      <c r="O12" s="104">
        <v>110000000</v>
      </c>
      <c r="P12" s="41">
        <v>0.05</v>
      </c>
      <c r="Q12" s="107">
        <v>120</v>
      </c>
      <c r="R12" s="108">
        <v>1166721</v>
      </c>
      <c r="S12" s="108">
        <v>99000000</v>
      </c>
      <c r="T12" s="102" t="s">
        <v>781</v>
      </c>
      <c r="U12" s="102" t="s">
        <v>781</v>
      </c>
      <c r="V12" s="102" t="s">
        <v>788</v>
      </c>
      <c r="W12" s="102" t="s">
        <v>783</v>
      </c>
      <c r="X12" s="102">
        <v>29661</v>
      </c>
      <c r="Y12" s="102">
        <v>97</v>
      </c>
      <c r="Z12" s="183">
        <v>36</v>
      </c>
    </row>
    <row r="13" spans="1:26" s="143" customFormat="1" ht="15" customHeight="1">
      <c r="A13"/>
      <c r="B13" s="32"/>
      <c r="C13" s="48">
        <v>9</v>
      </c>
      <c r="D13" s="186" t="s">
        <v>789</v>
      </c>
      <c r="E13" s="102">
        <v>4</v>
      </c>
      <c r="F13" s="35" t="s">
        <v>28</v>
      </c>
      <c r="G13" s="36" t="s">
        <v>790</v>
      </c>
      <c r="H13" s="103" t="s">
        <v>791</v>
      </c>
      <c r="I13" s="104">
        <v>2879536</v>
      </c>
      <c r="J13" s="105" t="s">
        <v>792</v>
      </c>
      <c r="K13" s="103" t="s">
        <v>793</v>
      </c>
      <c r="L13" s="105" t="s">
        <v>794</v>
      </c>
      <c r="M13" s="189">
        <v>42907</v>
      </c>
      <c r="N13" s="104">
        <v>122500000</v>
      </c>
      <c r="O13" s="104">
        <v>90000000</v>
      </c>
      <c r="P13" s="41">
        <v>0.05</v>
      </c>
      <c r="Q13" s="107">
        <v>72</v>
      </c>
      <c r="R13" s="108">
        <v>1449444</v>
      </c>
      <c r="S13" s="108">
        <v>81000000</v>
      </c>
      <c r="T13" s="102" t="s">
        <v>781</v>
      </c>
      <c r="U13" s="102" t="s">
        <v>781</v>
      </c>
      <c r="V13" s="102" t="s">
        <v>795</v>
      </c>
      <c r="W13" s="102" t="s">
        <v>783</v>
      </c>
      <c r="X13" s="102">
        <v>29661</v>
      </c>
      <c r="Y13" s="102">
        <v>105</v>
      </c>
      <c r="Z13" s="183">
        <v>36</v>
      </c>
    </row>
    <row r="14" spans="1:26" s="60" customFormat="1">
      <c r="A14" t="s">
        <v>796</v>
      </c>
      <c r="B14" s="32">
        <v>42920</v>
      </c>
      <c r="C14" s="48">
        <v>10</v>
      </c>
      <c r="D14" s="144" t="s">
        <v>797</v>
      </c>
      <c r="E14" s="50">
        <v>5</v>
      </c>
      <c r="F14" s="50" t="s">
        <v>28</v>
      </c>
      <c r="G14" s="36" t="s">
        <v>798</v>
      </c>
      <c r="H14" s="145" t="s">
        <v>799</v>
      </c>
      <c r="I14" s="146">
        <v>3541784</v>
      </c>
      <c r="J14" s="147" t="s">
        <v>800</v>
      </c>
      <c r="K14" s="148" t="s">
        <v>801</v>
      </c>
      <c r="L14" s="50" t="s">
        <v>802</v>
      </c>
      <c r="M14" s="189">
        <v>42907</v>
      </c>
      <c r="N14" s="146">
        <v>129000000</v>
      </c>
      <c r="O14" s="146">
        <v>121000000</v>
      </c>
      <c r="P14" s="41">
        <v>0.05</v>
      </c>
      <c r="Q14" s="50">
        <v>180</v>
      </c>
      <c r="R14" s="150">
        <v>956860</v>
      </c>
      <c r="S14" s="108">
        <v>108900000</v>
      </c>
      <c r="T14" s="147" t="s">
        <v>803</v>
      </c>
      <c r="U14" s="147" t="s">
        <v>804</v>
      </c>
      <c r="V14" s="147" t="s">
        <v>805</v>
      </c>
      <c r="W14" s="147" t="s">
        <v>806</v>
      </c>
      <c r="X14" s="147">
        <v>91221</v>
      </c>
      <c r="Y14" s="50">
        <v>92</v>
      </c>
      <c r="Z14" s="102">
        <v>36</v>
      </c>
    </row>
    <row r="15" spans="1:26" s="60" customFormat="1">
      <c r="A15"/>
      <c r="B15" s="32"/>
      <c r="C15" s="48">
        <v>11</v>
      </c>
      <c r="D15" s="144" t="s">
        <v>807</v>
      </c>
      <c r="E15" s="50">
        <v>3</v>
      </c>
      <c r="F15" s="50" t="s">
        <v>56</v>
      </c>
      <c r="G15" s="36" t="s">
        <v>808</v>
      </c>
      <c r="H15" s="145" t="s">
        <v>809</v>
      </c>
      <c r="I15" s="146">
        <v>2500000</v>
      </c>
      <c r="J15" s="147" t="s">
        <v>810</v>
      </c>
      <c r="K15" s="148" t="s">
        <v>811</v>
      </c>
      <c r="L15" s="50" t="s">
        <v>812</v>
      </c>
      <c r="M15" s="189">
        <v>42907</v>
      </c>
      <c r="N15" s="146">
        <v>129000000</v>
      </c>
      <c r="O15" s="146">
        <v>122000000</v>
      </c>
      <c r="P15" s="41">
        <v>0.05</v>
      </c>
      <c r="Q15" s="50">
        <v>240</v>
      </c>
      <c r="R15" s="150">
        <v>805146</v>
      </c>
      <c r="S15" s="108">
        <v>109800000</v>
      </c>
      <c r="T15" s="147" t="s">
        <v>813</v>
      </c>
      <c r="U15" s="147" t="s">
        <v>814</v>
      </c>
      <c r="V15" s="147" t="s">
        <v>815</v>
      </c>
      <c r="W15" s="147" t="s">
        <v>816</v>
      </c>
      <c r="X15" s="147">
        <v>91213</v>
      </c>
      <c r="Y15" s="50">
        <v>116</v>
      </c>
      <c r="Z15" s="102">
        <v>36</v>
      </c>
    </row>
    <row r="16" spans="1:26" s="143" customFormat="1" ht="15" customHeight="1">
      <c r="A16" t="s">
        <v>817</v>
      </c>
      <c r="B16" s="32"/>
      <c r="C16" s="48">
        <v>12</v>
      </c>
      <c r="D16" s="186" t="s">
        <v>818</v>
      </c>
      <c r="E16" s="102" t="s">
        <v>490</v>
      </c>
      <c r="F16" s="35" t="s">
        <v>56</v>
      </c>
      <c r="G16" s="36" t="s">
        <v>819</v>
      </c>
      <c r="H16" s="103" t="s">
        <v>820</v>
      </c>
      <c r="I16" s="104">
        <v>2435625</v>
      </c>
      <c r="J16" s="105" t="s">
        <v>821</v>
      </c>
      <c r="K16" s="103" t="s">
        <v>822</v>
      </c>
      <c r="L16" s="105" t="s">
        <v>823</v>
      </c>
      <c r="M16" s="106">
        <v>42893</v>
      </c>
      <c r="N16" s="104">
        <v>122500000</v>
      </c>
      <c r="O16" s="104">
        <v>116000000</v>
      </c>
      <c r="P16" s="41">
        <v>0.05</v>
      </c>
      <c r="Q16" s="107">
        <v>180</v>
      </c>
      <c r="R16" s="108">
        <v>917321</v>
      </c>
      <c r="S16" s="108">
        <v>104400000</v>
      </c>
      <c r="T16" s="102" t="s">
        <v>824</v>
      </c>
      <c r="U16" s="102" t="s">
        <v>825</v>
      </c>
      <c r="V16" s="102" t="s">
        <v>826</v>
      </c>
      <c r="W16" s="102" t="s">
        <v>827</v>
      </c>
      <c r="X16" s="102">
        <v>92716</v>
      </c>
      <c r="Y16" s="102">
        <v>159</v>
      </c>
      <c r="Z16" s="102">
        <v>36</v>
      </c>
    </row>
    <row r="17" spans="1:26" s="143" customFormat="1" ht="15" customHeight="1">
      <c r="A17"/>
      <c r="B17" s="32"/>
      <c r="C17" s="48">
        <v>13</v>
      </c>
      <c r="D17" s="186" t="s">
        <v>828</v>
      </c>
      <c r="E17" s="102" t="s">
        <v>829</v>
      </c>
      <c r="F17" s="35" t="s">
        <v>28</v>
      </c>
      <c r="G17" s="36" t="s">
        <v>830</v>
      </c>
      <c r="H17" s="103" t="s">
        <v>831</v>
      </c>
      <c r="I17" s="104">
        <v>3300000</v>
      </c>
      <c r="J17" s="105" t="s">
        <v>832</v>
      </c>
      <c r="K17" s="103" t="s">
        <v>833</v>
      </c>
      <c r="L17" s="105" t="s">
        <v>834</v>
      </c>
      <c r="M17" s="106">
        <v>42908</v>
      </c>
      <c r="N17" s="104">
        <v>122500000</v>
      </c>
      <c r="O17" s="104">
        <v>116000000</v>
      </c>
      <c r="P17" s="41">
        <v>0.05</v>
      </c>
      <c r="Q17" s="107">
        <v>180</v>
      </c>
      <c r="R17" s="108">
        <v>917321</v>
      </c>
      <c r="S17" s="108">
        <v>104400000</v>
      </c>
      <c r="T17" s="102" t="s">
        <v>824</v>
      </c>
      <c r="U17" s="102" t="s">
        <v>825</v>
      </c>
      <c r="V17" s="102" t="s">
        <v>835</v>
      </c>
      <c r="W17" s="102" t="s">
        <v>827</v>
      </c>
      <c r="X17" s="102">
        <v>92716</v>
      </c>
      <c r="Y17" s="102">
        <v>96</v>
      </c>
      <c r="Z17" s="183">
        <v>36</v>
      </c>
    </row>
    <row r="18" spans="1:26" s="143" customFormat="1" ht="15" customHeight="1">
      <c r="A18" t="s">
        <v>836</v>
      </c>
      <c r="B18" s="32">
        <v>42921</v>
      </c>
      <c r="C18" s="48">
        <v>14</v>
      </c>
      <c r="D18" s="186" t="s">
        <v>837</v>
      </c>
      <c r="E18" s="102">
        <v>3</v>
      </c>
      <c r="F18" s="35" t="s">
        <v>56</v>
      </c>
      <c r="G18" s="36" t="s">
        <v>838</v>
      </c>
      <c r="H18" s="103" t="s">
        <v>839</v>
      </c>
      <c r="I18" s="104">
        <v>3000000</v>
      </c>
      <c r="J18" s="105" t="s">
        <v>116</v>
      </c>
      <c r="K18" s="103" t="s">
        <v>116</v>
      </c>
      <c r="L18" s="105">
        <v>574039943</v>
      </c>
      <c r="M18" s="106">
        <v>42920</v>
      </c>
      <c r="N18" s="104">
        <v>129000000</v>
      </c>
      <c r="O18" s="104">
        <v>122000000</v>
      </c>
      <c r="P18" s="41">
        <v>0.05</v>
      </c>
      <c r="Q18" s="107">
        <v>180</v>
      </c>
      <c r="R18" s="108">
        <v>964768</v>
      </c>
      <c r="S18" s="108">
        <v>109800000</v>
      </c>
      <c r="T18" s="102" t="s">
        <v>840</v>
      </c>
      <c r="U18" s="102" t="s">
        <v>841</v>
      </c>
      <c r="V18" s="102" t="s">
        <v>842</v>
      </c>
      <c r="W18" s="102" t="s">
        <v>636</v>
      </c>
      <c r="X18" s="102" t="s">
        <v>843</v>
      </c>
      <c r="Y18" s="102">
        <v>96</v>
      </c>
      <c r="Z18" s="183">
        <v>36</v>
      </c>
    </row>
    <row r="19" spans="1:26" s="143" customFormat="1" ht="15" customHeight="1">
      <c r="A19" t="s">
        <v>844</v>
      </c>
      <c r="B19" s="32">
        <v>42920</v>
      </c>
      <c r="C19" s="48">
        <v>15</v>
      </c>
      <c r="D19" s="186" t="s">
        <v>845</v>
      </c>
      <c r="E19" s="102">
        <v>4</v>
      </c>
      <c r="F19" s="35" t="s">
        <v>56</v>
      </c>
      <c r="G19" s="36" t="s">
        <v>846</v>
      </c>
      <c r="H19" s="103" t="s">
        <v>847</v>
      </c>
      <c r="I19" s="104">
        <v>2057000</v>
      </c>
      <c r="J19" s="105" t="s">
        <v>848</v>
      </c>
      <c r="K19" s="103" t="s">
        <v>849</v>
      </c>
      <c r="L19" s="105">
        <v>571792120</v>
      </c>
      <c r="M19" s="106">
        <v>42902</v>
      </c>
      <c r="N19" s="104">
        <v>129000000</v>
      </c>
      <c r="O19" s="104">
        <v>122550000</v>
      </c>
      <c r="P19" s="41">
        <v>0.05</v>
      </c>
      <c r="Q19" s="107">
        <v>180</v>
      </c>
      <c r="R19" s="108">
        <v>969118</v>
      </c>
      <c r="S19" s="108">
        <v>110295000</v>
      </c>
      <c r="T19" s="102" t="s">
        <v>850</v>
      </c>
      <c r="U19" s="102" t="s">
        <v>851</v>
      </c>
      <c r="V19" s="102" t="s">
        <v>852</v>
      </c>
      <c r="W19" s="102" t="s">
        <v>853</v>
      </c>
      <c r="X19" s="102">
        <v>94111</v>
      </c>
      <c r="Y19" s="102">
        <v>96</v>
      </c>
      <c r="Z19" s="183">
        <v>36</v>
      </c>
    </row>
    <row r="20" spans="1:26" s="60" customFormat="1">
      <c r="A20"/>
      <c r="B20" s="32"/>
      <c r="C20" s="48">
        <v>16</v>
      </c>
      <c r="D20" s="144" t="s">
        <v>854</v>
      </c>
      <c r="E20" s="50">
        <v>4</v>
      </c>
      <c r="F20" s="50" t="s">
        <v>56</v>
      </c>
      <c r="G20" s="36" t="s">
        <v>855</v>
      </c>
      <c r="H20" s="145">
        <v>817227481831000</v>
      </c>
      <c r="I20" s="146">
        <v>3200000</v>
      </c>
      <c r="J20" s="147" t="s">
        <v>856</v>
      </c>
      <c r="K20" s="148" t="s">
        <v>857</v>
      </c>
      <c r="L20" s="50">
        <v>537292425</v>
      </c>
      <c r="M20" s="189">
        <v>42902</v>
      </c>
      <c r="N20" s="146">
        <v>129000000</v>
      </c>
      <c r="O20" s="146">
        <v>122500000</v>
      </c>
      <c r="P20" s="41">
        <v>0.05</v>
      </c>
      <c r="Q20" s="50">
        <v>120</v>
      </c>
      <c r="R20" s="150">
        <v>1299303</v>
      </c>
      <c r="S20" s="108">
        <v>110250000</v>
      </c>
      <c r="T20" s="147" t="s">
        <v>850</v>
      </c>
      <c r="U20" s="147" t="s">
        <v>851</v>
      </c>
      <c r="V20" s="147" t="s">
        <v>858</v>
      </c>
      <c r="W20" s="147" t="s">
        <v>853</v>
      </c>
      <c r="X20" s="147">
        <v>94111</v>
      </c>
      <c r="Y20" s="50">
        <v>96</v>
      </c>
      <c r="Z20" s="102">
        <v>36</v>
      </c>
    </row>
    <row r="21" spans="1:26" s="60" customFormat="1">
      <c r="A21"/>
      <c r="B21" s="32"/>
      <c r="C21" s="48">
        <v>17</v>
      </c>
      <c r="D21" s="144" t="s">
        <v>859</v>
      </c>
      <c r="E21" s="50">
        <v>5</v>
      </c>
      <c r="F21" s="50" t="s">
        <v>56</v>
      </c>
      <c r="G21" s="36" t="s">
        <v>860</v>
      </c>
      <c r="H21" s="145">
        <v>728865940831000</v>
      </c>
      <c r="I21" s="146">
        <v>3582002</v>
      </c>
      <c r="J21" s="147" t="s">
        <v>861</v>
      </c>
      <c r="K21" s="148" t="s">
        <v>862</v>
      </c>
      <c r="L21" s="50">
        <v>2710000179</v>
      </c>
      <c r="M21" s="189">
        <v>42905</v>
      </c>
      <c r="N21" s="146">
        <v>129000000</v>
      </c>
      <c r="O21" s="146">
        <v>122500000</v>
      </c>
      <c r="P21" s="41">
        <v>0.05</v>
      </c>
      <c r="Q21" s="50">
        <v>180</v>
      </c>
      <c r="R21" s="150">
        <v>968722</v>
      </c>
      <c r="S21" s="108">
        <v>110250000</v>
      </c>
      <c r="T21" s="147" t="s">
        <v>850</v>
      </c>
      <c r="U21" s="147" t="s">
        <v>851</v>
      </c>
      <c r="V21" s="147" t="s">
        <v>863</v>
      </c>
      <c r="W21" s="147" t="s">
        <v>853</v>
      </c>
      <c r="X21" s="147">
        <v>94111</v>
      </c>
      <c r="Y21" s="50">
        <v>96</v>
      </c>
      <c r="Z21" s="102">
        <v>36</v>
      </c>
    </row>
    <row r="22" spans="1:26" s="143" customFormat="1" ht="15" customHeight="1">
      <c r="A22"/>
      <c r="B22" s="32"/>
      <c r="C22" s="48">
        <v>18</v>
      </c>
      <c r="D22" s="186" t="s">
        <v>864</v>
      </c>
      <c r="E22" s="102">
        <v>3</v>
      </c>
      <c r="F22" s="35" t="s">
        <v>28</v>
      </c>
      <c r="G22" s="36" t="s">
        <v>865</v>
      </c>
      <c r="H22" s="103" t="s">
        <v>866</v>
      </c>
      <c r="I22" s="104">
        <v>2645000</v>
      </c>
      <c r="J22" s="105" t="s">
        <v>116</v>
      </c>
      <c r="K22" s="103" t="s">
        <v>116</v>
      </c>
      <c r="L22" s="105">
        <v>573260998</v>
      </c>
      <c r="M22" s="106">
        <v>42906</v>
      </c>
      <c r="N22" s="104">
        <v>129000000</v>
      </c>
      <c r="O22" s="104">
        <v>116100000</v>
      </c>
      <c r="P22" s="41">
        <v>0.05</v>
      </c>
      <c r="Q22" s="107">
        <v>180</v>
      </c>
      <c r="R22" s="108">
        <v>918111</v>
      </c>
      <c r="S22" s="108">
        <v>104490000</v>
      </c>
      <c r="T22" s="102" t="s">
        <v>867</v>
      </c>
      <c r="U22" s="102" t="s">
        <v>868</v>
      </c>
      <c r="V22" s="102" t="s">
        <v>869</v>
      </c>
      <c r="W22" s="102" t="s">
        <v>853</v>
      </c>
      <c r="X22" s="102">
        <v>94111</v>
      </c>
      <c r="Y22" s="102">
        <v>96</v>
      </c>
      <c r="Z22" s="102">
        <v>36</v>
      </c>
    </row>
    <row r="23" spans="1:26" s="143" customFormat="1" ht="15" customHeight="1">
      <c r="A23" t="s">
        <v>870</v>
      </c>
      <c r="B23" s="32">
        <v>42919</v>
      </c>
      <c r="C23" s="48">
        <v>19</v>
      </c>
      <c r="D23" s="186" t="s">
        <v>871</v>
      </c>
      <c r="E23" s="102">
        <v>1</v>
      </c>
      <c r="F23" s="35" t="s">
        <v>56</v>
      </c>
      <c r="G23" s="36" t="s">
        <v>872</v>
      </c>
      <c r="H23" s="103" t="s">
        <v>873</v>
      </c>
      <c r="I23" s="104">
        <v>2261300</v>
      </c>
      <c r="J23" s="105" t="s">
        <v>874</v>
      </c>
      <c r="K23" s="103" t="s">
        <v>874</v>
      </c>
      <c r="L23" s="105" t="s">
        <v>875</v>
      </c>
      <c r="M23" s="106">
        <v>42907</v>
      </c>
      <c r="N23" s="104">
        <v>123000000</v>
      </c>
      <c r="O23" s="104">
        <v>104000000</v>
      </c>
      <c r="P23" s="41">
        <v>0.05</v>
      </c>
      <c r="Q23" s="107">
        <v>132</v>
      </c>
      <c r="R23" s="108">
        <v>1025907</v>
      </c>
      <c r="S23" s="108">
        <v>93600000</v>
      </c>
      <c r="T23" s="102" t="s">
        <v>876</v>
      </c>
      <c r="U23" s="102" t="s">
        <v>282</v>
      </c>
      <c r="V23" s="102" t="s">
        <v>877</v>
      </c>
      <c r="W23" s="102" t="s">
        <v>878</v>
      </c>
      <c r="X23" s="102">
        <v>21172</v>
      </c>
      <c r="Y23" s="102">
        <v>98</v>
      </c>
      <c r="Z23" s="102">
        <v>36</v>
      </c>
    </row>
    <row r="24" spans="1:26" s="143" customFormat="1" ht="15" customHeight="1">
      <c r="A24"/>
      <c r="B24" s="32"/>
      <c r="C24" s="48">
        <v>20</v>
      </c>
      <c r="D24" s="186" t="s">
        <v>879</v>
      </c>
      <c r="E24" s="102">
        <v>1</v>
      </c>
      <c r="F24" s="35" t="s">
        <v>28</v>
      </c>
      <c r="G24" s="36" t="s">
        <v>880</v>
      </c>
      <c r="H24" s="103" t="s">
        <v>881</v>
      </c>
      <c r="I24" s="104">
        <v>3831900</v>
      </c>
      <c r="J24" s="105" t="s">
        <v>882</v>
      </c>
      <c r="K24" s="103" t="s">
        <v>883</v>
      </c>
      <c r="L24" s="105" t="s">
        <v>884</v>
      </c>
      <c r="M24" s="106">
        <v>42907</v>
      </c>
      <c r="N24" s="104">
        <v>123000000</v>
      </c>
      <c r="O24" s="104">
        <v>104000000</v>
      </c>
      <c r="P24" s="41">
        <v>0.05</v>
      </c>
      <c r="Q24" s="107">
        <v>60</v>
      </c>
      <c r="R24" s="108">
        <v>1962608</v>
      </c>
      <c r="S24" s="108">
        <v>93600000</v>
      </c>
      <c r="T24" s="102" t="s">
        <v>876</v>
      </c>
      <c r="U24" s="102" t="s">
        <v>282</v>
      </c>
      <c r="V24" s="102" t="s">
        <v>877</v>
      </c>
      <c r="W24" s="102" t="s">
        <v>878</v>
      </c>
      <c r="X24" s="102">
        <v>21172</v>
      </c>
      <c r="Y24" s="102">
        <v>98</v>
      </c>
      <c r="Z24" s="102">
        <v>36</v>
      </c>
    </row>
    <row r="25" spans="1:26" s="143" customFormat="1" ht="15" customHeight="1">
      <c r="A25" t="s">
        <v>885</v>
      </c>
      <c r="B25" s="32">
        <v>42921</v>
      </c>
      <c r="C25" s="48">
        <v>21</v>
      </c>
      <c r="D25" s="186" t="s">
        <v>886</v>
      </c>
      <c r="E25" s="102">
        <v>3</v>
      </c>
      <c r="F25" s="35" t="s">
        <v>80</v>
      </c>
      <c r="G25" s="36" t="s">
        <v>887</v>
      </c>
      <c r="H25" s="103" t="s">
        <v>888</v>
      </c>
      <c r="I25" s="104">
        <v>2218254</v>
      </c>
      <c r="J25" s="105"/>
      <c r="K25" s="103"/>
      <c r="L25" s="105">
        <v>573463068</v>
      </c>
      <c r="M25" s="106" t="s">
        <v>889</v>
      </c>
      <c r="N25" s="104">
        <v>135000000</v>
      </c>
      <c r="O25" s="104">
        <v>128000000</v>
      </c>
      <c r="P25" s="41">
        <v>0.05</v>
      </c>
      <c r="Q25" s="107">
        <v>240</v>
      </c>
      <c r="R25" s="108">
        <v>844743</v>
      </c>
      <c r="S25" s="108">
        <v>115200000</v>
      </c>
      <c r="T25" s="102" t="s">
        <v>890</v>
      </c>
      <c r="U25" s="102" t="s">
        <v>891</v>
      </c>
      <c r="V25" s="102" t="s">
        <v>892</v>
      </c>
      <c r="W25" s="102" t="s">
        <v>212</v>
      </c>
      <c r="X25" s="102">
        <v>74312</v>
      </c>
      <c r="Y25" s="102">
        <v>121</v>
      </c>
      <c r="Z25" s="102">
        <v>36</v>
      </c>
    </row>
    <row r="26" spans="1:26" s="143" customFormat="1" ht="15" customHeight="1">
      <c r="A26"/>
      <c r="B26" s="32"/>
      <c r="C26" s="48">
        <v>22</v>
      </c>
      <c r="D26" s="186" t="s">
        <v>893</v>
      </c>
      <c r="E26" s="102">
        <v>3</v>
      </c>
      <c r="F26" s="35" t="s">
        <v>28</v>
      </c>
      <c r="G26" s="36" t="s">
        <v>894</v>
      </c>
      <c r="H26" s="103">
        <v>748073525712000</v>
      </c>
      <c r="I26" s="104">
        <v>2368739</v>
      </c>
      <c r="J26" s="105"/>
      <c r="K26" s="103"/>
      <c r="L26" s="105">
        <v>574238688</v>
      </c>
      <c r="M26" s="106" t="s">
        <v>889</v>
      </c>
      <c r="N26" s="104">
        <v>135000000</v>
      </c>
      <c r="O26" s="104">
        <v>128000000</v>
      </c>
      <c r="P26" s="41">
        <v>0.05</v>
      </c>
      <c r="Q26" s="107">
        <v>240</v>
      </c>
      <c r="R26" s="108">
        <v>844743</v>
      </c>
      <c r="S26" s="108">
        <v>115200000</v>
      </c>
      <c r="T26" s="102" t="s">
        <v>890</v>
      </c>
      <c r="U26" s="102" t="s">
        <v>891</v>
      </c>
      <c r="V26" s="102" t="s">
        <v>895</v>
      </c>
      <c r="W26" s="102" t="s">
        <v>212</v>
      </c>
      <c r="X26" s="102">
        <v>74312</v>
      </c>
      <c r="Y26" s="102">
        <v>121</v>
      </c>
      <c r="Z26" s="102">
        <v>36</v>
      </c>
    </row>
    <row r="27" spans="1:26" s="143" customFormat="1" ht="15" customHeight="1">
      <c r="A27"/>
      <c r="B27" s="32"/>
      <c r="C27" s="48">
        <f>C26</f>
        <v>22</v>
      </c>
      <c r="D27" s="186"/>
      <c r="E27" s="102"/>
      <c r="F27" s="35"/>
      <c r="G27" s="36"/>
      <c r="H27" s="103"/>
      <c r="I27" s="104"/>
      <c r="J27" s="105"/>
      <c r="K27" s="103"/>
      <c r="L27" s="105"/>
      <c r="M27" s="106"/>
      <c r="N27" s="104"/>
      <c r="O27" s="187">
        <f>SUM(O5:O26)</f>
        <v>2583650000</v>
      </c>
      <c r="P27" s="180"/>
      <c r="Q27" s="188"/>
      <c r="R27" s="184"/>
      <c r="S27" s="184">
        <f>SUM(S5:S26)</f>
        <v>2325285000</v>
      </c>
      <c r="T27" s="102"/>
      <c r="U27" s="102"/>
      <c r="V27" s="102"/>
      <c r="W27" s="102"/>
      <c r="X27" s="102"/>
      <c r="Y27" s="102"/>
      <c r="Z27" s="102"/>
    </row>
    <row r="29" spans="1:26">
      <c r="G29" s="19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Z36"/>
  <sheetViews>
    <sheetView topLeftCell="A19" workbookViewId="0">
      <selection activeCell="D5" sqref="D5"/>
    </sheetView>
  </sheetViews>
  <sheetFormatPr defaultRowHeight="15"/>
  <cols>
    <col min="1" max="1" width="16.85546875" customWidth="1"/>
    <col min="2" max="2" width="16.42578125" customWidth="1"/>
    <col min="3" max="3" width="5.28515625" customWidth="1"/>
    <col min="4" max="4" width="26" customWidth="1"/>
    <col min="5" max="5" width="6.28515625" customWidth="1"/>
    <col min="6" max="6" width="5.140625" customWidth="1"/>
    <col min="7" max="7" width="18.140625" customWidth="1"/>
    <col min="8" max="8" width="20" customWidth="1"/>
    <col min="9" max="9" width="10.5703125" customWidth="1"/>
    <col min="10" max="11" width="9.140625" customWidth="1"/>
    <col min="12" max="12" width="10" bestFit="1" customWidth="1"/>
    <col min="13" max="13" width="9.85546875" bestFit="1" customWidth="1"/>
    <col min="14" max="14" width="12.5703125" bestFit="1" customWidth="1"/>
    <col min="15" max="15" width="15" customWidth="1"/>
    <col min="16" max="16" width="9.28515625" bestFit="1" customWidth="1"/>
    <col min="17" max="17" width="9.28515625" style="4" bestFit="1" customWidth="1"/>
    <col min="18" max="18" width="10.5703125" bestFit="1" customWidth="1"/>
    <col min="19" max="19" width="15.42578125" customWidth="1"/>
    <col min="24" max="26" width="9.28515625" bestFit="1" customWidth="1"/>
    <col min="27" max="27" width="45.5703125" customWidth="1"/>
  </cols>
  <sheetData>
    <row r="2" spans="1:26">
      <c r="A2" s="1"/>
      <c r="B2" s="2"/>
      <c r="C2" s="3"/>
      <c r="D2" t="s">
        <v>896</v>
      </c>
      <c r="E2" s="4"/>
      <c r="F2" s="4"/>
      <c r="H2" s="1"/>
      <c r="I2" s="5"/>
      <c r="J2" s="1"/>
      <c r="L2" s="4"/>
      <c r="M2" s="6"/>
      <c r="N2" s="7"/>
      <c r="O2" s="8"/>
      <c r="P2" s="4"/>
      <c r="R2" s="9"/>
      <c r="S2" s="5"/>
      <c r="W2" s="4"/>
      <c r="X2" s="4"/>
      <c r="Y2" s="4"/>
      <c r="Z2" s="4"/>
    </row>
    <row r="3" spans="1:26" ht="15.75" thickBot="1">
      <c r="D3" t="s">
        <v>897</v>
      </c>
      <c r="Q3"/>
    </row>
    <row r="4" spans="1:26" s="30" customFormat="1" ht="30" customHeight="1">
      <c r="A4" s="16"/>
      <c r="B4" s="17"/>
      <c r="C4" s="18" t="s">
        <v>2</v>
      </c>
      <c r="D4" s="19" t="s">
        <v>3</v>
      </c>
      <c r="E4" s="20" t="s">
        <v>4</v>
      </c>
      <c r="F4" s="20" t="s">
        <v>5</v>
      </c>
      <c r="G4" s="21" t="s">
        <v>6</v>
      </c>
      <c r="H4" s="21" t="s">
        <v>7</v>
      </c>
      <c r="I4" s="22" t="s">
        <v>8</v>
      </c>
      <c r="J4" s="23" t="s">
        <v>9</v>
      </c>
      <c r="K4" s="21" t="s">
        <v>10</v>
      </c>
      <c r="L4" s="20" t="s">
        <v>11</v>
      </c>
      <c r="M4" s="24" t="s">
        <v>12</v>
      </c>
      <c r="N4" s="25" t="s">
        <v>13</v>
      </c>
      <c r="O4" s="22" t="s">
        <v>14</v>
      </c>
      <c r="P4" s="26" t="s">
        <v>15</v>
      </c>
      <c r="Q4" s="27" t="s">
        <v>16</v>
      </c>
      <c r="R4" s="28" t="s">
        <v>17</v>
      </c>
      <c r="S4" s="22" t="s">
        <v>18</v>
      </c>
      <c r="T4" s="20" t="s">
        <v>19</v>
      </c>
      <c r="U4" s="20" t="s">
        <v>20</v>
      </c>
      <c r="V4" s="20" t="s">
        <v>21</v>
      </c>
      <c r="W4" s="20" t="s">
        <v>22</v>
      </c>
      <c r="X4" s="20" t="s">
        <v>23</v>
      </c>
      <c r="Y4" s="20" t="s">
        <v>24</v>
      </c>
      <c r="Z4" s="29" t="s">
        <v>25</v>
      </c>
    </row>
    <row r="5" spans="1:26" s="143" customFormat="1" ht="15" customHeight="1">
      <c r="A5" t="s">
        <v>898</v>
      </c>
      <c r="B5" s="32">
        <v>42926</v>
      </c>
      <c r="C5" s="48">
        <v>1</v>
      </c>
      <c r="D5" s="186" t="s">
        <v>899</v>
      </c>
      <c r="E5" s="102">
        <v>3</v>
      </c>
      <c r="F5" s="35" t="s">
        <v>56</v>
      </c>
      <c r="G5" s="36" t="s">
        <v>900</v>
      </c>
      <c r="H5" s="103" t="s">
        <v>901</v>
      </c>
      <c r="I5" s="104">
        <v>2300000</v>
      </c>
      <c r="J5" s="105" t="s">
        <v>902</v>
      </c>
      <c r="K5" s="103" t="s">
        <v>903</v>
      </c>
      <c r="L5" s="105">
        <v>550283138</v>
      </c>
      <c r="M5" s="106">
        <v>42923</v>
      </c>
      <c r="N5" s="104">
        <v>135000000</v>
      </c>
      <c r="O5" s="104">
        <v>128000000</v>
      </c>
      <c r="P5" s="41">
        <v>0.05</v>
      </c>
      <c r="Q5" s="107">
        <v>240</v>
      </c>
      <c r="R5" s="108">
        <v>844743</v>
      </c>
      <c r="S5" s="108">
        <v>115200000</v>
      </c>
      <c r="T5" s="102" t="s">
        <v>76</v>
      </c>
      <c r="U5" s="102" t="s">
        <v>77</v>
      </c>
      <c r="V5" s="102" t="s">
        <v>904</v>
      </c>
      <c r="W5" s="102" t="s">
        <v>44</v>
      </c>
      <c r="X5" s="102">
        <v>70619</v>
      </c>
      <c r="Y5" s="102">
        <v>122</v>
      </c>
      <c r="Z5" s="102">
        <v>36</v>
      </c>
    </row>
    <row r="6" spans="1:26" s="143" customFormat="1" ht="15" customHeight="1">
      <c r="A6"/>
      <c r="B6" s="32"/>
      <c r="C6" s="48">
        <v>2</v>
      </c>
      <c r="D6" s="191" t="s">
        <v>905</v>
      </c>
      <c r="E6" s="102">
        <v>3</v>
      </c>
      <c r="F6" s="35" t="s">
        <v>56</v>
      </c>
      <c r="G6" s="36" t="s">
        <v>906</v>
      </c>
      <c r="H6" s="192" t="s">
        <v>907</v>
      </c>
      <c r="I6" s="104">
        <v>3000000</v>
      </c>
      <c r="J6" s="105"/>
      <c r="K6" s="103"/>
      <c r="L6" s="105">
        <v>536822794</v>
      </c>
      <c r="M6" s="106">
        <v>42922</v>
      </c>
      <c r="N6" s="104">
        <v>135000000</v>
      </c>
      <c r="O6" s="104">
        <v>128000000</v>
      </c>
      <c r="P6" s="41">
        <v>0.05</v>
      </c>
      <c r="Q6" s="107">
        <v>180</v>
      </c>
      <c r="R6" s="108">
        <v>1012216</v>
      </c>
      <c r="S6" s="108">
        <v>115200000</v>
      </c>
      <c r="T6" s="102" t="s">
        <v>908</v>
      </c>
      <c r="U6" s="102" t="s">
        <v>909</v>
      </c>
      <c r="V6" s="102" t="s">
        <v>910</v>
      </c>
      <c r="W6" s="102" t="s">
        <v>44</v>
      </c>
      <c r="X6" s="102">
        <v>70612</v>
      </c>
      <c r="Y6" s="102">
        <v>120</v>
      </c>
      <c r="Z6" s="102">
        <v>28</v>
      </c>
    </row>
    <row r="7" spans="1:26" s="143" customFormat="1" ht="15" customHeight="1">
      <c r="A7"/>
      <c r="B7" s="32"/>
      <c r="C7" s="48">
        <v>3</v>
      </c>
      <c r="D7" s="186" t="s">
        <v>911</v>
      </c>
      <c r="E7" s="102">
        <v>3</v>
      </c>
      <c r="F7" s="35" t="s">
        <v>56</v>
      </c>
      <c r="G7" s="36" t="s">
        <v>912</v>
      </c>
      <c r="H7" s="103" t="s">
        <v>913</v>
      </c>
      <c r="I7" s="104">
        <v>3000000</v>
      </c>
      <c r="J7" s="105"/>
      <c r="K7" s="103"/>
      <c r="L7" s="105">
        <v>550916785</v>
      </c>
      <c r="M7" s="106">
        <v>42925</v>
      </c>
      <c r="N7" s="104">
        <v>135000000</v>
      </c>
      <c r="O7" s="104">
        <v>128000000</v>
      </c>
      <c r="P7" s="41">
        <v>0.05</v>
      </c>
      <c r="Q7" s="107">
        <v>180</v>
      </c>
      <c r="R7" s="108">
        <v>1012216</v>
      </c>
      <c r="S7" s="108">
        <v>115200000</v>
      </c>
      <c r="T7" s="102" t="s">
        <v>76</v>
      </c>
      <c r="U7" s="102" t="s">
        <v>77</v>
      </c>
      <c r="V7" s="102" t="s">
        <v>914</v>
      </c>
      <c r="W7" s="102" t="s">
        <v>44</v>
      </c>
      <c r="X7" s="102">
        <v>70619</v>
      </c>
      <c r="Y7" s="102">
        <v>107</v>
      </c>
      <c r="Z7" s="102">
        <v>36</v>
      </c>
    </row>
    <row r="8" spans="1:26" s="143" customFormat="1" ht="15" customHeight="1">
      <c r="A8"/>
      <c r="B8" s="32"/>
      <c r="C8" s="48">
        <v>4</v>
      </c>
      <c r="D8" s="186" t="s">
        <v>915</v>
      </c>
      <c r="E8" s="102">
        <v>3</v>
      </c>
      <c r="F8" s="35" t="s">
        <v>28</v>
      </c>
      <c r="G8" s="36" t="s">
        <v>916</v>
      </c>
      <c r="H8" s="103" t="s">
        <v>917</v>
      </c>
      <c r="I8" s="104">
        <v>1819985</v>
      </c>
      <c r="J8" s="105"/>
      <c r="K8" s="103"/>
      <c r="L8" s="105">
        <v>569205070</v>
      </c>
      <c r="M8" s="106">
        <v>42921</v>
      </c>
      <c r="N8" s="104">
        <v>135000000</v>
      </c>
      <c r="O8" s="104">
        <v>120100000</v>
      </c>
      <c r="P8" s="41">
        <v>0.05</v>
      </c>
      <c r="Q8" s="107">
        <v>192</v>
      </c>
      <c r="R8" s="108">
        <v>909975</v>
      </c>
      <c r="S8" s="108">
        <v>108090000</v>
      </c>
      <c r="T8" s="102" t="s">
        <v>551</v>
      </c>
      <c r="U8" s="102" t="s">
        <v>552</v>
      </c>
      <c r="V8" s="102" t="s">
        <v>918</v>
      </c>
      <c r="W8" s="102" t="s">
        <v>36</v>
      </c>
      <c r="X8" s="102">
        <v>70723</v>
      </c>
      <c r="Y8" s="102">
        <v>176</v>
      </c>
      <c r="Z8" s="102">
        <v>36</v>
      </c>
    </row>
    <row r="9" spans="1:26" s="143" customFormat="1" ht="15" customHeight="1">
      <c r="A9"/>
      <c r="B9" s="32"/>
      <c r="C9" s="48">
        <v>5</v>
      </c>
      <c r="D9" s="186" t="s">
        <v>919</v>
      </c>
      <c r="E9" s="102">
        <v>3</v>
      </c>
      <c r="F9" s="35" t="s">
        <v>28</v>
      </c>
      <c r="G9" s="36" t="s">
        <v>920</v>
      </c>
      <c r="H9" s="103" t="s">
        <v>921</v>
      </c>
      <c r="I9" s="104">
        <v>4000000</v>
      </c>
      <c r="J9" s="105" t="s">
        <v>922</v>
      </c>
      <c r="K9" s="103" t="s">
        <v>923</v>
      </c>
      <c r="L9" s="105">
        <v>334210248</v>
      </c>
      <c r="M9" s="106">
        <v>42926</v>
      </c>
      <c r="N9" s="104">
        <v>135000000</v>
      </c>
      <c r="O9" s="104">
        <v>128000000</v>
      </c>
      <c r="P9" s="41">
        <v>0.05</v>
      </c>
      <c r="Q9" s="107">
        <v>180</v>
      </c>
      <c r="R9" s="108">
        <v>1012216</v>
      </c>
      <c r="S9" s="108">
        <v>115200000</v>
      </c>
      <c r="T9" s="102" t="s">
        <v>908</v>
      </c>
      <c r="U9" s="102" t="s">
        <v>909</v>
      </c>
      <c r="V9" s="102" t="s">
        <v>924</v>
      </c>
      <c r="W9" s="102" t="s">
        <v>44</v>
      </c>
      <c r="X9" s="102">
        <v>70612</v>
      </c>
      <c r="Y9" s="102">
        <v>120</v>
      </c>
      <c r="Z9" s="102">
        <v>36</v>
      </c>
    </row>
    <row r="10" spans="1:26" s="143" customFormat="1" ht="15" customHeight="1">
      <c r="A10"/>
      <c r="B10" s="32"/>
      <c r="C10" s="48">
        <v>6</v>
      </c>
      <c r="D10" s="186" t="s">
        <v>925</v>
      </c>
      <c r="E10" s="102">
        <v>3</v>
      </c>
      <c r="F10" s="35" t="s">
        <v>56</v>
      </c>
      <c r="G10" s="36" t="s">
        <v>926</v>
      </c>
      <c r="H10" s="103" t="s">
        <v>927</v>
      </c>
      <c r="I10" s="104">
        <v>2700000</v>
      </c>
      <c r="J10" s="105"/>
      <c r="K10" s="103"/>
      <c r="L10" s="105">
        <v>204121796</v>
      </c>
      <c r="M10" s="106">
        <v>42925</v>
      </c>
      <c r="N10" s="104">
        <v>135000000</v>
      </c>
      <c r="O10" s="104">
        <v>118000000</v>
      </c>
      <c r="P10" s="41">
        <v>0.05</v>
      </c>
      <c r="Q10" s="107">
        <v>240</v>
      </c>
      <c r="R10" s="108">
        <v>778748</v>
      </c>
      <c r="S10" s="108">
        <v>106200000</v>
      </c>
      <c r="T10" s="102" t="s">
        <v>76</v>
      </c>
      <c r="U10" s="102" t="s">
        <v>77</v>
      </c>
      <c r="V10" s="102" t="s">
        <v>928</v>
      </c>
      <c r="W10" s="102" t="s">
        <v>44</v>
      </c>
      <c r="X10" s="102">
        <v>70619</v>
      </c>
      <c r="Y10" s="102">
        <v>114</v>
      </c>
      <c r="Z10" s="102">
        <v>36</v>
      </c>
    </row>
    <row r="11" spans="1:26" s="143" customFormat="1" ht="15" customHeight="1">
      <c r="A11"/>
      <c r="B11" s="32"/>
      <c r="C11" s="48">
        <v>7</v>
      </c>
      <c r="D11" s="186" t="s">
        <v>929</v>
      </c>
      <c r="E11" s="102">
        <v>3</v>
      </c>
      <c r="F11" s="35" t="s">
        <v>28</v>
      </c>
      <c r="G11" s="36" t="s">
        <v>930</v>
      </c>
      <c r="H11" s="103" t="s">
        <v>931</v>
      </c>
      <c r="I11" s="104">
        <v>3340680</v>
      </c>
      <c r="J11" s="105"/>
      <c r="K11" s="103"/>
      <c r="L11" s="105">
        <v>573045541</v>
      </c>
      <c r="M11" s="106">
        <v>42925</v>
      </c>
      <c r="N11" s="104">
        <v>121000000</v>
      </c>
      <c r="O11" s="104">
        <v>114000000</v>
      </c>
      <c r="P11" s="41">
        <v>0.05</v>
      </c>
      <c r="Q11" s="107">
        <v>240</v>
      </c>
      <c r="R11" s="108">
        <v>752350</v>
      </c>
      <c r="S11" s="108">
        <v>102600000</v>
      </c>
      <c r="T11" s="102" t="s">
        <v>571</v>
      </c>
      <c r="U11" s="102" t="s">
        <v>572</v>
      </c>
      <c r="V11" s="102" t="s">
        <v>932</v>
      </c>
      <c r="W11" s="102" t="s">
        <v>44</v>
      </c>
      <c r="X11" s="102">
        <v>70653</v>
      </c>
      <c r="Y11" s="102">
        <v>143</v>
      </c>
      <c r="Z11" s="102">
        <v>36</v>
      </c>
    </row>
    <row r="12" spans="1:26" s="143" customFormat="1" ht="15" customHeight="1">
      <c r="A12"/>
      <c r="B12" s="32"/>
      <c r="C12" s="48">
        <v>8</v>
      </c>
      <c r="D12" s="186" t="s">
        <v>933</v>
      </c>
      <c r="E12" s="102">
        <v>3</v>
      </c>
      <c r="F12" s="35" t="s">
        <v>28</v>
      </c>
      <c r="G12" s="36" t="s">
        <v>934</v>
      </c>
      <c r="H12" s="103" t="s">
        <v>935</v>
      </c>
      <c r="I12" s="104">
        <v>2900000</v>
      </c>
      <c r="J12" s="105"/>
      <c r="K12" s="103"/>
      <c r="L12" s="105">
        <v>395216168</v>
      </c>
      <c r="M12" s="106">
        <v>42926</v>
      </c>
      <c r="N12" s="104">
        <v>128000000</v>
      </c>
      <c r="O12" s="104">
        <v>121000000</v>
      </c>
      <c r="P12" s="41">
        <v>0.05</v>
      </c>
      <c r="Q12" s="107">
        <v>180</v>
      </c>
      <c r="R12" s="108">
        <v>956860</v>
      </c>
      <c r="S12" s="108">
        <v>108900000</v>
      </c>
      <c r="T12" s="102" t="s">
        <v>156</v>
      </c>
      <c r="U12" s="102" t="s">
        <v>157</v>
      </c>
      <c r="V12" s="102" t="s">
        <v>936</v>
      </c>
      <c r="W12" s="102" t="s">
        <v>36</v>
      </c>
      <c r="X12" s="102">
        <v>70724</v>
      </c>
      <c r="Y12" s="102">
        <v>211</v>
      </c>
      <c r="Z12" s="102">
        <v>36</v>
      </c>
    </row>
    <row r="13" spans="1:26" s="143" customFormat="1" ht="15" customHeight="1">
      <c r="A13"/>
      <c r="B13" s="32"/>
      <c r="C13" s="48">
        <v>9</v>
      </c>
      <c r="D13" s="186" t="s">
        <v>937</v>
      </c>
      <c r="E13" s="102">
        <v>3</v>
      </c>
      <c r="F13" s="35" t="s">
        <v>56</v>
      </c>
      <c r="G13" s="36" t="s">
        <v>938</v>
      </c>
      <c r="H13" s="103" t="s">
        <v>939</v>
      </c>
      <c r="I13" s="104">
        <v>3100000</v>
      </c>
      <c r="J13" s="105" t="s">
        <v>940</v>
      </c>
      <c r="K13" s="103" t="s">
        <v>941</v>
      </c>
      <c r="L13" s="105">
        <v>567696262</v>
      </c>
      <c r="M13" s="106">
        <v>42926</v>
      </c>
      <c r="N13" s="104">
        <v>135000000</v>
      </c>
      <c r="O13" s="104">
        <v>128000000</v>
      </c>
      <c r="P13" s="41">
        <v>0.05</v>
      </c>
      <c r="Q13" s="107">
        <v>120</v>
      </c>
      <c r="R13" s="108">
        <v>1357639</v>
      </c>
      <c r="S13" s="108">
        <v>115200000</v>
      </c>
      <c r="T13" s="102" t="s">
        <v>156</v>
      </c>
      <c r="U13" s="102" t="s">
        <v>157</v>
      </c>
      <c r="V13" s="102" t="s">
        <v>942</v>
      </c>
      <c r="W13" s="102" t="s">
        <v>36</v>
      </c>
      <c r="X13" s="102">
        <v>70724</v>
      </c>
      <c r="Y13" s="102">
        <v>200</v>
      </c>
      <c r="Z13" s="102">
        <v>36</v>
      </c>
    </row>
    <row r="14" spans="1:26" s="143" customFormat="1" ht="15" customHeight="1">
      <c r="A14"/>
      <c r="B14" s="32"/>
      <c r="C14" s="48">
        <v>10</v>
      </c>
      <c r="D14" s="186" t="s">
        <v>943</v>
      </c>
      <c r="E14" s="102">
        <v>3</v>
      </c>
      <c r="F14" s="35" t="s">
        <v>56</v>
      </c>
      <c r="G14" s="36" t="s">
        <v>944</v>
      </c>
      <c r="H14" s="103" t="s">
        <v>945</v>
      </c>
      <c r="I14" s="104">
        <v>2380000</v>
      </c>
      <c r="J14" s="105" t="s">
        <v>946</v>
      </c>
      <c r="K14" s="103" t="s">
        <v>947</v>
      </c>
      <c r="L14" s="105">
        <v>363700179</v>
      </c>
      <c r="M14" s="106">
        <v>42923</v>
      </c>
      <c r="N14" s="104">
        <v>135000000</v>
      </c>
      <c r="O14" s="104">
        <v>128000000</v>
      </c>
      <c r="P14" s="41">
        <v>0.05</v>
      </c>
      <c r="Q14" s="107">
        <v>240</v>
      </c>
      <c r="R14" s="108">
        <v>844743</v>
      </c>
      <c r="S14" s="108">
        <v>115200000</v>
      </c>
      <c r="T14" s="102" t="s">
        <v>76</v>
      </c>
      <c r="U14" s="102" t="s">
        <v>77</v>
      </c>
      <c r="V14" s="102" t="s">
        <v>948</v>
      </c>
      <c r="W14" s="102" t="s">
        <v>44</v>
      </c>
      <c r="X14" s="102">
        <v>70619</v>
      </c>
      <c r="Y14" s="102">
        <v>107</v>
      </c>
      <c r="Z14" s="102">
        <v>36</v>
      </c>
    </row>
    <row r="15" spans="1:26" s="143" customFormat="1" ht="15" customHeight="1">
      <c r="A15"/>
      <c r="B15" s="32"/>
      <c r="C15" s="48">
        <v>11</v>
      </c>
      <c r="D15" s="191" t="s">
        <v>949</v>
      </c>
      <c r="E15" s="102">
        <v>3</v>
      </c>
      <c r="F15" s="35" t="s">
        <v>56</v>
      </c>
      <c r="G15" s="36" t="s">
        <v>950</v>
      </c>
      <c r="H15" s="103" t="s">
        <v>951</v>
      </c>
      <c r="I15" s="104">
        <v>3000000</v>
      </c>
      <c r="J15" s="105"/>
      <c r="K15" s="103"/>
      <c r="L15" s="105">
        <v>536822794</v>
      </c>
      <c r="M15" s="106">
        <v>42922</v>
      </c>
      <c r="N15" s="104">
        <v>135000000</v>
      </c>
      <c r="O15" s="104">
        <v>128000000</v>
      </c>
      <c r="P15" s="41">
        <v>0.05</v>
      </c>
      <c r="Q15" s="107">
        <v>180</v>
      </c>
      <c r="R15" s="108">
        <v>1012216</v>
      </c>
      <c r="S15" s="108">
        <v>115200000</v>
      </c>
      <c r="T15" s="102" t="s">
        <v>908</v>
      </c>
      <c r="U15" s="102" t="s">
        <v>909</v>
      </c>
      <c r="V15" s="102" t="s">
        <v>910</v>
      </c>
      <c r="W15" s="102" t="s">
        <v>44</v>
      </c>
      <c r="X15" s="102">
        <v>70612</v>
      </c>
      <c r="Y15" s="102">
        <v>120</v>
      </c>
      <c r="Z15" s="102">
        <v>28</v>
      </c>
    </row>
    <row r="16" spans="1:26" s="143" customFormat="1" ht="15" customHeight="1">
      <c r="A16"/>
      <c r="B16" s="32"/>
      <c r="C16" s="48">
        <v>12</v>
      </c>
      <c r="D16" s="186" t="s">
        <v>952</v>
      </c>
      <c r="E16" s="102">
        <v>3</v>
      </c>
      <c r="F16" s="35" t="s">
        <v>56</v>
      </c>
      <c r="G16" s="36" t="s">
        <v>953</v>
      </c>
      <c r="H16" s="103" t="s">
        <v>954</v>
      </c>
      <c r="I16" s="104">
        <v>3234714</v>
      </c>
      <c r="J16" s="105"/>
      <c r="K16" s="103"/>
      <c r="L16" s="105" t="s">
        <v>955</v>
      </c>
      <c r="M16" s="106">
        <v>42926</v>
      </c>
      <c r="N16" s="104">
        <v>135000000</v>
      </c>
      <c r="O16" s="104">
        <v>128000000</v>
      </c>
      <c r="P16" s="41">
        <v>0.05</v>
      </c>
      <c r="Q16" s="107">
        <v>180</v>
      </c>
      <c r="R16" s="108">
        <v>1012216</v>
      </c>
      <c r="S16" s="108">
        <v>115200000</v>
      </c>
      <c r="T16" s="102" t="s">
        <v>33</v>
      </c>
      <c r="U16" s="102" t="s">
        <v>34</v>
      </c>
      <c r="V16" s="102" t="s">
        <v>956</v>
      </c>
      <c r="W16" s="102" t="s">
        <v>36</v>
      </c>
      <c r="X16" s="102">
        <v>70733</v>
      </c>
      <c r="Y16" s="102">
        <v>177</v>
      </c>
      <c r="Z16" s="102">
        <v>36</v>
      </c>
    </row>
    <row r="17" spans="1:26" s="143" customFormat="1" ht="15" customHeight="1">
      <c r="A17"/>
      <c r="B17" s="32"/>
      <c r="C17" s="48">
        <v>13</v>
      </c>
      <c r="D17" s="186" t="s">
        <v>957</v>
      </c>
      <c r="E17" s="102">
        <v>3</v>
      </c>
      <c r="F17" s="35" t="s">
        <v>28</v>
      </c>
      <c r="G17" s="36" t="s">
        <v>958</v>
      </c>
      <c r="H17" s="103" t="s">
        <v>959</v>
      </c>
      <c r="I17" s="104">
        <v>3950000</v>
      </c>
      <c r="J17" s="105" t="s">
        <v>960</v>
      </c>
      <c r="K17" s="103" t="s">
        <v>961</v>
      </c>
      <c r="L17" s="105" t="s">
        <v>962</v>
      </c>
      <c r="M17" s="106">
        <v>42921</v>
      </c>
      <c r="N17" s="104">
        <v>135000000</v>
      </c>
      <c r="O17" s="104">
        <v>128000000</v>
      </c>
      <c r="P17" s="41">
        <v>0.05</v>
      </c>
      <c r="Q17" s="107">
        <v>240</v>
      </c>
      <c r="R17" s="108">
        <v>844743</v>
      </c>
      <c r="S17" s="108">
        <v>115200000</v>
      </c>
      <c r="T17" s="102" t="s">
        <v>963</v>
      </c>
      <c r="U17" s="102" t="s">
        <v>964</v>
      </c>
      <c r="V17" s="102" t="s">
        <v>965</v>
      </c>
      <c r="W17" s="102" t="s">
        <v>36</v>
      </c>
      <c r="X17" s="102">
        <v>70733</v>
      </c>
      <c r="Y17" s="102">
        <v>160</v>
      </c>
      <c r="Z17" s="102">
        <v>36</v>
      </c>
    </row>
    <row r="18" spans="1:26" s="143" customFormat="1" ht="15" customHeight="1">
      <c r="A18"/>
      <c r="B18" s="32"/>
      <c r="C18" s="48">
        <v>14</v>
      </c>
      <c r="D18" s="186" t="s">
        <v>966</v>
      </c>
      <c r="E18" s="102">
        <v>3</v>
      </c>
      <c r="F18" s="35" t="s">
        <v>80</v>
      </c>
      <c r="G18" s="36" t="s">
        <v>967</v>
      </c>
      <c r="H18" s="103" t="s">
        <v>968</v>
      </c>
      <c r="I18" s="104">
        <v>3250000</v>
      </c>
      <c r="J18" s="105" t="s">
        <v>969</v>
      </c>
      <c r="K18" s="103" t="s">
        <v>970</v>
      </c>
      <c r="L18" s="105">
        <v>272918430</v>
      </c>
      <c r="M18" s="106">
        <v>42923</v>
      </c>
      <c r="N18" s="104">
        <v>135000000</v>
      </c>
      <c r="O18" s="104">
        <v>128000000</v>
      </c>
      <c r="P18" s="41">
        <v>0.05</v>
      </c>
      <c r="Q18" s="107">
        <v>180</v>
      </c>
      <c r="R18" s="108">
        <v>1012216</v>
      </c>
      <c r="S18" s="108">
        <v>115200000</v>
      </c>
      <c r="T18" s="102" t="s">
        <v>76</v>
      </c>
      <c r="U18" s="102" t="s">
        <v>77</v>
      </c>
      <c r="V18" s="102" t="s">
        <v>971</v>
      </c>
      <c r="W18" s="102" t="s">
        <v>44</v>
      </c>
      <c r="X18" s="102">
        <v>70619</v>
      </c>
      <c r="Y18" s="102">
        <v>104</v>
      </c>
      <c r="Z18" s="102">
        <v>36</v>
      </c>
    </row>
    <row r="19" spans="1:26" s="143" customFormat="1" ht="15" customHeight="1">
      <c r="A19" t="s">
        <v>972</v>
      </c>
      <c r="B19" s="32">
        <v>42928</v>
      </c>
      <c r="C19" s="48">
        <v>15</v>
      </c>
      <c r="D19" s="186" t="s">
        <v>973</v>
      </c>
      <c r="E19" s="102">
        <v>5</v>
      </c>
      <c r="F19" s="35" t="s">
        <v>56</v>
      </c>
      <c r="G19" s="36" t="s">
        <v>974</v>
      </c>
      <c r="H19" s="192" t="s">
        <v>975</v>
      </c>
      <c r="I19" s="104">
        <v>3800000</v>
      </c>
      <c r="J19" s="105" t="s">
        <v>976</v>
      </c>
      <c r="K19" s="103" t="s">
        <v>977</v>
      </c>
      <c r="L19" s="105">
        <v>573919215</v>
      </c>
      <c r="M19" s="106">
        <v>42909</v>
      </c>
      <c r="N19" s="104">
        <v>122500000</v>
      </c>
      <c r="O19" s="104">
        <v>116000000</v>
      </c>
      <c r="P19" s="41">
        <v>0.05</v>
      </c>
      <c r="Q19" s="107">
        <v>180</v>
      </c>
      <c r="R19" s="108">
        <v>917321</v>
      </c>
      <c r="S19" s="108">
        <v>104400000</v>
      </c>
      <c r="T19" s="102" t="s">
        <v>978</v>
      </c>
      <c r="U19" s="102" t="s">
        <v>979</v>
      </c>
      <c r="V19" s="102" t="s">
        <v>980</v>
      </c>
      <c r="W19" s="102" t="s">
        <v>981</v>
      </c>
      <c r="X19" s="102">
        <v>90812</v>
      </c>
      <c r="Y19" s="102">
        <v>72</v>
      </c>
      <c r="Z19" s="102">
        <v>36</v>
      </c>
    </row>
    <row r="20" spans="1:26" s="143" customFormat="1" ht="15" customHeight="1">
      <c r="A20"/>
      <c r="B20" s="32"/>
      <c r="C20" s="48">
        <v>16</v>
      </c>
      <c r="D20" s="186" t="s">
        <v>982</v>
      </c>
      <c r="E20" s="102">
        <v>4</v>
      </c>
      <c r="F20" s="35" t="s">
        <v>28</v>
      </c>
      <c r="G20" s="36" t="s">
        <v>983</v>
      </c>
      <c r="H20" s="192" t="s">
        <v>984</v>
      </c>
      <c r="I20" s="104">
        <v>3850000</v>
      </c>
      <c r="J20" s="105" t="s">
        <v>985</v>
      </c>
      <c r="K20" s="103" t="s">
        <v>986</v>
      </c>
      <c r="L20" s="105">
        <v>573919431</v>
      </c>
      <c r="M20" s="106">
        <v>42909</v>
      </c>
      <c r="N20" s="104">
        <v>122500000</v>
      </c>
      <c r="O20" s="104">
        <v>116000000</v>
      </c>
      <c r="P20" s="41">
        <v>0.05</v>
      </c>
      <c r="Q20" s="107">
        <v>120</v>
      </c>
      <c r="R20" s="108">
        <v>1230360</v>
      </c>
      <c r="S20" s="108">
        <v>104400000</v>
      </c>
      <c r="T20" s="102" t="s">
        <v>978</v>
      </c>
      <c r="U20" s="102" t="s">
        <v>979</v>
      </c>
      <c r="V20" s="102" t="s">
        <v>987</v>
      </c>
      <c r="W20" s="102" t="s">
        <v>981</v>
      </c>
      <c r="X20" s="102">
        <v>90812</v>
      </c>
      <c r="Y20" s="102">
        <v>72</v>
      </c>
      <c r="Z20" s="102">
        <v>36</v>
      </c>
    </row>
    <row r="21" spans="1:26" s="143" customFormat="1" ht="15" customHeight="1">
      <c r="A21"/>
      <c r="B21" s="32"/>
      <c r="C21" s="48">
        <v>17</v>
      </c>
      <c r="D21" s="186" t="s">
        <v>988</v>
      </c>
      <c r="E21" s="102">
        <v>3</v>
      </c>
      <c r="F21" s="35" t="s">
        <v>28</v>
      </c>
      <c r="G21" s="36" t="s">
        <v>989</v>
      </c>
      <c r="H21" s="192" t="s">
        <v>990</v>
      </c>
      <c r="I21" s="104">
        <v>3500000</v>
      </c>
      <c r="J21" s="105" t="s">
        <v>116</v>
      </c>
      <c r="K21" s="103" t="s">
        <v>116</v>
      </c>
      <c r="L21" s="105">
        <v>573920037</v>
      </c>
      <c r="M21" s="106">
        <v>42909</v>
      </c>
      <c r="N21" s="104">
        <v>122500000</v>
      </c>
      <c r="O21" s="104">
        <v>116000000</v>
      </c>
      <c r="P21" s="41">
        <v>0.05</v>
      </c>
      <c r="Q21" s="107">
        <v>180</v>
      </c>
      <c r="R21" s="108">
        <v>917321</v>
      </c>
      <c r="S21" s="108">
        <v>104400000</v>
      </c>
      <c r="T21" s="102" t="s">
        <v>978</v>
      </c>
      <c r="U21" s="102" t="s">
        <v>979</v>
      </c>
      <c r="V21" s="102" t="s">
        <v>991</v>
      </c>
      <c r="W21" s="102" t="s">
        <v>981</v>
      </c>
      <c r="X21" s="102">
        <v>90812</v>
      </c>
      <c r="Y21" s="102">
        <v>72</v>
      </c>
      <c r="Z21" s="102">
        <v>36</v>
      </c>
    </row>
    <row r="22" spans="1:26" s="143" customFormat="1" ht="15" customHeight="1">
      <c r="A22"/>
      <c r="B22" s="32"/>
      <c r="C22" s="48">
        <v>18</v>
      </c>
      <c r="D22" s="186" t="s">
        <v>992</v>
      </c>
      <c r="E22" s="102">
        <v>4</v>
      </c>
      <c r="F22" s="35" t="s">
        <v>56</v>
      </c>
      <c r="G22" s="36" t="s">
        <v>993</v>
      </c>
      <c r="H22" s="192" t="s">
        <v>994</v>
      </c>
      <c r="I22" s="104">
        <v>3000000</v>
      </c>
      <c r="J22" s="105" t="s">
        <v>116</v>
      </c>
      <c r="K22" s="103" t="s">
        <v>116</v>
      </c>
      <c r="L22" s="105">
        <v>573919180</v>
      </c>
      <c r="M22" s="106">
        <v>42909</v>
      </c>
      <c r="N22" s="104">
        <v>122500000</v>
      </c>
      <c r="O22" s="104">
        <v>116000000</v>
      </c>
      <c r="P22" s="41">
        <v>0.05</v>
      </c>
      <c r="Q22" s="107">
        <v>180</v>
      </c>
      <c r="R22" s="108">
        <v>917321</v>
      </c>
      <c r="S22" s="108">
        <v>104400000</v>
      </c>
      <c r="T22" s="102" t="s">
        <v>978</v>
      </c>
      <c r="U22" s="102" t="s">
        <v>979</v>
      </c>
      <c r="V22" s="102" t="s">
        <v>995</v>
      </c>
      <c r="W22" s="102" t="s">
        <v>981</v>
      </c>
      <c r="X22" s="102">
        <v>90812</v>
      </c>
      <c r="Y22" s="102">
        <v>72</v>
      </c>
      <c r="Z22" s="102">
        <v>36</v>
      </c>
    </row>
    <row r="23" spans="1:26" s="143" customFormat="1" ht="15" customHeight="1">
      <c r="A23"/>
      <c r="B23" s="32"/>
      <c r="C23" s="48">
        <v>19</v>
      </c>
      <c r="D23" s="186" t="s">
        <v>996</v>
      </c>
      <c r="E23" s="102">
        <v>4</v>
      </c>
      <c r="F23" s="35" t="s">
        <v>56</v>
      </c>
      <c r="G23" s="36" t="s">
        <v>997</v>
      </c>
      <c r="H23" s="192" t="s">
        <v>998</v>
      </c>
      <c r="I23" s="104">
        <v>3000000</v>
      </c>
      <c r="J23" s="105" t="s">
        <v>116</v>
      </c>
      <c r="K23" s="103" t="s">
        <v>116</v>
      </c>
      <c r="L23" s="105">
        <v>573912312</v>
      </c>
      <c r="M23" s="106">
        <v>42908</v>
      </c>
      <c r="N23" s="104">
        <v>122500000</v>
      </c>
      <c r="O23" s="104">
        <v>116000000</v>
      </c>
      <c r="P23" s="41">
        <v>0.05</v>
      </c>
      <c r="Q23" s="107">
        <v>180</v>
      </c>
      <c r="R23" s="108">
        <v>917321</v>
      </c>
      <c r="S23" s="108">
        <v>104400000</v>
      </c>
      <c r="T23" s="102" t="s">
        <v>978</v>
      </c>
      <c r="U23" s="102" t="s">
        <v>979</v>
      </c>
      <c r="V23" s="102" t="s">
        <v>999</v>
      </c>
      <c r="W23" s="102" t="s">
        <v>981</v>
      </c>
      <c r="X23" s="102">
        <v>90812</v>
      </c>
      <c r="Y23" s="102">
        <v>72</v>
      </c>
      <c r="Z23" s="102">
        <v>36</v>
      </c>
    </row>
    <row r="24" spans="1:26" s="143" customFormat="1" ht="15" customHeight="1">
      <c r="A24"/>
      <c r="B24" s="32"/>
      <c r="C24" s="48">
        <v>20</v>
      </c>
      <c r="D24" s="186" t="s">
        <v>1000</v>
      </c>
      <c r="E24" s="102">
        <v>5</v>
      </c>
      <c r="F24" s="35" t="s">
        <v>56</v>
      </c>
      <c r="G24" s="36" t="s">
        <v>1001</v>
      </c>
      <c r="H24" s="192" t="s">
        <v>1002</v>
      </c>
      <c r="I24" s="104">
        <v>3000000</v>
      </c>
      <c r="J24" s="105" t="s">
        <v>1003</v>
      </c>
      <c r="K24" s="103" t="s">
        <v>1004</v>
      </c>
      <c r="L24" s="105">
        <v>573912243</v>
      </c>
      <c r="M24" s="106">
        <v>42908</v>
      </c>
      <c r="N24" s="104">
        <v>122500000</v>
      </c>
      <c r="O24" s="104">
        <v>116000000</v>
      </c>
      <c r="P24" s="41">
        <v>0.05</v>
      </c>
      <c r="Q24" s="107">
        <v>180</v>
      </c>
      <c r="R24" s="108">
        <v>917321</v>
      </c>
      <c r="S24" s="108">
        <v>104400000</v>
      </c>
      <c r="T24" s="102" t="s">
        <v>978</v>
      </c>
      <c r="U24" s="102" t="s">
        <v>979</v>
      </c>
      <c r="V24" s="102" t="s">
        <v>1005</v>
      </c>
      <c r="W24" s="102" t="s">
        <v>981</v>
      </c>
      <c r="X24" s="102">
        <v>90812</v>
      </c>
      <c r="Y24" s="102">
        <v>72</v>
      </c>
      <c r="Z24" s="102">
        <v>36</v>
      </c>
    </row>
    <row r="25" spans="1:26" s="143" customFormat="1" ht="15" customHeight="1">
      <c r="A25"/>
      <c r="B25" s="32"/>
      <c r="C25" s="48">
        <v>21</v>
      </c>
      <c r="D25" s="186" t="s">
        <v>1006</v>
      </c>
      <c r="E25" s="102">
        <v>3</v>
      </c>
      <c r="F25" s="35" t="s">
        <v>56</v>
      </c>
      <c r="G25" s="36" t="s">
        <v>1007</v>
      </c>
      <c r="H25" s="192" t="s">
        <v>1008</v>
      </c>
      <c r="I25" s="104">
        <v>3200000</v>
      </c>
      <c r="J25" s="105" t="s">
        <v>116</v>
      </c>
      <c r="K25" s="103" t="s">
        <v>116</v>
      </c>
      <c r="L25" s="105">
        <v>573919226</v>
      </c>
      <c r="M25" s="106">
        <v>42909</v>
      </c>
      <c r="N25" s="104">
        <v>122500000</v>
      </c>
      <c r="O25" s="104">
        <v>116000000</v>
      </c>
      <c r="P25" s="41">
        <v>0.05</v>
      </c>
      <c r="Q25" s="107">
        <v>180</v>
      </c>
      <c r="R25" s="108">
        <v>917321</v>
      </c>
      <c r="S25" s="108">
        <v>104400000</v>
      </c>
      <c r="T25" s="102" t="s">
        <v>978</v>
      </c>
      <c r="U25" s="102" t="s">
        <v>979</v>
      </c>
      <c r="V25" s="102" t="s">
        <v>1009</v>
      </c>
      <c r="W25" s="102" t="s">
        <v>981</v>
      </c>
      <c r="X25" s="102">
        <v>90812</v>
      </c>
      <c r="Y25" s="102">
        <v>72</v>
      </c>
      <c r="Z25" s="102">
        <v>36</v>
      </c>
    </row>
    <row r="26" spans="1:26" s="143" customFormat="1" ht="15" customHeight="1">
      <c r="A26"/>
      <c r="B26" s="32"/>
      <c r="C26" s="48">
        <v>22</v>
      </c>
      <c r="D26" s="186" t="s">
        <v>1010</v>
      </c>
      <c r="E26" s="102">
        <v>4</v>
      </c>
      <c r="F26" s="35" t="s">
        <v>28</v>
      </c>
      <c r="G26" s="36" t="s">
        <v>1011</v>
      </c>
      <c r="H26" s="192" t="s">
        <v>1012</v>
      </c>
      <c r="I26" s="104">
        <v>3000000</v>
      </c>
      <c r="J26" s="105" t="s">
        <v>1013</v>
      </c>
      <c r="K26" s="103" t="s">
        <v>1014</v>
      </c>
      <c r="L26" s="105">
        <v>573919191</v>
      </c>
      <c r="M26" s="106">
        <v>42909</v>
      </c>
      <c r="N26" s="104">
        <v>122500000</v>
      </c>
      <c r="O26" s="104">
        <v>116000000</v>
      </c>
      <c r="P26" s="41">
        <v>0.05</v>
      </c>
      <c r="Q26" s="107">
        <v>180</v>
      </c>
      <c r="R26" s="108">
        <v>917321</v>
      </c>
      <c r="S26" s="108">
        <v>104400000</v>
      </c>
      <c r="T26" s="102" t="s">
        <v>978</v>
      </c>
      <c r="U26" s="102" t="s">
        <v>979</v>
      </c>
      <c r="V26" s="102" t="s">
        <v>1015</v>
      </c>
      <c r="W26" s="102" t="s">
        <v>981</v>
      </c>
      <c r="X26" s="102">
        <v>90812</v>
      </c>
      <c r="Y26" s="102">
        <v>66</v>
      </c>
      <c r="Z26" s="102">
        <v>36</v>
      </c>
    </row>
    <row r="27" spans="1:26" s="143" customFormat="1" ht="15" customHeight="1">
      <c r="A27"/>
      <c r="B27" s="32"/>
      <c r="C27" s="48">
        <v>23</v>
      </c>
      <c r="D27" s="186" t="s">
        <v>1016</v>
      </c>
      <c r="E27" s="102">
        <v>5</v>
      </c>
      <c r="F27" s="35" t="s">
        <v>56</v>
      </c>
      <c r="G27" s="36" t="s">
        <v>1017</v>
      </c>
      <c r="H27" s="192" t="s">
        <v>1018</v>
      </c>
      <c r="I27" s="104">
        <v>3000000</v>
      </c>
      <c r="J27" s="105" t="s">
        <v>116</v>
      </c>
      <c r="K27" s="103" t="s">
        <v>116</v>
      </c>
      <c r="L27" s="105">
        <v>573920026</v>
      </c>
      <c r="M27" s="106">
        <v>42909</v>
      </c>
      <c r="N27" s="104">
        <v>122500000</v>
      </c>
      <c r="O27" s="104">
        <v>116000000</v>
      </c>
      <c r="P27" s="41">
        <v>0.05</v>
      </c>
      <c r="Q27" s="107">
        <v>180</v>
      </c>
      <c r="R27" s="108">
        <v>917321</v>
      </c>
      <c r="S27" s="108">
        <v>104400000</v>
      </c>
      <c r="T27" s="102" t="s">
        <v>978</v>
      </c>
      <c r="U27" s="102" t="s">
        <v>979</v>
      </c>
      <c r="V27" s="102" t="s">
        <v>1019</v>
      </c>
      <c r="W27" s="102" t="s">
        <v>981</v>
      </c>
      <c r="X27" s="102">
        <v>90812</v>
      </c>
      <c r="Y27" s="102">
        <v>72</v>
      </c>
      <c r="Z27" s="102">
        <v>36</v>
      </c>
    </row>
    <row r="28" spans="1:26" s="143" customFormat="1" ht="15" customHeight="1">
      <c r="A28"/>
      <c r="B28" s="32"/>
      <c r="C28" s="48">
        <v>24</v>
      </c>
      <c r="D28" s="186" t="s">
        <v>1020</v>
      </c>
      <c r="E28" s="102">
        <v>4</v>
      </c>
      <c r="F28" s="35" t="s">
        <v>56</v>
      </c>
      <c r="G28" s="36" t="s">
        <v>1021</v>
      </c>
      <c r="H28" s="103" t="s">
        <v>1022</v>
      </c>
      <c r="I28" s="104">
        <v>3500000</v>
      </c>
      <c r="J28" s="105" t="s">
        <v>116</v>
      </c>
      <c r="K28" s="103" t="s">
        <v>116</v>
      </c>
      <c r="L28" s="105">
        <v>573949896</v>
      </c>
      <c r="M28" s="106">
        <v>42915</v>
      </c>
      <c r="N28" s="104">
        <v>122500000</v>
      </c>
      <c r="O28" s="104">
        <v>116000000</v>
      </c>
      <c r="P28" s="41">
        <v>0.05</v>
      </c>
      <c r="Q28" s="107">
        <v>180</v>
      </c>
      <c r="R28" s="108">
        <v>917321</v>
      </c>
      <c r="S28" s="108">
        <v>104400000</v>
      </c>
      <c r="T28" s="102" t="s">
        <v>978</v>
      </c>
      <c r="U28" s="102" t="s">
        <v>979</v>
      </c>
      <c r="V28" s="102" t="s">
        <v>1023</v>
      </c>
      <c r="W28" s="102" t="s">
        <v>981</v>
      </c>
      <c r="X28" s="102">
        <v>90812</v>
      </c>
      <c r="Y28" s="102">
        <v>72</v>
      </c>
      <c r="Z28" s="102">
        <v>36</v>
      </c>
    </row>
    <row r="29" spans="1:26" s="143" customFormat="1" ht="15" customHeight="1">
      <c r="A29"/>
      <c r="B29" s="32"/>
      <c r="C29" s="48">
        <v>25</v>
      </c>
      <c r="D29" s="186" t="s">
        <v>1024</v>
      </c>
      <c r="E29" s="102">
        <v>4</v>
      </c>
      <c r="F29" s="35" t="s">
        <v>56</v>
      </c>
      <c r="G29" s="36" t="s">
        <v>1025</v>
      </c>
      <c r="H29" s="103" t="s">
        <v>1026</v>
      </c>
      <c r="I29" s="104">
        <v>4000000</v>
      </c>
      <c r="J29" s="105" t="s">
        <v>116</v>
      </c>
      <c r="K29" s="103" t="s">
        <v>116</v>
      </c>
      <c r="L29" s="105">
        <v>573949331</v>
      </c>
      <c r="M29" s="106">
        <v>42915</v>
      </c>
      <c r="N29" s="104">
        <v>122500000</v>
      </c>
      <c r="O29" s="104">
        <v>116000000</v>
      </c>
      <c r="P29" s="41">
        <v>0.05</v>
      </c>
      <c r="Q29" s="107">
        <v>180</v>
      </c>
      <c r="R29" s="108">
        <v>917321</v>
      </c>
      <c r="S29" s="108">
        <v>104400000</v>
      </c>
      <c r="T29" s="102" t="s">
        <v>978</v>
      </c>
      <c r="U29" s="102" t="s">
        <v>979</v>
      </c>
      <c r="V29" s="102" t="s">
        <v>1027</v>
      </c>
      <c r="W29" s="102" t="s">
        <v>981</v>
      </c>
      <c r="X29" s="102">
        <v>90812</v>
      </c>
      <c r="Y29" s="102">
        <v>72</v>
      </c>
      <c r="Z29" s="102">
        <v>36</v>
      </c>
    </row>
    <row r="30" spans="1:26" s="143" customFormat="1" ht="15" customHeight="1">
      <c r="A30"/>
      <c r="B30" s="32"/>
      <c r="C30" s="48">
        <v>26</v>
      </c>
      <c r="D30" s="186" t="s">
        <v>1028</v>
      </c>
      <c r="E30" s="102">
        <v>4</v>
      </c>
      <c r="F30" s="35" t="s">
        <v>28</v>
      </c>
      <c r="G30" s="36" t="s">
        <v>1029</v>
      </c>
      <c r="H30" s="103" t="s">
        <v>1030</v>
      </c>
      <c r="I30" s="104">
        <v>2600000</v>
      </c>
      <c r="J30" s="105" t="s">
        <v>1031</v>
      </c>
      <c r="K30" s="103" t="s">
        <v>1032</v>
      </c>
      <c r="L30" s="105">
        <v>573952457</v>
      </c>
      <c r="M30" s="106">
        <v>42915</v>
      </c>
      <c r="N30" s="104">
        <v>129000000</v>
      </c>
      <c r="O30" s="104">
        <v>122500000</v>
      </c>
      <c r="P30" s="41">
        <v>0.05</v>
      </c>
      <c r="Q30" s="107">
        <v>180</v>
      </c>
      <c r="R30" s="108">
        <v>968722</v>
      </c>
      <c r="S30" s="108">
        <v>110250000</v>
      </c>
      <c r="T30" s="102" t="s">
        <v>1033</v>
      </c>
      <c r="U30" s="102" t="s">
        <v>1034</v>
      </c>
      <c r="V30" s="102" t="s">
        <v>1035</v>
      </c>
      <c r="W30" s="102" t="s">
        <v>1036</v>
      </c>
      <c r="X30" s="102">
        <v>90812</v>
      </c>
      <c r="Y30" s="102">
        <v>81</v>
      </c>
      <c r="Z30" s="102">
        <v>36</v>
      </c>
    </row>
    <row r="31" spans="1:26" s="143" customFormat="1" ht="15" customHeight="1">
      <c r="A31" t="s">
        <v>1037</v>
      </c>
      <c r="B31" s="32">
        <v>42929</v>
      </c>
      <c r="C31" s="48">
        <v>27</v>
      </c>
      <c r="D31" s="186" t="s">
        <v>1038</v>
      </c>
      <c r="E31" s="102">
        <v>3</v>
      </c>
      <c r="F31" s="35" t="s">
        <v>28</v>
      </c>
      <c r="G31" s="36" t="s">
        <v>1039</v>
      </c>
      <c r="H31" s="103" t="s">
        <v>1040</v>
      </c>
      <c r="I31" s="104">
        <v>3500000</v>
      </c>
      <c r="J31" s="105" t="s">
        <v>1041</v>
      </c>
      <c r="K31" s="103" t="s">
        <v>1042</v>
      </c>
      <c r="L31" s="105" t="s">
        <v>1043</v>
      </c>
      <c r="M31" s="106">
        <v>42928</v>
      </c>
      <c r="N31" s="104">
        <v>121000000</v>
      </c>
      <c r="O31" s="104">
        <v>110950000</v>
      </c>
      <c r="P31" s="41" t="s">
        <v>497</v>
      </c>
      <c r="Q31" s="107">
        <v>240</v>
      </c>
      <c r="R31" s="108">
        <v>732221</v>
      </c>
      <c r="S31" s="108">
        <v>99855000</v>
      </c>
      <c r="T31" s="102" t="s">
        <v>498</v>
      </c>
      <c r="U31" s="102" t="s">
        <v>499</v>
      </c>
      <c r="V31" s="102" t="s">
        <v>500</v>
      </c>
      <c r="W31" s="102" t="s">
        <v>501</v>
      </c>
      <c r="X31" s="102">
        <v>78851</v>
      </c>
      <c r="Y31" s="102">
        <v>140</v>
      </c>
      <c r="Z31" s="102">
        <v>36</v>
      </c>
    </row>
    <row r="32" spans="1:26" s="143" customFormat="1" ht="15" customHeight="1">
      <c r="A32" s="193"/>
      <c r="B32" s="32"/>
      <c r="C32" s="48">
        <v>28</v>
      </c>
      <c r="D32" s="186" t="s">
        <v>1044</v>
      </c>
      <c r="E32" s="102">
        <v>3</v>
      </c>
      <c r="F32" s="35" t="s">
        <v>28</v>
      </c>
      <c r="G32" s="36" t="s">
        <v>1045</v>
      </c>
      <c r="H32" s="103" t="s">
        <v>1046</v>
      </c>
      <c r="I32" s="104">
        <v>2538000</v>
      </c>
      <c r="J32" s="105" t="s">
        <v>1047</v>
      </c>
      <c r="K32" s="103" t="s">
        <v>1048</v>
      </c>
      <c r="L32" s="105" t="s">
        <v>1049</v>
      </c>
      <c r="M32" s="106">
        <v>42928</v>
      </c>
      <c r="N32" s="104">
        <v>121000000</v>
      </c>
      <c r="O32" s="104">
        <v>110900000</v>
      </c>
      <c r="P32" s="41" t="s">
        <v>497</v>
      </c>
      <c r="Q32" s="107">
        <v>120</v>
      </c>
      <c r="R32" s="108">
        <v>1176267</v>
      </c>
      <c r="S32" s="108">
        <v>99810000</v>
      </c>
      <c r="T32" s="102" t="s">
        <v>498</v>
      </c>
      <c r="U32" s="102" t="s">
        <v>499</v>
      </c>
      <c r="V32" s="102" t="s">
        <v>500</v>
      </c>
      <c r="W32" s="102" t="s">
        <v>501</v>
      </c>
      <c r="X32" s="102">
        <v>78851</v>
      </c>
      <c r="Y32" s="102">
        <v>150</v>
      </c>
      <c r="Z32" s="102">
        <v>36</v>
      </c>
    </row>
    <row r="33" spans="1:26" s="143" customFormat="1" ht="15" customHeight="1">
      <c r="A33" s="193" t="s">
        <v>1050</v>
      </c>
      <c r="B33" s="32">
        <v>42923</v>
      </c>
      <c r="C33" s="48">
        <v>29</v>
      </c>
      <c r="D33" s="186" t="s">
        <v>1051</v>
      </c>
      <c r="E33" s="102">
        <v>3</v>
      </c>
      <c r="F33" s="35" t="s">
        <v>28</v>
      </c>
      <c r="G33" s="36" t="s">
        <v>1052</v>
      </c>
      <c r="H33" s="192" t="s">
        <v>1053</v>
      </c>
      <c r="I33" s="104">
        <v>3149100</v>
      </c>
      <c r="J33" s="105" t="s">
        <v>1054</v>
      </c>
      <c r="K33" s="103" t="s">
        <v>1055</v>
      </c>
      <c r="L33" s="105">
        <v>497389522</v>
      </c>
      <c r="M33" s="106">
        <v>42923</v>
      </c>
      <c r="N33" s="104">
        <v>135000000</v>
      </c>
      <c r="O33" s="104">
        <v>128000000</v>
      </c>
      <c r="P33" s="41">
        <v>0.05</v>
      </c>
      <c r="Q33" s="107">
        <v>180</v>
      </c>
      <c r="R33" s="108">
        <v>1012216</v>
      </c>
      <c r="S33" s="108">
        <v>115200000</v>
      </c>
      <c r="T33" s="102" t="s">
        <v>890</v>
      </c>
      <c r="U33" s="102" t="s">
        <v>891</v>
      </c>
      <c r="V33" s="102" t="s">
        <v>1056</v>
      </c>
      <c r="W33" s="102" t="s">
        <v>212</v>
      </c>
      <c r="X33" s="102">
        <v>74312</v>
      </c>
      <c r="Y33" s="102">
        <v>121</v>
      </c>
      <c r="Z33" s="102">
        <v>36</v>
      </c>
    </row>
    <row r="34" spans="1:26" s="143" customFormat="1" ht="15" customHeight="1">
      <c r="A34" s="193" t="s">
        <v>1057</v>
      </c>
      <c r="B34" s="32">
        <v>42926</v>
      </c>
      <c r="C34" s="48">
        <v>30</v>
      </c>
      <c r="D34" s="186" t="s">
        <v>1058</v>
      </c>
      <c r="E34" s="102">
        <v>4</v>
      </c>
      <c r="F34" s="35" t="s">
        <v>28</v>
      </c>
      <c r="G34" s="36" t="s">
        <v>1059</v>
      </c>
      <c r="H34" s="103" t="s">
        <v>1060</v>
      </c>
      <c r="I34" s="104">
        <v>3000000</v>
      </c>
      <c r="J34" s="105" t="s">
        <v>1061</v>
      </c>
      <c r="K34" s="103" t="s">
        <v>1062</v>
      </c>
      <c r="L34" s="105">
        <v>573236319</v>
      </c>
      <c r="M34" s="106">
        <v>42920</v>
      </c>
      <c r="N34" s="104">
        <v>184500000</v>
      </c>
      <c r="O34" s="104">
        <v>174500000</v>
      </c>
      <c r="P34" s="41">
        <v>5</v>
      </c>
      <c r="Q34" s="107">
        <v>180</v>
      </c>
      <c r="R34" s="108">
        <v>1379935</v>
      </c>
      <c r="S34" s="108">
        <v>157050000</v>
      </c>
      <c r="T34" s="102" t="s">
        <v>1063</v>
      </c>
      <c r="U34" s="102" t="s">
        <v>1064</v>
      </c>
      <c r="V34" s="102" t="s">
        <v>1065</v>
      </c>
      <c r="W34" s="102" t="s">
        <v>1066</v>
      </c>
      <c r="X34" s="102">
        <v>98415</v>
      </c>
      <c r="Y34" s="102">
        <v>60</v>
      </c>
      <c r="Z34" s="102">
        <v>36</v>
      </c>
    </row>
    <row r="35" spans="1:26" s="143" customFormat="1" ht="15" customHeight="1">
      <c r="A35" s="193"/>
      <c r="B35" s="32"/>
      <c r="C35" s="48">
        <v>31</v>
      </c>
      <c r="D35" s="186" t="s">
        <v>1067</v>
      </c>
      <c r="E35" s="102">
        <v>4</v>
      </c>
      <c r="F35" s="35" t="s">
        <v>28</v>
      </c>
      <c r="G35" s="36" t="s">
        <v>1068</v>
      </c>
      <c r="H35" s="103" t="s">
        <v>1069</v>
      </c>
      <c r="I35" s="104">
        <v>3000000</v>
      </c>
      <c r="J35" s="105" t="s">
        <v>1070</v>
      </c>
      <c r="K35" s="103" t="s">
        <v>1071</v>
      </c>
      <c r="L35" s="105">
        <v>573462600</v>
      </c>
      <c r="M35" s="106">
        <v>42920</v>
      </c>
      <c r="N35" s="104">
        <v>193500000</v>
      </c>
      <c r="O35" s="104">
        <v>183500000</v>
      </c>
      <c r="P35" s="41">
        <v>5</v>
      </c>
      <c r="Q35" s="107">
        <v>180</v>
      </c>
      <c r="R35" s="108">
        <v>1451106</v>
      </c>
      <c r="S35" s="108">
        <v>165150000</v>
      </c>
      <c r="T35" s="102" t="s">
        <v>1063</v>
      </c>
      <c r="U35" s="102" t="s">
        <v>1072</v>
      </c>
      <c r="V35" s="102" t="s">
        <v>1065</v>
      </c>
      <c r="W35" s="102" t="s">
        <v>1066</v>
      </c>
      <c r="X35" s="102">
        <v>98415</v>
      </c>
      <c r="Y35" s="102">
        <v>60</v>
      </c>
      <c r="Z35" s="102">
        <v>36</v>
      </c>
    </row>
    <row r="36" spans="1:26" s="203" customFormat="1" ht="15" customHeight="1">
      <c r="A36" s="194"/>
      <c r="B36" s="195"/>
      <c r="C36" s="179">
        <f>C35</f>
        <v>31</v>
      </c>
      <c r="D36" s="196"/>
      <c r="E36" s="197"/>
      <c r="F36" s="198"/>
      <c r="G36" s="199"/>
      <c r="H36" s="200"/>
      <c r="I36" s="187"/>
      <c r="J36" s="201"/>
      <c r="K36" s="200"/>
      <c r="L36" s="201"/>
      <c r="M36" s="202"/>
      <c r="N36" s="187"/>
      <c r="O36" s="187">
        <f>SUM(O5:O35)</f>
        <v>3859450000</v>
      </c>
      <c r="P36" s="180"/>
      <c r="Q36" s="188"/>
      <c r="R36" s="184"/>
      <c r="S36" s="184">
        <f>SUM(S5:S35)</f>
        <v>3473505000</v>
      </c>
      <c r="T36" s="197"/>
      <c r="U36" s="197"/>
      <c r="V36" s="197"/>
      <c r="W36" s="197"/>
      <c r="X36" s="197"/>
      <c r="Y36" s="197"/>
      <c r="Z36" s="197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Z21"/>
  <sheetViews>
    <sheetView workbookViewId="0">
      <selection activeCell="D25" sqref="D25"/>
    </sheetView>
  </sheetViews>
  <sheetFormatPr defaultRowHeight="15"/>
  <cols>
    <col min="1" max="1" width="16.85546875" customWidth="1"/>
    <col min="2" max="2" width="16.42578125" customWidth="1"/>
    <col min="3" max="3" width="5.28515625" customWidth="1"/>
    <col min="4" max="4" width="26" customWidth="1"/>
    <col min="5" max="5" width="6.28515625" customWidth="1"/>
    <col min="6" max="6" width="5.140625" customWidth="1"/>
    <col min="7" max="7" width="18.140625" customWidth="1"/>
    <col min="8" max="8" width="20" customWidth="1"/>
    <col min="9" max="9" width="10.5703125" customWidth="1"/>
    <col min="10" max="11" width="9.140625" customWidth="1"/>
    <col min="12" max="12" width="10" bestFit="1" customWidth="1"/>
    <col min="13" max="13" width="9.85546875" bestFit="1" customWidth="1"/>
    <col min="14" max="14" width="12.5703125" bestFit="1" customWidth="1"/>
    <col min="15" max="15" width="15" customWidth="1"/>
    <col min="16" max="16" width="9.28515625" bestFit="1" customWidth="1"/>
    <col min="17" max="17" width="9.28515625" style="4" bestFit="1" customWidth="1"/>
    <col min="18" max="18" width="10.5703125" bestFit="1" customWidth="1"/>
    <col min="19" max="19" width="15.42578125" customWidth="1"/>
    <col min="24" max="26" width="9.28515625" bestFit="1" customWidth="1"/>
    <col min="27" max="27" width="45.5703125" customWidth="1"/>
  </cols>
  <sheetData>
    <row r="2" spans="1:26">
      <c r="A2" s="1"/>
      <c r="B2" s="2"/>
      <c r="C2" s="3"/>
      <c r="D2" t="s">
        <v>0</v>
      </c>
      <c r="E2" s="4"/>
      <c r="F2" s="4"/>
      <c r="H2" s="1"/>
      <c r="I2" s="5"/>
      <c r="J2" s="1"/>
      <c r="L2" s="4"/>
      <c r="M2" s="6"/>
      <c r="N2" s="7"/>
      <c r="O2" s="8"/>
      <c r="P2" s="4"/>
      <c r="R2" s="9"/>
      <c r="S2" s="5"/>
      <c r="W2" s="4"/>
      <c r="X2" s="4"/>
      <c r="Y2" s="4"/>
      <c r="Z2" s="4"/>
    </row>
    <row r="3" spans="1:26" ht="15.75" thickBot="1">
      <c r="D3" t="s">
        <v>1073</v>
      </c>
      <c r="Q3"/>
    </row>
    <row r="4" spans="1:26" s="30" customFormat="1" ht="30" customHeight="1">
      <c r="A4" s="16"/>
      <c r="B4" s="17"/>
      <c r="C4" s="18" t="s">
        <v>2</v>
      </c>
      <c r="D4" s="19" t="s">
        <v>3</v>
      </c>
      <c r="E4" s="20" t="s">
        <v>4</v>
      </c>
      <c r="F4" s="20" t="s">
        <v>5</v>
      </c>
      <c r="G4" s="21" t="s">
        <v>6</v>
      </c>
      <c r="H4" s="21" t="s">
        <v>7</v>
      </c>
      <c r="I4" s="22" t="s">
        <v>8</v>
      </c>
      <c r="J4" s="23" t="s">
        <v>9</v>
      </c>
      <c r="K4" s="21" t="s">
        <v>10</v>
      </c>
      <c r="L4" s="20" t="s">
        <v>11</v>
      </c>
      <c r="M4" s="24" t="s">
        <v>12</v>
      </c>
      <c r="N4" s="25" t="s">
        <v>13</v>
      </c>
      <c r="O4" s="22" t="s">
        <v>14</v>
      </c>
      <c r="P4" s="26" t="s">
        <v>15</v>
      </c>
      <c r="Q4" s="27" t="s">
        <v>16</v>
      </c>
      <c r="R4" s="28" t="s">
        <v>17</v>
      </c>
      <c r="S4" s="22" t="s">
        <v>18</v>
      </c>
      <c r="T4" s="20" t="s">
        <v>19</v>
      </c>
      <c r="U4" s="20" t="s">
        <v>20</v>
      </c>
      <c r="V4" s="20" t="s">
        <v>21</v>
      </c>
      <c r="W4" s="20" t="s">
        <v>22</v>
      </c>
      <c r="X4" s="20" t="s">
        <v>23</v>
      </c>
      <c r="Y4" s="20" t="s">
        <v>24</v>
      </c>
      <c r="Z4" s="29" t="s">
        <v>25</v>
      </c>
    </row>
    <row r="5" spans="1:26" s="60" customFormat="1" ht="12.75">
      <c r="A5" s="60" t="s">
        <v>1074</v>
      </c>
      <c r="B5" s="61">
        <v>42934</v>
      </c>
      <c r="C5" s="48">
        <v>1</v>
      </c>
      <c r="D5" s="144" t="s">
        <v>1075</v>
      </c>
      <c r="E5" s="50">
        <v>3</v>
      </c>
      <c r="F5" s="50" t="s">
        <v>56</v>
      </c>
      <c r="G5" s="36" t="s">
        <v>1076</v>
      </c>
      <c r="H5" s="145" t="s">
        <v>1077</v>
      </c>
      <c r="I5" s="146">
        <v>1993000</v>
      </c>
      <c r="J5" s="147"/>
      <c r="K5" s="148"/>
      <c r="L5" s="50" t="s">
        <v>1078</v>
      </c>
      <c r="M5" s="178">
        <v>42934</v>
      </c>
      <c r="N5" s="146">
        <v>129000000</v>
      </c>
      <c r="O5" s="146">
        <v>122400000</v>
      </c>
      <c r="P5" s="41">
        <v>0.05</v>
      </c>
      <c r="Q5" s="50">
        <v>180</v>
      </c>
      <c r="R5" s="150" t="s">
        <v>1079</v>
      </c>
      <c r="S5" s="150">
        <v>110160000</v>
      </c>
      <c r="T5" s="147" t="s">
        <v>603</v>
      </c>
      <c r="U5" s="147" t="s">
        <v>604</v>
      </c>
      <c r="V5" s="147" t="s">
        <v>1080</v>
      </c>
      <c r="W5" s="147" t="s">
        <v>444</v>
      </c>
      <c r="X5" s="147" t="s">
        <v>606</v>
      </c>
      <c r="Y5" s="50">
        <v>98</v>
      </c>
      <c r="Z5" s="50">
        <v>36</v>
      </c>
    </row>
    <row r="6" spans="1:26" s="60" customFormat="1">
      <c r="A6" t="s">
        <v>1081</v>
      </c>
      <c r="B6" s="32">
        <v>42933</v>
      </c>
      <c r="C6" s="33">
        <v>2</v>
      </c>
      <c r="D6" s="144" t="s">
        <v>1082</v>
      </c>
      <c r="E6" s="50">
        <v>3</v>
      </c>
      <c r="F6" s="50" t="s">
        <v>28</v>
      </c>
      <c r="G6" s="36" t="s">
        <v>1083</v>
      </c>
      <c r="H6" s="145" t="s">
        <v>1084</v>
      </c>
      <c r="I6" s="146">
        <v>2459800</v>
      </c>
      <c r="J6" s="147" t="s">
        <v>1085</v>
      </c>
      <c r="K6" s="148" t="s">
        <v>1086</v>
      </c>
      <c r="L6" s="50">
        <v>578428937</v>
      </c>
      <c r="M6" s="149">
        <v>42929</v>
      </c>
      <c r="N6" s="146">
        <v>123000000</v>
      </c>
      <c r="O6" s="146">
        <v>116850000</v>
      </c>
      <c r="P6" s="41">
        <v>0.05</v>
      </c>
      <c r="Q6" s="50">
        <v>180</v>
      </c>
      <c r="R6" s="150">
        <v>924042</v>
      </c>
      <c r="S6" s="150">
        <v>105165000</v>
      </c>
      <c r="T6" s="147" t="s">
        <v>1087</v>
      </c>
      <c r="U6" s="147" t="s">
        <v>1088</v>
      </c>
      <c r="V6" s="147" t="s">
        <v>1089</v>
      </c>
      <c r="W6" s="147" t="s">
        <v>1090</v>
      </c>
      <c r="X6" s="147">
        <v>28384</v>
      </c>
      <c r="Y6" s="50">
        <v>142</v>
      </c>
      <c r="Z6" s="135">
        <v>36</v>
      </c>
    </row>
    <row r="7" spans="1:26" s="60" customFormat="1" ht="12.75">
      <c r="B7" s="61"/>
      <c r="C7" s="48">
        <v>3</v>
      </c>
      <c r="D7" s="144" t="s">
        <v>1091</v>
      </c>
      <c r="E7" s="50">
        <v>3</v>
      </c>
      <c r="F7" s="50" t="s">
        <v>56</v>
      </c>
      <c r="G7" s="36" t="s">
        <v>1092</v>
      </c>
      <c r="H7" s="145" t="s">
        <v>1093</v>
      </c>
      <c r="I7" s="146">
        <v>3633950</v>
      </c>
      <c r="J7" s="147" t="s">
        <v>1094</v>
      </c>
      <c r="K7" s="148" t="s">
        <v>1095</v>
      </c>
      <c r="L7" s="50">
        <v>578272909</v>
      </c>
      <c r="M7" s="149">
        <v>42929</v>
      </c>
      <c r="N7" s="146">
        <v>123000000</v>
      </c>
      <c r="O7" s="146">
        <v>116850000</v>
      </c>
      <c r="P7" s="41">
        <v>0.05</v>
      </c>
      <c r="Q7" s="50">
        <v>120</v>
      </c>
      <c r="R7" s="150">
        <v>1239376</v>
      </c>
      <c r="S7" s="150">
        <v>105165000</v>
      </c>
      <c r="T7" s="147" t="s">
        <v>1087</v>
      </c>
      <c r="U7" s="147" t="s">
        <v>1088</v>
      </c>
      <c r="V7" s="147" t="s">
        <v>1096</v>
      </c>
      <c r="W7" s="147" t="s">
        <v>1090</v>
      </c>
      <c r="X7" s="147">
        <v>28384</v>
      </c>
      <c r="Y7" s="50">
        <v>120</v>
      </c>
      <c r="Z7" s="135">
        <v>36</v>
      </c>
    </row>
    <row r="8" spans="1:26" s="60" customFormat="1" ht="12.75">
      <c r="B8" s="61"/>
      <c r="C8" s="33">
        <v>4</v>
      </c>
      <c r="D8" s="144" t="s">
        <v>1097</v>
      </c>
      <c r="E8" s="50">
        <v>3</v>
      </c>
      <c r="F8" s="50" t="s">
        <v>28</v>
      </c>
      <c r="G8" s="36" t="s">
        <v>1098</v>
      </c>
      <c r="H8" s="145" t="s">
        <v>1099</v>
      </c>
      <c r="I8" s="146">
        <v>3594833</v>
      </c>
      <c r="J8" s="147" t="s">
        <v>1100</v>
      </c>
      <c r="K8" s="148" t="s">
        <v>1101</v>
      </c>
      <c r="L8" s="50">
        <v>578393468</v>
      </c>
      <c r="M8" s="178">
        <v>42929</v>
      </c>
      <c r="N8" s="146">
        <v>123000000</v>
      </c>
      <c r="O8" s="146">
        <v>116850000</v>
      </c>
      <c r="P8" s="41">
        <v>0.05</v>
      </c>
      <c r="Q8" s="50">
        <v>180</v>
      </c>
      <c r="R8" s="150">
        <v>924042</v>
      </c>
      <c r="S8" s="150">
        <v>105165000</v>
      </c>
      <c r="T8" s="147" t="s">
        <v>1087</v>
      </c>
      <c r="U8" s="147" t="s">
        <v>1088</v>
      </c>
      <c r="V8" s="147" t="s">
        <v>1102</v>
      </c>
      <c r="W8" s="147" t="s">
        <v>1090</v>
      </c>
      <c r="X8" s="147">
        <v>28384</v>
      </c>
      <c r="Y8" s="50">
        <v>149</v>
      </c>
      <c r="Z8" s="50">
        <v>36</v>
      </c>
    </row>
    <row r="9" spans="1:26" s="60" customFormat="1" ht="12.75">
      <c r="B9" s="61"/>
      <c r="C9" s="48">
        <v>5</v>
      </c>
      <c r="D9" s="144" t="s">
        <v>1103</v>
      </c>
      <c r="E9" s="50">
        <v>3</v>
      </c>
      <c r="F9" s="50" t="s">
        <v>28</v>
      </c>
      <c r="G9" s="36" t="s">
        <v>1104</v>
      </c>
      <c r="H9" s="145" t="s">
        <v>1105</v>
      </c>
      <c r="I9" s="146">
        <v>3393333</v>
      </c>
      <c r="J9" s="147" t="s">
        <v>116</v>
      </c>
      <c r="K9" s="148" t="s">
        <v>116</v>
      </c>
      <c r="L9" s="50">
        <v>578363625</v>
      </c>
      <c r="M9" s="178">
        <v>42929</v>
      </c>
      <c r="N9" s="146">
        <v>123000000</v>
      </c>
      <c r="O9" s="146">
        <v>116850000</v>
      </c>
      <c r="P9" s="41">
        <v>0.05</v>
      </c>
      <c r="Q9" s="50">
        <v>180</v>
      </c>
      <c r="R9" s="150">
        <v>924042</v>
      </c>
      <c r="S9" s="150">
        <v>105165000</v>
      </c>
      <c r="T9" s="147" t="s">
        <v>1087</v>
      </c>
      <c r="U9" s="147" t="s">
        <v>1088</v>
      </c>
      <c r="V9" s="147" t="s">
        <v>1106</v>
      </c>
      <c r="W9" s="147" t="s">
        <v>1090</v>
      </c>
      <c r="X9" s="147">
        <v>28384</v>
      </c>
      <c r="Y9" s="50">
        <v>122</v>
      </c>
      <c r="Z9" s="50">
        <v>36</v>
      </c>
    </row>
    <row r="10" spans="1:26" s="60" customFormat="1" ht="12.75">
      <c r="A10" s="60" t="s">
        <v>1107</v>
      </c>
      <c r="B10" s="61">
        <v>42934</v>
      </c>
      <c r="C10" s="33">
        <v>6</v>
      </c>
      <c r="D10" s="144" t="s">
        <v>1108</v>
      </c>
      <c r="E10" s="50">
        <v>1</v>
      </c>
      <c r="F10" s="50" t="s">
        <v>56</v>
      </c>
      <c r="G10" s="36" t="s">
        <v>1109</v>
      </c>
      <c r="H10" s="145" t="s">
        <v>1110</v>
      </c>
      <c r="I10" s="146">
        <v>3719333</v>
      </c>
      <c r="J10" s="147" t="s">
        <v>116</v>
      </c>
      <c r="K10" s="148" t="s">
        <v>116</v>
      </c>
      <c r="L10" s="50">
        <v>129524724</v>
      </c>
      <c r="M10" s="178">
        <v>42926</v>
      </c>
      <c r="N10" s="146">
        <v>129000000</v>
      </c>
      <c r="O10" s="146">
        <v>100000000</v>
      </c>
      <c r="P10" s="41">
        <v>0.05</v>
      </c>
      <c r="Q10" s="50">
        <v>120</v>
      </c>
      <c r="R10" s="150">
        <v>1060655</v>
      </c>
      <c r="S10" s="150">
        <v>90000000</v>
      </c>
      <c r="T10" s="147" t="s">
        <v>1111</v>
      </c>
      <c r="U10" s="147" t="s">
        <v>1112</v>
      </c>
      <c r="V10" s="147" t="s">
        <v>1113</v>
      </c>
      <c r="W10" s="147" t="s">
        <v>636</v>
      </c>
      <c r="X10" s="147" t="s">
        <v>1114</v>
      </c>
      <c r="Y10" s="50">
        <v>128</v>
      </c>
      <c r="Z10" s="50">
        <v>36</v>
      </c>
    </row>
    <row r="11" spans="1:26" s="60" customFormat="1" ht="12.75">
      <c r="A11" s="60" t="s">
        <v>1115</v>
      </c>
      <c r="B11" s="61">
        <v>42935</v>
      </c>
      <c r="C11" s="48">
        <v>7</v>
      </c>
      <c r="D11" s="144" t="s">
        <v>1116</v>
      </c>
      <c r="E11" s="50">
        <v>3</v>
      </c>
      <c r="F11" s="50" t="s">
        <v>28</v>
      </c>
      <c r="G11" s="36" t="s">
        <v>1117</v>
      </c>
      <c r="H11" s="145" t="s">
        <v>1118</v>
      </c>
      <c r="I11" s="146">
        <v>2423104</v>
      </c>
      <c r="J11" s="147" t="s">
        <v>1119</v>
      </c>
      <c r="K11" s="148" t="s">
        <v>1120</v>
      </c>
      <c r="L11" s="50">
        <v>583299957</v>
      </c>
      <c r="M11" s="178">
        <v>42934</v>
      </c>
      <c r="N11" s="146">
        <v>129000000</v>
      </c>
      <c r="O11" s="146">
        <v>122500000</v>
      </c>
      <c r="P11" s="41">
        <v>0.05</v>
      </c>
      <c r="Q11" s="50">
        <v>180</v>
      </c>
      <c r="R11" s="150">
        <v>968722</v>
      </c>
      <c r="S11" s="150">
        <v>110250000</v>
      </c>
      <c r="T11" s="147" t="s">
        <v>840</v>
      </c>
      <c r="U11" s="147" t="s">
        <v>1121</v>
      </c>
      <c r="V11" s="147" t="s">
        <v>1122</v>
      </c>
      <c r="W11" s="147" t="s">
        <v>636</v>
      </c>
      <c r="X11" s="147" t="s">
        <v>1123</v>
      </c>
      <c r="Y11" s="50">
        <v>115</v>
      </c>
      <c r="Z11" s="50">
        <v>36</v>
      </c>
    </row>
    <row r="12" spans="1:26" s="60" customFormat="1" ht="12.75">
      <c r="A12" s="60" t="s">
        <v>1124</v>
      </c>
      <c r="B12" s="61">
        <v>42930</v>
      </c>
      <c r="C12" s="33">
        <v>8</v>
      </c>
      <c r="D12" s="144" t="s">
        <v>1125</v>
      </c>
      <c r="E12" s="50">
        <v>4</v>
      </c>
      <c r="F12" s="50" t="s">
        <v>28</v>
      </c>
      <c r="G12" s="36" t="s">
        <v>1126</v>
      </c>
      <c r="H12" s="145" t="s">
        <v>1127</v>
      </c>
      <c r="I12" s="146">
        <v>3942500</v>
      </c>
      <c r="J12" s="147" t="s">
        <v>1128</v>
      </c>
      <c r="K12" s="148" t="s">
        <v>1129</v>
      </c>
      <c r="L12" s="50" t="s">
        <v>1130</v>
      </c>
      <c r="M12" s="178">
        <v>42928</v>
      </c>
      <c r="N12" s="146">
        <v>116000000</v>
      </c>
      <c r="O12" s="146">
        <v>103900000</v>
      </c>
      <c r="P12" s="41">
        <v>0.05</v>
      </c>
      <c r="Q12" s="50">
        <v>180</v>
      </c>
      <c r="R12" s="150">
        <v>821635</v>
      </c>
      <c r="S12" s="150">
        <v>93510000</v>
      </c>
      <c r="T12" s="147" t="s">
        <v>1131</v>
      </c>
      <c r="U12" s="147" t="s">
        <v>1132</v>
      </c>
      <c r="V12" s="147" t="s">
        <v>1133</v>
      </c>
      <c r="W12" s="147" t="s">
        <v>1134</v>
      </c>
      <c r="X12" s="147">
        <v>71153</v>
      </c>
      <c r="Y12" s="50">
        <v>147</v>
      </c>
      <c r="Z12" s="50">
        <v>36</v>
      </c>
    </row>
    <row r="13" spans="1:26" s="60" customFormat="1" ht="12.75">
      <c r="B13" s="61"/>
      <c r="C13" s="48">
        <v>9</v>
      </c>
      <c r="D13" s="144" t="s">
        <v>1135</v>
      </c>
      <c r="E13" s="50">
        <v>4</v>
      </c>
      <c r="F13" s="50" t="s">
        <v>56</v>
      </c>
      <c r="G13" s="36" t="s">
        <v>1136</v>
      </c>
      <c r="H13" s="145" t="s">
        <v>1137</v>
      </c>
      <c r="I13" s="146">
        <v>3971000</v>
      </c>
      <c r="J13" s="147" t="s">
        <v>1138</v>
      </c>
      <c r="K13" s="148" t="s">
        <v>1139</v>
      </c>
      <c r="L13" s="50" t="s">
        <v>1140</v>
      </c>
      <c r="M13" s="178">
        <v>42928</v>
      </c>
      <c r="N13" s="146">
        <v>118000000</v>
      </c>
      <c r="O13" s="146">
        <v>104000000</v>
      </c>
      <c r="P13" s="41">
        <v>0.05</v>
      </c>
      <c r="Q13" s="50">
        <v>180</v>
      </c>
      <c r="R13" s="150">
        <v>822425</v>
      </c>
      <c r="S13" s="150">
        <v>93600000</v>
      </c>
      <c r="T13" s="147" t="s">
        <v>1131</v>
      </c>
      <c r="U13" s="147" t="s">
        <v>1132</v>
      </c>
      <c r="V13" s="147" t="s">
        <v>1133</v>
      </c>
      <c r="W13" s="147" t="s">
        <v>1134</v>
      </c>
      <c r="X13" s="147">
        <v>71153</v>
      </c>
      <c r="Y13" s="50">
        <v>148</v>
      </c>
      <c r="Z13" s="50">
        <v>36</v>
      </c>
    </row>
    <row r="14" spans="1:26" s="60" customFormat="1" ht="12.75">
      <c r="B14" s="61"/>
      <c r="C14" s="33">
        <v>10</v>
      </c>
      <c r="D14" s="144" t="s">
        <v>1141</v>
      </c>
      <c r="E14" s="50">
        <v>3</v>
      </c>
      <c r="F14" s="50" t="s">
        <v>28</v>
      </c>
      <c r="G14" s="36" t="s">
        <v>1142</v>
      </c>
      <c r="H14" s="145" t="s">
        <v>1143</v>
      </c>
      <c r="I14" s="146">
        <v>3220000</v>
      </c>
      <c r="J14" s="147" t="s">
        <v>1144</v>
      </c>
      <c r="K14" s="148" t="s">
        <v>1145</v>
      </c>
      <c r="L14" s="50" t="s">
        <v>1146</v>
      </c>
      <c r="M14" s="178">
        <v>42928</v>
      </c>
      <c r="N14" s="146">
        <v>116000000</v>
      </c>
      <c r="O14" s="146">
        <v>100000000</v>
      </c>
      <c r="P14" s="41">
        <v>0.05</v>
      </c>
      <c r="Q14" s="50">
        <v>84</v>
      </c>
      <c r="R14" s="150">
        <v>1413391</v>
      </c>
      <c r="S14" s="150">
        <v>90000000</v>
      </c>
      <c r="T14" s="147" t="s">
        <v>1131</v>
      </c>
      <c r="U14" s="147" t="s">
        <v>1132</v>
      </c>
      <c r="V14" s="147" t="s">
        <v>1133</v>
      </c>
      <c r="W14" s="147" t="s">
        <v>1134</v>
      </c>
      <c r="X14" s="147">
        <v>71153</v>
      </c>
      <c r="Y14" s="50">
        <v>146</v>
      </c>
      <c r="Z14" s="50">
        <v>36</v>
      </c>
    </row>
    <row r="15" spans="1:26" s="60" customFormat="1" ht="12.75">
      <c r="B15" s="61"/>
      <c r="C15" s="48">
        <v>11</v>
      </c>
      <c r="D15" s="144" t="s">
        <v>1147</v>
      </c>
      <c r="E15" s="50">
        <v>3</v>
      </c>
      <c r="F15" s="50" t="s">
        <v>56</v>
      </c>
      <c r="G15" s="36" t="s">
        <v>1148</v>
      </c>
      <c r="H15" s="145" t="s">
        <v>1149</v>
      </c>
      <c r="I15" s="146">
        <v>2945350</v>
      </c>
      <c r="J15" s="147" t="s">
        <v>116</v>
      </c>
      <c r="K15" s="148" t="s">
        <v>116</v>
      </c>
      <c r="L15" s="50" t="s">
        <v>1150</v>
      </c>
      <c r="M15" s="178">
        <v>42928</v>
      </c>
      <c r="N15" s="146">
        <v>116000000</v>
      </c>
      <c r="O15" s="146">
        <v>103900000</v>
      </c>
      <c r="P15" s="41">
        <v>0.05</v>
      </c>
      <c r="Q15" s="50">
        <v>120</v>
      </c>
      <c r="R15" s="150">
        <v>1102021</v>
      </c>
      <c r="S15" s="150">
        <v>93510000</v>
      </c>
      <c r="T15" s="147" t="s">
        <v>1131</v>
      </c>
      <c r="U15" s="147" t="s">
        <v>1132</v>
      </c>
      <c r="V15" s="147" t="s">
        <v>1133</v>
      </c>
      <c r="W15" s="147" t="s">
        <v>1134</v>
      </c>
      <c r="X15" s="147">
        <v>71153</v>
      </c>
      <c r="Y15" s="50">
        <v>147</v>
      </c>
      <c r="Z15" s="50">
        <v>36</v>
      </c>
    </row>
    <row r="16" spans="1:26" s="60" customFormat="1" ht="12.75">
      <c r="B16" s="61"/>
      <c r="C16" s="33">
        <v>12</v>
      </c>
      <c r="D16" s="144" t="s">
        <v>1151</v>
      </c>
      <c r="E16" s="50">
        <v>4</v>
      </c>
      <c r="F16" s="50" t="s">
        <v>56</v>
      </c>
      <c r="G16" s="36" t="s">
        <v>1152</v>
      </c>
      <c r="H16" s="145" t="s">
        <v>1153</v>
      </c>
      <c r="I16" s="146">
        <v>3918750</v>
      </c>
      <c r="J16" s="147" t="s">
        <v>1154</v>
      </c>
      <c r="K16" s="148" t="s">
        <v>1155</v>
      </c>
      <c r="L16" s="50" t="s">
        <v>1156</v>
      </c>
      <c r="M16" s="178">
        <v>42928</v>
      </c>
      <c r="N16" s="146">
        <v>116000000</v>
      </c>
      <c r="O16" s="146">
        <v>103900000</v>
      </c>
      <c r="P16" s="41">
        <v>0.05</v>
      </c>
      <c r="Q16" s="50">
        <v>180</v>
      </c>
      <c r="R16" s="150">
        <v>821635</v>
      </c>
      <c r="S16" s="150">
        <v>93510000</v>
      </c>
      <c r="T16" s="147" t="s">
        <v>1131</v>
      </c>
      <c r="U16" s="147" t="s">
        <v>1132</v>
      </c>
      <c r="V16" s="147" t="s">
        <v>1133</v>
      </c>
      <c r="W16" s="147" t="s">
        <v>1134</v>
      </c>
      <c r="X16" s="147">
        <v>71153</v>
      </c>
      <c r="Y16" s="50">
        <v>147</v>
      </c>
      <c r="Z16" s="50">
        <v>36</v>
      </c>
    </row>
    <row r="17" spans="2:26" s="60" customFormat="1" ht="12.75">
      <c r="B17" s="61"/>
      <c r="C17" s="48">
        <v>13</v>
      </c>
      <c r="D17" s="144" t="s">
        <v>1157</v>
      </c>
      <c r="E17" s="50">
        <v>5</v>
      </c>
      <c r="F17" s="50" t="s">
        <v>28</v>
      </c>
      <c r="G17" s="36" t="s">
        <v>1158</v>
      </c>
      <c r="H17" s="145" t="s">
        <v>1159</v>
      </c>
      <c r="I17" s="146">
        <v>2680000</v>
      </c>
      <c r="J17" s="147" t="s">
        <v>1160</v>
      </c>
      <c r="K17" s="148" t="s">
        <v>1161</v>
      </c>
      <c r="L17" s="50" t="s">
        <v>1162</v>
      </c>
      <c r="M17" s="178">
        <v>42928</v>
      </c>
      <c r="N17" s="146">
        <v>116000000</v>
      </c>
      <c r="O17" s="146">
        <v>104000000</v>
      </c>
      <c r="P17" s="41">
        <v>0.05</v>
      </c>
      <c r="Q17" s="50">
        <v>180</v>
      </c>
      <c r="R17" s="150">
        <v>822425</v>
      </c>
      <c r="S17" s="150">
        <v>93600000</v>
      </c>
      <c r="T17" s="147" t="s">
        <v>1131</v>
      </c>
      <c r="U17" s="147" t="s">
        <v>1132</v>
      </c>
      <c r="V17" s="147" t="s">
        <v>1133</v>
      </c>
      <c r="W17" s="147" t="s">
        <v>1134</v>
      </c>
      <c r="X17" s="147">
        <v>71153</v>
      </c>
      <c r="Y17" s="50">
        <v>157</v>
      </c>
      <c r="Z17" s="50">
        <v>36</v>
      </c>
    </row>
    <row r="18" spans="2:26" s="60" customFormat="1" ht="12.75">
      <c r="B18" s="61"/>
      <c r="C18" s="33">
        <v>14</v>
      </c>
      <c r="D18" s="144" t="s">
        <v>1163</v>
      </c>
      <c r="E18" s="50">
        <v>5</v>
      </c>
      <c r="F18" s="50" t="s">
        <v>28</v>
      </c>
      <c r="G18" s="36" t="s">
        <v>1164</v>
      </c>
      <c r="H18" s="145" t="s">
        <v>1165</v>
      </c>
      <c r="I18" s="146">
        <v>2764000</v>
      </c>
      <c r="J18" s="147" t="s">
        <v>1166</v>
      </c>
      <c r="K18" s="148" t="s">
        <v>1167</v>
      </c>
      <c r="L18" s="50" t="s">
        <v>1168</v>
      </c>
      <c r="M18" s="178">
        <v>42928</v>
      </c>
      <c r="N18" s="146">
        <v>116000000</v>
      </c>
      <c r="O18" s="146">
        <v>104000000</v>
      </c>
      <c r="P18" s="41">
        <v>0.05</v>
      </c>
      <c r="Q18" s="50">
        <v>180</v>
      </c>
      <c r="R18" s="150">
        <v>822425</v>
      </c>
      <c r="S18" s="150">
        <v>93600000</v>
      </c>
      <c r="T18" s="147" t="s">
        <v>1131</v>
      </c>
      <c r="U18" s="147" t="s">
        <v>1132</v>
      </c>
      <c r="V18" s="147" t="s">
        <v>1133</v>
      </c>
      <c r="W18" s="147" t="s">
        <v>1134</v>
      </c>
      <c r="X18" s="147">
        <v>71153</v>
      </c>
      <c r="Y18" s="50">
        <v>157</v>
      </c>
      <c r="Z18" s="50">
        <v>36</v>
      </c>
    </row>
    <row r="19" spans="2:26" s="60" customFormat="1" ht="12.75">
      <c r="B19" s="61"/>
      <c r="C19" s="48"/>
      <c r="D19" s="144"/>
      <c r="E19" s="50"/>
      <c r="F19" s="50"/>
      <c r="G19" s="36"/>
      <c r="H19" s="145"/>
      <c r="I19" s="146"/>
      <c r="J19" s="147"/>
      <c r="K19" s="148"/>
      <c r="L19" s="50"/>
      <c r="M19" s="178"/>
      <c r="N19" s="146"/>
      <c r="O19" s="146"/>
      <c r="P19" s="41"/>
      <c r="Q19" s="50"/>
      <c r="R19" s="150"/>
      <c r="S19" s="150"/>
      <c r="T19" s="147"/>
      <c r="U19" s="147"/>
      <c r="V19" s="147"/>
      <c r="W19" s="147"/>
      <c r="X19" s="147"/>
      <c r="Y19" s="50"/>
      <c r="Z19" s="50"/>
    </row>
    <row r="20" spans="2:26" s="60" customFormat="1" ht="12.75">
      <c r="B20" s="61"/>
      <c r="C20" s="182"/>
      <c r="D20" s="49"/>
      <c r="E20" s="50"/>
      <c r="F20" s="50"/>
      <c r="G20" s="145"/>
      <c r="H20" s="145"/>
      <c r="I20" s="146"/>
      <c r="J20" s="147"/>
      <c r="K20" s="148"/>
      <c r="L20" s="50"/>
      <c r="M20" s="56"/>
      <c r="N20" s="146"/>
      <c r="O20" s="166">
        <f>SUM(O6:O18)</f>
        <v>1413600000</v>
      </c>
      <c r="P20" s="147"/>
      <c r="Q20" s="50"/>
      <c r="R20" s="150"/>
      <c r="S20" s="167">
        <f>SUM(S6:S18)</f>
        <v>1272240000</v>
      </c>
      <c r="T20" s="147"/>
      <c r="U20" s="147"/>
      <c r="V20" s="147"/>
      <c r="W20" s="147"/>
      <c r="X20" s="147"/>
      <c r="Y20" s="50"/>
      <c r="Z20" s="50"/>
    </row>
    <row r="21" spans="2:26">
      <c r="G21" s="19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Z22"/>
  <sheetViews>
    <sheetView workbookViewId="0">
      <selection activeCell="M9" sqref="M9"/>
    </sheetView>
  </sheetViews>
  <sheetFormatPr defaultRowHeight="15"/>
  <cols>
    <col min="1" max="1" width="16.85546875" customWidth="1"/>
    <col min="2" max="2" width="16.42578125" customWidth="1"/>
    <col min="3" max="3" width="5.28515625" customWidth="1"/>
    <col min="4" max="4" width="26" customWidth="1"/>
    <col min="5" max="5" width="6.28515625" customWidth="1"/>
    <col min="6" max="6" width="5.140625" customWidth="1"/>
    <col min="7" max="7" width="18.140625" customWidth="1"/>
    <col min="8" max="8" width="20" customWidth="1"/>
    <col min="9" max="9" width="10.5703125" customWidth="1"/>
    <col min="10" max="11" width="9.140625" customWidth="1"/>
    <col min="12" max="12" width="10" bestFit="1" customWidth="1"/>
    <col min="13" max="13" width="9.85546875" bestFit="1" customWidth="1"/>
    <col min="14" max="14" width="12.5703125" bestFit="1" customWidth="1"/>
    <col min="15" max="15" width="15" customWidth="1"/>
    <col min="16" max="16" width="9.28515625" bestFit="1" customWidth="1"/>
    <col min="17" max="17" width="9.28515625" style="4" bestFit="1" customWidth="1"/>
    <col min="18" max="18" width="10.5703125" bestFit="1" customWidth="1"/>
    <col min="19" max="19" width="15.42578125" customWidth="1"/>
    <col min="24" max="26" width="9.28515625" bestFit="1" customWidth="1"/>
    <col min="27" max="27" width="45.5703125" customWidth="1"/>
  </cols>
  <sheetData>
    <row r="2" spans="1:26">
      <c r="A2" s="1"/>
      <c r="B2" s="2"/>
      <c r="C2" s="3"/>
      <c r="D2" t="s">
        <v>896</v>
      </c>
      <c r="E2" s="4"/>
      <c r="F2" s="4"/>
      <c r="H2" s="1"/>
      <c r="I2" s="5"/>
      <c r="J2" s="1"/>
      <c r="L2" s="4"/>
      <c r="M2" s="6"/>
      <c r="N2" s="7"/>
      <c r="O2" s="8"/>
      <c r="P2" s="4"/>
      <c r="R2" s="9"/>
      <c r="S2" s="5"/>
      <c r="W2" s="4"/>
      <c r="X2" s="4"/>
      <c r="Y2" s="4"/>
      <c r="Z2" s="4"/>
    </row>
    <row r="3" spans="1:26" ht="15.75" thickBot="1">
      <c r="D3" s="185" t="s">
        <v>1169</v>
      </c>
      <c r="Q3"/>
    </row>
    <row r="4" spans="1:26" s="30" customFormat="1" ht="30" customHeight="1">
      <c r="A4" s="16"/>
      <c r="B4" s="17"/>
      <c r="C4" s="18" t="s">
        <v>2</v>
      </c>
      <c r="D4" s="19" t="s">
        <v>3</v>
      </c>
      <c r="E4" s="20" t="s">
        <v>4</v>
      </c>
      <c r="F4" s="20" t="s">
        <v>5</v>
      </c>
      <c r="G4" s="21" t="s">
        <v>6</v>
      </c>
      <c r="H4" s="21" t="s">
        <v>7</v>
      </c>
      <c r="I4" s="22" t="s">
        <v>8</v>
      </c>
      <c r="J4" s="23" t="s">
        <v>9</v>
      </c>
      <c r="K4" s="21" t="s">
        <v>10</v>
      </c>
      <c r="L4" s="20" t="s">
        <v>11</v>
      </c>
      <c r="M4" s="24" t="s">
        <v>12</v>
      </c>
      <c r="N4" s="25" t="s">
        <v>13</v>
      </c>
      <c r="O4" s="22" t="s">
        <v>14</v>
      </c>
      <c r="P4" s="26" t="s">
        <v>15</v>
      </c>
      <c r="Q4" s="27" t="s">
        <v>16</v>
      </c>
      <c r="R4" s="28" t="s">
        <v>17</v>
      </c>
      <c r="S4" s="22" t="s">
        <v>18</v>
      </c>
      <c r="T4" s="20" t="s">
        <v>19</v>
      </c>
      <c r="U4" s="20" t="s">
        <v>20</v>
      </c>
      <c r="V4" s="20" t="s">
        <v>21</v>
      </c>
      <c r="W4" s="20" t="s">
        <v>22</v>
      </c>
      <c r="X4" s="20" t="s">
        <v>23</v>
      </c>
      <c r="Y4" s="20" t="s">
        <v>24</v>
      </c>
      <c r="Z4" s="29" t="s">
        <v>25</v>
      </c>
    </row>
    <row r="5" spans="1:26" s="60" customFormat="1" ht="12.75">
      <c r="A5" s="60" t="s">
        <v>1170</v>
      </c>
      <c r="B5" s="61">
        <v>42941</v>
      </c>
      <c r="C5" s="48">
        <v>1</v>
      </c>
      <c r="D5" s="144" t="s">
        <v>1171</v>
      </c>
      <c r="E5" s="50">
        <v>1</v>
      </c>
      <c r="F5" s="50" t="s">
        <v>28</v>
      </c>
      <c r="G5" s="36" t="s">
        <v>1172</v>
      </c>
      <c r="H5" s="145" t="s">
        <v>1173</v>
      </c>
      <c r="I5" s="146">
        <v>3350600</v>
      </c>
      <c r="J5" s="147" t="s">
        <v>1174</v>
      </c>
      <c r="K5" s="148" t="s">
        <v>1175</v>
      </c>
      <c r="L5" s="50">
        <v>8547474787</v>
      </c>
      <c r="M5" s="178">
        <v>42931</v>
      </c>
      <c r="N5" s="146">
        <v>129000000</v>
      </c>
      <c r="O5" s="146">
        <v>109600000</v>
      </c>
      <c r="P5" s="41">
        <v>0.05</v>
      </c>
      <c r="Q5" s="50">
        <v>96</v>
      </c>
      <c r="R5" s="150">
        <v>1387527</v>
      </c>
      <c r="S5" s="150">
        <v>98640000</v>
      </c>
      <c r="T5" s="147" t="s">
        <v>595</v>
      </c>
      <c r="U5" s="147" t="s">
        <v>1176</v>
      </c>
      <c r="V5" s="147" t="s">
        <v>1177</v>
      </c>
      <c r="W5" s="147" t="s">
        <v>1178</v>
      </c>
      <c r="X5" s="147">
        <v>90617</v>
      </c>
      <c r="Y5" s="50">
        <v>119</v>
      </c>
      <c r="Z5" s="50">
        <v>30</v>
      </c>
    </row>
    <row r="6" spans="1:26" s="60" customFormat="1" ht="12.75">
      <c r="B6" s="61"/>
      <c r="C6" s="33">
        <v>2</v>
      </c>
      <c r="D6" s="144" t="s">
        <v>1179</v>
      </c>
      <c r="E6" s="50">
        <v>3</v>
      </c>
      <c r="F6" s="50" t="s">
        <v>28</v>
      </c>
      <c r="G6" s="36" t="s">
        <v>1180</v>
      </c>
      <c r="H6" s="145" t="s">
        <v>1181</v>
      </c>
      <c r="I6" s="146">
        <v>3100000</v>
      </c>
      <c r="J6" s="147" t="s">
        <v>1182</v>
      </c>
      <c r="K6" s="148" t="s">
        <v>1183</v>
      </c>
      <c r="L6" s="50">
        <v>3184399909</v>
      </c>
      <c r="M6" s="178">
        <v>42931</v>
      </c>
      <c r="N6" s="146">
        <v>129000000</v>
      </c>
      <c r="O6" s="146">
        <v>122500000</v>
      </c>
      <c r="P6" s="41">
        <v>0.05</v>
      </c>
      <c r="Q6" s="50">
        <v>120</v>
      </c>
      <c r="R6" s="150">
        <v>1299303</v>
      </c>
      <c r="S6" s="150">
        <v>110250000</v>
      </c>
      <c r="T6" s="147" t="s">
        <v>595</v>
      </c>
      <c r="U6" s="147" t="s">
        <v>1176</v>
      </c>
      <c r="V6" s="147" t="s">
        <v>1184</v>
      </c>
      <c r="W6" s="147" t="s">
        <v>1178</v>
      </c>
      <c r="X6" s="147">
        <v>90617</v>
      </c>
      <c r="Y6" s="50">
        <v>99</v>
      </c>
      <c r="Z6" s="50">
        <v>30</v>
      </c>
    </row>
    <row r="7" spans="1:26" s="60" customFormat="1" ht="12.75">
      <c r="A7" s="60" t="s">
        <v>1185</v>
      </c>
      <c r="B7" s="61">
        <v>42942</v>
      </c>
      <c r="C7" s="48">
        <v>3</v>
      </c>
      <c r="D7" s="144" t="s">
        <v>1186</v>
      </c>
      <c r="E7" s="50">
        <v>1</v>
      </c>
      <c r="F7" s="50" t="s">
        <v>28</v>
      </c>
      <c r="G7" s="36" t="s">
        <v>1187</v>
      </c>
      <c r="H7" s="145" t="s">
        <v>1188</v>
      </c>
      <c r="I7" s="146">
        <v>3960600</v>
      </c>
      <c r="J7" s="147" t="s">
        <v>1189</v>
      </c>
      <c r="K7" s="148" t="s">
        <v>1190</v>
      </c>
      <c r="L7" s="50">
        <v>574279556</v>
      </c>
      <c r="M7" s="178">
        <v>42936</v>
      </c>
      <c r="N7" s="146">
        <v>193500000</v>
      </c>
      <c r="O7" s="146">
        <v>139500000</v>
      </c>
      <c r="P7" s="41">
        <v>0.05</v>
      </c>
      <c r="Q7" s="50">
        <v>120</v>
      </c>
      <c r="R7" s="150">
        <v>1479614</v>
      </c>
      <c r="S7" s="150">
        <v>125550000</v>
      </c>
      <c r="T7" s="147" t="s">
        <v>1191</v>
      </c>
      <c r="U7" s="147" t="s">
        <v>249</v>
      </c>
      <c r="V7" s="147" t="s">
        <v>1192</v>
      </c>
      <c r="W7" s="147" t="s">
        <v>1193</v>
      </c>
      <c r="X7" s="147">
        <v>98312</v>
      </c>
      <c r="Y7" s="50">
        <v>100</v>
      </c>
      <c r="Z7" s="50">
        <v>36</v>
      </c>
    </row>
    <row r="8" spans="1:26" s="60" customFormat="1" ht="12.75">
      <c r="B8" s="61"/>
      <c r="C8" s="33">
        <v>4</v>
      </c>
      <c r="D8" s="144" t="s">
        <v>1194</v>
      </c>
      <c r="E8" s="50">
        <v>3</v>
      </c>
      <c r="F8" s="50" t="s">
        <v>56</v>
      </c>
      <c r="G8" s="36" t="s">
        <v>1195</v>
      </c>
      <c r="H8" s="145" t="s">
        <v>1196</v>
      </c>
      <c r="I8" s="146">
        <v>3735648</v>
      </c>
      <c r="J8" s="147" t="s">
        <v>1197</v>
      </c>
      <c r="K8" s="148" t="s">
        <v>1198</v>
      </c>
      <c r="L8" s="50">
        <v>8888233334</v>
      </c>
      <c r="M8" s="178">
        <v>42936</v>
      </c>
      <c r="N8" s="146">
        <v>193500000</v>
      </c>
      <c r="O8" s="146">
        <v>183500000</v>
      </c>
      <c r="P8" s="41">
        <v>0.05</v>
      </c>
      <c r="Q8" s="50">
        <v>240</v>
      </c>
      <c r="R8" s="150">
        <v>1211019</v>
      </c>
      <c r="S8" s="150">
        <v>165150000</v>
      </c>
      <c r="T8" s="147" t="s">
        <v>1199</v>
      </c>
      <c r="U8" s="147" t="s">
        <v>1200</v>
      </c>
      <c r="V8" s="147" t="s">
        <v>1201</v>
      </c>
      <c r="W8" s="147" t="s">
        <v>1193</v>
      </c>
      <c r="X8" s="147">
        <v>98312</v>
      </c>
      <c r="Y8" s="50">
        <v>105</v>
      </c>
      <c r="Z8" s="50">
        <v>36</v>
      </c>
    </row>
    <row r="9" spans="1:26" s="60" customFormat="1" ht="12.75">
      <c r="B9" s="61"/>
      <c r="C9" s="48">
        <v>5</v>
      </c>
      <c r="D9" s="144" t="s">
        <v>1202</v>
      </c>
      <c r="E9" s="50">
        <v>1</v>
      </c>
      <c r="F9" s="50" t="s">
        <v>28</v>
      </c>
      <c r="G9" s="36" t="s">
        <v>1203</v>
      </c>
      <c r="H9" s="145" t="s">
        <v>1204</v>
      </c>
      <c r="I9" s="146">
        <v>3218000</v>
      </c>
      <c r="J9" s="147" t="s">
        <v>1205</v>
      </c>
      <c r="K9" s="148" t="s">
        <v>1206</v>
      </c>
      <c r="L9" s="50">
        <v>583581852</v>
      </c>
      <c r="M9" s="178">
        <v>42936</v>
      </c>
      <c r="N9" s="146">
        <v>183500000</v>
      </c>
      <c r="O9" s="146">
        <v>66000000</v>
      </c>
      <c r="P9" s="41">
        <v>0.05</v>
      </c>
      <c r="Q9" s="50">
        <v>60</v>
      </c>
      <c r="R9" s="150">
        <v>1245501</v>
      </c>
      <c r="S9" s="150">
        <v>59400000</v>
      </c>
      <c r="T9" s="147" t="s">
        <v>1207</v>
      </c>
      <c r="U9" s="147" t="s">
        <v>1208</v>
      </c>
      <c r="V9" s="147" t="s">
        <v>1209</v>
      </c>
      <c r="W9" s="147" t="s">
        <v>1193</v>
      </c>
      <c r="X9" s="147">
        <v>98312</v>
      </c>
      <c r="Y9" s="50">
        <v>96</v>
      </c>
      <c r="Z9" s="50">
        <v>36</v>
      </c>
    </row>
    <row r="10" spans="1:26" s="60" customFormat="1" ht="12.75">
      <c r="A10" s="60" t="s">
        <v>1210</v>
      </c>
      <c r="B10" s="61">
        <v>42942</v>
      </c>
      <c r="C10" s="33">
        <v>6</v>
      </c>
      <c r="D10" s="144" t="s">
        <v>1211</v>
      </c>
      <c r="E10" s="50">
        <v>1</v>
      </c>
      <c r="F10" s="50" t="s">
        <v>80</v>
      </c>
      <c r="G10" s="36" t="s">
        <v>1212</v>
      </c>
      <c r="H10" s="145" t="s">
        <v>1213</v>
      </c>
      <c r="I10" s="146">
        <v>3291283</v>
      </c>
      <c r="J10" s="147" t="s">
        <v>1214</v>
      </c>
      <c r="K10" s="148" t="s">
        <v>1215</v>
      </c>
      <c r="L10" s="50">
        <v>8134458438</v>
      </c>
      <c r="M10" s="178">
        <v>42927</v>
      </c>
      <c r="N10" s="146">
        <v>174000000</v>
      </c>
      <c r="O10" s="146">
        <v>150000000</v>
      </c>
      <c r="P10" s="41">
        <v>0.05</v>
      </c>
      <c r="Q10" s="50">
        <v>240</v>
      </c>
      <c r="R10" s="150">
        <v>989934</v>
      </c>
      <c r="S10" s="150">
        <v>135000000</v>
      </c>
      <c r="T10" s="147" t="s">
        <v>1191</v>
      </c>
      <c r="U10" s="147" t="s">
        <v>249</v>
      </c>
      <c r="V10" s="147" t="s">
        <v>349</v>
      </c>
      <c r="W10" s="147" t="s">
        <v>1193</v>
      </c>
      <c r="X10" s="147">
        <v>98312</v>
      </c>
      <c r="Y10" s="50">
        <v>100</v>
      </c>
      <c r="Z10" s="50">
        <v>36</v>
      </c>
    </row>
    <row r="11" spans="1:26" s="60" customFormat="1" ht="12.75">
      <c r="B11" s="61"/>
      <c r="C11" s="48">
        <v>7</v>
      </c>
      <c r="D11" s="144" t="s">
        <v>1216</v>
      </c>
      <c r="E11" s="50">
        <v>4</v>
      </c>
      <c r="F11" s="50" t="s">
        <v>56</v>
      </c>
      <c r="G11" s="36" t="s">
        <v>1217</v>
      </c>
      <c r="H11" s="145" t="s">
        <v>1218</v>
      </c>
      <c r="I11" s="146">
        <v>3880000</v>
      </c>
      <c r="J11" s="147" t="s">
        <v>1219</v>
      </c>
      <c r="K11" s="148" t="s">
        <v>1220</v>
      </c>
      <c r="L11" s="50">
        <v>562880653</v>
      </c>
      <c r="M11" s="178">
        <v>42933</v>
      </c>
      <c r="N11" s="146">
        <v>174000000</v>
      </c>
      <c r="O11" s="146">
        <v>161300000</v>
      </c>
      <c r="P11" s="41">
        <v>0.05</v>
      </c>
      <c r="Q11" s="50">
        <v>78</v>
      </c>
      <c r="R11" s="150">
        <v>2426428</v>
      </c>
      <c r="S11" s="150">
        <v>145170000</v>
      </c>
      <c r="T11" s="147" t="s">
        <v>1221</v>
      </c>
      <c r="U11" s="147" t="s">
        <v>1222</v>
      </c>
      <c r="V11" s="147" t="s">
        <v>1223</v>
      </c>
      <c r="W11" s="147" t="s">
        <v>1193</v>
      </c>
      <c r="X11" s="147">
        <v>98312</v>
      </c>
      <c r="Y11" s="50">
        <v>100</v>
      </c>
      <c r="Z11" s="50">
        <v>36</v>
      </c>
    </row>
    <row r="12" spans="1:26" s="60" customFormat="1" ht="12.75">
      <c r="B12" s="61"/>
      <c r="C12" s="33">
        <v>8</v>
      </c>
      <c r="D12" s="144" t="s">
        <v>1224</v>
      </c>
      <c r="E12" s="50">
        <v>1</v>
      </c>
      <c r="F12" s="50" t="s">
        <v>28</v>
      </c>
      <c r="G12" s="36" t="s">
        <v>1225</v>
      </c>
      <c r="H12" s="145" t="s">
        <v>1226</v>
      </c>
      <c r="I12" s="146">
        <v>3677300</v>
      </c>
      <c r="J12" s="147" t="s">
        <v>1227</v>
      </c>
      <c r="K12" s="148" t="s">
        <v>1228</v>
      </c>
      <c r="L12" s="50">
        <v>390769693</v>
      </c>
      <c r="M12" s="178">
        <v>42931</v>
      </c>
      <c r="N12" s="146">
        <v>174000000</v>
      </c>
      <c r="O12" s="146">
        <v>161300000</v>
      </c>
      <c r="P12" s="41">
        <v>0.05</v>
      </c>
      <c r="Q12" s="50">
        <v>120</v>
      </c>
      <c r="R12" s="150">
        <v>1710837</v>
      </c>
      <c r="S12" s="150">
        <v>145170000</v>
      </c>
      <c r="T12" s="147" t="s">
        <v>1221</v>
      </c>
      <c r="U12" s="147" t="s">
        <v>1222</v>
      </c>
      <c r="V12" s="147" t="s">
        <v>1229</v>
      </c>
      <c r="W12" s="147" t="s">
        <v>1193</v>
      </c>
      <c r="X12" s="147">
        <v>98312</v>
      </c>
      <c r="Y12" s="50">
        <v>84</v>
      </c>
      <c r="Z12" s="50">
        <v>36</v>
      </c>
    </row>
    <row r="13" spans="1:26" s="60" customFormat="1" ht="12.75">
      <c r="B13" s="61"/>
      <c r="C13" s="48">
        <v>9</v>
      </c>
      <c r="D13" s="144" t="s">
        <v>1230</v>
      </c>
      <c r="E13" s="50">
        <v>2</v>
      </c>
      <c r="F13" s="50" t="s">
        <v>28</v>
      </c>
      <c r="G13" s="36" t="s">
        <v>1231</v>
      </c>
      <c r="H13" s="145" t="s">
        <v>1232</v>
      </c>
      <c r="I13" s="146">
        <v>3669200</v>
      </c>
      <c r="J13" s="147" t="s">
        <v>1233</v>
      </c>
      <c r="K13" s="148" t="s">
        <v>1234</v>
      </c>
      <c r="L13" s="50">
        <v>576225815</v>
      </c>
      <c r="M13" s="178">
        <v>42933</v>
      </c>
      <c r="N13" s="146">
        <v>183500000</v>
      </c>
      <c r="O13" s="146">
        <v>166000000</v>
      </c>
      <c r="P13" s="41">
        <v>0.05</v>
      </c>
      <c r="Q13" s="50">
        <v>120</v>
      </c>
      <c r="R13" s="150">
        <v>1760688</v>
      </c>
      <c r="S13" s="150">
        <v>149400000</v>
      </c>
      <c r="T13" s="147" t="s">
        <v>1207</v>
      </c>
      <c r="U13" s="147" t="s">
        <v>1235</v>
      </c>
      <c r="V13" s="147" t="s">
        <v>1236</v>
      </c>
      <c r="W13" s="147" t="s">
        <v>1193</v>
      </c>
      <c r="X13" s="147">
        <v>98312</v>
      </c>
      <c r="Y13" s="50">
        <v>96</v>
      </c>
      <c r="Z13" s="50">
        <v>36</v>
      </c>
    </row>
    <row r="14" spans="1:26" s="60" customFormat="1" ht="12.75">
      <c r="B14" s="61"/>
      <c r="C14" s="33">
        <v>10</v>
      </c>
      <c r="D14" s="144" t="s">
        <v>1237</v>
      </c>
      <c r="E14" s="50">
        <v>1</v>
      </c>
      <c r="F14" s="50" t="s">
        <v>28</v>
      </c>
      <c r="G14" s="36" t="s">
        <v>1238</v>
      </c>
      <c r="H14" s="145" t="s">
        <v>1239</v>
      </c>
      <c r="I14" s="146">
        <v>2525000</v>
      </c>
      <c r="J14" s="147" t="s">
        <v>116</v>
      </c>
      <c r="K14" s="148" t="s">
        <v>116</v>
      </c>
      <c r="L14" s="50">
        <v>350829335</v>
      </c>
      <c r="M14" s="178">
        <v>42933</v>
      </c>
      <c r="N14" s="146">
        <v>183500000</v>
      </c>
      <c r="O14" s="146">
        <v>159500000</v>
      </c>
      <c r="P14" s="41">
        <v>0.05</v>
      </c>
      <c r="Q14" s="50">
        <v>120</v>
      </c>
      <c r="R14" s="150">
        <v>1691745</v>
      </c>
      <c r="S14" s="150">
        <v>143550000</v>
      </c>
      <c r="T14" s="147" t="s">
        <v>1207</v>
      </c>
      <c r="U14" s="147" t="s">
        <v>1235</v>
      </c>
      <c r="V14" s="147" t="s">
        <v>1240</v>
      </c>
      <c r="W14" s="147" t="s">
        <v>1193</v>
      </c>
      <c r="X14" s="147">
        <v>98312</v>
      </c>
      <c r="Y14" s="50">
        <v>96</v>
      </c>
      <c r="Z14" s="50">
        <v>36</v>
      </c>
    </row>
    <row r="15" spans="1:26" s="60" customFormat="1" ht="12.75">
      <c r="B15" s="61"/>
      <c r="C15" s="48">
        <v>11</v>
      </c>
      <c r="D15" s="144" t="s">
        <v>1241</v>
      </c>
      <c r="E15" s="50">
        <v>1</v>
      </c>
      <c r="F15" s="50" t="s">
        <v>56</v>
      </c>
      <c r="G15" s="36" t="s">
        <v>1242</v>
      </c>
      <c r="H15" s="145" t="s">
        <v>1243</v>
      </c>
      <c r="I15" s="146">
        <v>3502200</v>
      </c>
      <c r="J15" s="147" t="s">
        <v>1244</v>
      </c>
      <c r="K15" s="148" t="s">
        <v>1245</v>
      </c>
      <c r="L15" s="50">
        <v>232709320</v>
      </c>
      <c r="M15" s="178">
        <v>42934</v>
      </c>
      <c r="N15" s="146">
        <v>183500000</v>
      </c>
      <c r="O15" s="146">
        <v>166000000</v>
      </c>
      <c r="P15" s="41">
        <v>0.05</v>
      </c>
      <c r="Q15" s="50">
        <v>120</v>
      </c>
      <c r="R15" s="150">
        <v>1760688</v>
      </c>
      <c r="S15" s="150">
        <v>149400000</v>
      </c>
      <c r="T15" s="147" t="s">
        <v>1207</v>
      </c>
      <c r="U15" s="147" t="s">
        <v>1235</v>
      </c>
      <c r="V15" s="147" t="s">
        <v>1246</v>
      </c>
      <c r="W15" s="147" t="s">
        <v>1193</v>
      </c>
      <c r="X15" s="147">
        <v>98312</v>
      </c>
      <c r="Y15" s="50">
        <v>96</v>
      </c>
      <c r="Z15" s="50">
        <v>36</v>
      </c>
    </row>
    <row r="16" spans="1:26" s="60" customFormat="1" ht="12.75">
      <c r="A16" s="60" t="s">
        <v>1247</v>
      </c>
      <c r="B16" s="61">
        <v>42936</v>
      </c>
      <c r="C16" s="33">
        <v>12</v>
      </c>
      <c r="D16" s="144" t="s">
        <v>1248</v>
      </c>
      <c r="E16" s="50">
        <v>3</v>
      </c>
      <c r="F16" s="50" t="s">
        <v>28</v>
      </c>
      <c r="G16" s="36" t="s">
        <v>1249</v>
      </c>
      <c r="H16" s="145" t="s">
        <v>1250</v>
      </c>
      <c r="I16" s="146">
        <v>2250000</v>
      </c>
      <c r="J16" s="147" t="s">
        <v>116</v>
      </c>
      <c r="K16" s="148" t="s">
        <v>116</v>
      </c>
      <c r="L16" s="50">
        <v>341005636</v>
      </c>
      <c r="M16" s="178">
        <v>42929</v>
      </c>
      <c r="N16" s="146">
        <v>122500000</v>
      </c>
      <c r="O16" s="146">
        <v>116000000</v>
      </c>
      <c r="P16" s="41">
        <v>0.05</v>
      </c>
      <c r="Q16" s="50">
        <v>180</v>
      </c>
      <c r="R16" s="150">
        <v>917321</v>
      </c>
      <c r="S16" s="150">
        <v>104400000</v>
      </c>
      <c r="T16" s="147" t="s">
        <v>1251</v>
      </c>
      <c r="U16" s="147" t="s">
        <v>1252</v>
      </c>
      <c r="V16" s="147" t="s">
        <v>1253</v>
      </c>
      <c r="W16" s="147" t="s">
        <v>1254</v>
      </c>
      <c r="X16" s="147">
        <v>92561</v>
      </c>
      <c r="Y16" s="50">
        <v>91</v>
      </c>
      <c r="Z16" s="50">
        <v>36</v>
      </c>
    </row>
    <row r="17" spans="1:26" s="60" customFormat="1" ht="12.75">
      <c r="A17" s="60" t="s">
        <v>1255</v>
      </c>
      <c r="B17" s="61">
        <v>42943</v>
      </c>
      <c r="C17" s="48">
        <v>13</v>
      </c>
      <c r="D17" s="144" t="s">
        <v>1256</v>
      </c>
      <c r="E17" s="50">
        <v>5</v>
      </c>
      <c r="F17" s="50" t="s">
        <v>28</v>
      </c>
      <c r="G17" s="36" t="s">
        <v>1257</v>
      </c>
      <c r="H17" s="145">
        <v>822186201808000</v>
      </c>
      <c r="I17" s="146">
        <v>3500000</v>
      </c>
      <c r="J17" s="147" t="s">
        <v>116</v>
      </c>
      <c r="K17" s="148" t="s">
        <v>116</v>
      </c>
      <c r="L17" s="50">
        <v>584221479</v>
      </c>
      <c r="M17" s="178">
        <v>42937</v>
      </c>
      <c r="N17" s="146">
        <v>129000000</v>
      </c>
      <c r="O17" s="146">
        <v>122500000</v>
      </c>
      <c r="P17" s="41">
        <v>0.05</v>
      </c>
      <c r="Q17" s="50">
        <v>180</v>
      </c>
      <c r="R17" s="150">
        <v>968722</v>
      </c>
      <c r="S17" s="150">
        <v>110250000</v>
      </c>
      <c r="T17" s="147" t="s">
        <v>1033</v>
      </c>
      <c r="U17" s="147" t="s">
        <v>1034</v>
      </c>
      <c r="V17" s="147" t="s">
        <v>1258</v>
      </c>
      <c r="W17" s="147" t="s">
        <v>1036</v>
      </c>
      <c r="X17" s="147">
        <v>90871</v>
      </c>
      <c r="Y17" s="50">
        <v>81</v>
      </c>
      <c r="Z17" s="50">
        <v>36</v>
      </c>
    </row>
    <row r="18" spans="1:26" s="60" customFormat="1" ht="12.75">
      <c r="B18" s="61"/>
      <c r="C18" s="33">
        <v>14</v>
      </c>
      <c r="D18" s="144" t="s">
        <v>1259</v>
      </c>
      <c r="E18" s="50">
        <v>4</v>
      </c>
      <c r="F18" s="50" t="s">
        <v>28</v>
      </c>
      <c r="G18" s="36" t="s">
        <v>1260</v>
      </c>
      <c r="H18" s="145">
        <v>818310484808000</v>
      </c>
      <c r="I18" s="146">
        <v>3500000</v>
      </c>
      <c r="J18" s="147" t="s">
        <v>1261</v>
      </c>
      <c r="K18" s="148" t="s">
        <v>1262</v>
      </c>
      <c r="L18" s="50">
        <v>584785549</v>
      </c>
      <c r="M18" s="178">
        <v>42942</v>
      </c>
      <c r="N18" s="146">
        <v>122500000</v>
      </c>
      <c r="O18" s="146">
        <v>116000000</v>
      </c>
      <c r="P18" s="41">
        <v>0.05</v>
      </c>
      <c r="Q18" s="50">
        <v>180</v>
      </c>
      <c r="R18" s="150">
        <v>917321</v>
      </c>
      <c r="S18" s="150">
        <v>104400000</v>
      </c>
      <c r="T18" s="147" t="s">
        <v>978</v>
      </c>
      <c r="U18" s="147" t="s">
        <v>979</v>
      </c>
      <c r="V18" s="147" t="s">
        <v>1263</v>
      </c>
      <c r="W18" s="147" t="s">
        <v>981</v>
      </c>
      <c r="X18" s="147">
        <v>90812</v>
      </c>
      <c r="Y18" s="50">
        <v>69</v>
      </c>
      <c r="Z18" s="50">
        <v>36</v>
      </c>
    </row>
    <row r="19" spans="1:26" s="60" customFormat="1" ht="12.75">
      <c r="B19" s="61"/>
      <c r="C19" s="48">
        <v>15</v>
      </c>
      <c r="D19" s="144" t="s">
        <v>1264</v>
      </c>
      <c r="E19" s="50">
        <v>5</v>
      </c>
      <c r="F19" s="50" t="s">
        <v>56</v>
      </c>
      <c r="G19" s="36" t="s">
        <v>1265</v>
      </c>
      <c r="H19" s="145">
        <v>822673398808000</v>
      </c>
      <c r="I19" s="146">
        <v>3500000</v>
      </c>
      <c r="J19" s="147" t="s">
        <v>116</v>
      </c>
      <c r="K19" s="148" t="s">
        <v>116</v>
      </c>
      <c r="L19" s="50">
        <v>584857583</v>
      </c>
      <c r="M19" s="178">
        <v>42943</v>
      </c>
      <c r="N19" s="146">
        <v>122500000</v>
      </c>
      <c r="O19" s="146">
        <v>116000000</v>
      </c>
      <c r="P19" s="41">
        <v>0.05</v>
      </c>
      <c r="Q19" s="50">
        <v>180</v>
      </c>
      <c r="R19" s="150">
        <v>917321</v>
      </c>
      <c r="S19" s="150">
        <v>104400000</v>
      </c>
      <c r="T19" s="147" t="s">
        <v>978</v>
      </c>
      <c r="U19" s="147" t="s">
        <v>979</v>
      </c>
      <c r="V19" s="147" t="s">
        <v>1266</v>
      </c>
      <c r="W19" s="147" t="s">
        <v>981</v>
      </c>
      <c r="X19" s="147">
        <v>90812</v>
      </c>
      <c r="Y19" s="50">
        <v>66</v>
      </c>
      <c r="Z19" s="50">
        <v>36</v>
      </c>
    </row>
    <row r="20" spans="1:26" s="60" customFormat="1" ht="12.75">
      <c r="A20" s="60" t="s">
        <v>1267</v>
      </c>
      <c r="B20" s="61">
        <v>42944</v>
      </c>
      <c r="C20" s="33">
        <v>16</v>
      </c>
      <c r="D20" s="144" t="s">
        <v>1268</v>
      </c>
      <c r="E20" s="50">
        <v>2</v>
      </c>
      <c r="F20" s="50" t="s">
        <v>28</v>
      </c>
      <c r="G20" s="36" t="s">
        <v>1269</v>
      </c>
      <c r="H20" s="145" t="s">
        <v>1270</v>
      </c>
      <c r="I20" s="146">
        <v>3451600</v>
      </c>
      <c r="J20" s="147" t="s">
        <v>116</v>
      </c>
      <c r="K20" s="148" t="s">
        <v>116</v>
      </c>
      <c r="L20" s="50">
        <v>469857304</v>
      </c>
      <c r="M20" s="178">
        <v>42930</v>
      </c>
      <c r="N20" s="146">
        <v>129000000</v>
      </c>
      <c r="O20" s="146">
        <v>122550000</v>
      </c>
      <c r="P20" s="41">
        <v>0.05</v>
      </c>
      <c r="Q20" s="50">
        <v>180</v>
      </c>
      <c r="R20" s="150">
        <v>969118</v>
      </c>
      <c r="S20" s="150">
        <v>110295000</v>
      </c>
      <c r="T20" s="147" t="s">
        <v>867</v>
      </c>
      <c r="U20" s="147" t="s">
        <v>868</v>
      </c>
      <c r="V20" s="147" t="s">
        <v>1271</v>
      </c>
      <c r="W20" s="147" t="s">
        <v>853</v>
      </c>
      <c r="X20" s="147">
        <v>94111</v>
      </c>
      <c r="Y20" s="50">
        <v>120</v>
      </c>
      <c r="Z20" s="50">
        <v>36</v>
      </c>
    </row>
    <row r="21" spans="1:26" s="60" customFormat="1" ht="12.75">
      <c r="B21" s="61"/>
      <c r="C21" s="48">
        <v>17</v>
      </c>
      <c r="D21" s="144" t="s">
        <v>1272</v>
      </c>
      <c r="E21" s="50">
        <v>4</v>
      </c>
      <c r="F21" s="50" t="s">
        <v>56</v>
      </c>
      <c r="G21" s="36" t="s">
        <v>1273</v>
      </c>
      <c r="H21" s="145" t="s">
        <v>1274</v>
      </c>
      <c r="I21" s="146">
        <v>2000000</v>
      </c>
      <c r="J21" s="147" t="s">
        <v>116</v>
      </c>
      <c r="K21" s="148" t="s">
        <v>116</v>
      </c>
      <c r="L21" s="50">
        <v>583703815</v>
      </c>
      <c r="M21" s="178">
        <v>42936</v>
      </c>
      <c r="N21" s="146">
        <v>129000000</v>
      </c>
      <c r="O21" s="146">
        <v>122550000</v>
      </c>
      <c r="P21" s="41">
        <v>0.05</v>
      </c>
      <c r="Q21" s="50">
        <v>180</v>
      </c>
      <c r="R21" s="150">
        <v>969118</v>
      </c>
      <c r="S21" s="150">
        <v>110295000</v>
      </c>
      <c r="T21" s="147" t="s">
        <v>867</v>
      </c>
      <c r="U21" s="147" t="s">
        <v>868</v>
      </c>
      <c r="V21" s="147" t="s">
        <v>1275</v>
      </c>
      <c r="W21" s="147" t="s">
        <v>853</v>
      </c>
      <c r="X21" s="147">
        <v>94111</v>
      </c>
      <c r="Y21" s="50">
        <v>120</v>
      </c>
      <c r="Z21" s="50">
        <v>36</v>
      </c>
    </row>
    <row r="22" spans="1:26" s="204" customFormat="1" ht="12.75">
      <c r="B22" s="205"/>
      <c r="C22" s="179">
        <f>C21</f>
        <v>17</v>
      </c>
      <c r="D22" s="206"/>
      <c r="E22" s="181"/>
      <c r="F22" s="181"/>
      <c r="G22" s="199"/>
      <c r="H22" s="207"/>
      <c r="I22" s="166"/>
      <c r="J22" s="208"/>
      <c r="K22" s="209"/>
      <c r="L22" s="181"/>
      <c r="M22" s="210"/>
      <c r="N22" s="166"/>
      <c r="O22" s="166">
        <f>SUM(O5:O21)</f>
        <v>2300800000</v>
      </c>
      <c r="P22" s="180"/>
      <c r="Q22" s="181"/>
      <c r="R22" s="167"/>
      <c r="S22" s="167">
        <f>SUM(S5:S21)</f>
        <v>2070720000</v>
      </c>
      <c r="T22" s="208"/>
      <c r="U22" s="208"/>
      <c r="V22" s="208"/>
      <c r="W22" s="208"/>
      <c r="X22" s="208"/>
      <c r="Y22" s="181"/>
      <c r="Z22" s="18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Z48"/>
  <sheetViews>
    <sheetView workbookViewId="0">
      <selection activeCell="H23" sqref="H23"/>
    </sheetView>
  </sheetViews>
  <sheetFormatPr defaultRowHeight="15"/>
  <cols>
    <col min="1" max="1" width="16.85546875" customWidth="1"/>
    <col min="2" max="2" width="16.42578125" customWidth="1"/>
    <col min="3" max="3" width="5.28515625" customWidth="1"/>
    <col min="4" max="4" width="26" customWidth="1"/>
    <col min="5" max="5" width="6.28515625" customWidth="1"/>
    <col min="6" max="6" width="5.140625" customWidth="1"/>
    <col min="7" max="7" width="18.140625" customWidth="1"/>
    <col min="8" max="8" width="20" customWidth="1"/>
    <col min="9" max="9" width="10.5703125" customWidth="1"/>
    <col min="10" max="11" width="9.140625" customWidth="1"/>
    <col min="12" max="12" width="10" bestFit="1" customWidth="1"/>
    <col min="13" max="13" width="9.85546875" bestFit="1" customWidth="1"/>
    <col min="14" max="14" width="12.5703125" bestFit="1" customWidth="1"/>
    <col min="15" max="15" width="15" customWidth="1"/>
    <col min="16" max="16" width="9.28515625" bestFit="1" customWidth="1"/>
    <col min="17" max="17" width="9.28515625" style="4" bestFit="1" customWidth="1"/>
    <col min="18" max="18" width="10.5703125" bestFit="1" customWidth="1"/>
    <col min="19" max="19" width="15.42578125" customWidth="1"/>
    <col min="24" max="26" width="9.28515625" bestFit="1" customWidth="1"/>
    <col min="27" max="27" width="45.5703125" customWidth="1"/>
  </cols>
  <sheetData>
    <row r="2" spans="1:26">
      <c r="A2" s="1"/>
      <c r="B2" s="2"/>
      <c r="C2" s="3"/>
      <c r="D2" t="s">
        <v>896</v>
      </c>
      <c r="E2" s="4"/>
      <c r="F2" s="4"/>
      <c r="H2" s="1"/>
      <c r="I2" s="5"/>
      <c r="J2" s="1"/>
      <c r="L2" s="4"/>
      <c r="M2" s="6"/>
      <c r="N2" s="7"/>
      <c r="O2" s="8"/>
      <c r="P2" s="4"/>
      <c r="R2" s="9"/>
      <c r="S2" s="5"/>
      <c r="W2" s="4"/>
      <c r="X2" s="4"/>
      <c r="Y2" s="4"/>
      <c r="Z2" s="4"/>
    </row>
    <row r="3" spans="1:26" ht="15.75" thickBot="1">
      <c r="D3" t="s">
        <v>1276</v>
      </c>
      <c r="Q3"/>
    </row>
    <row r="4" spans="1:26" s="30" customFormat="1" ht="30" customHeight="1">
      <c r="A4" s="16"/>
      <c r="B4" s="17"/>
      <c r="C4" s="18" t="s">
        <v>2</v>
      </c>
      <c r="D4" s="19" t="s">
        <v>3</v>
      </c>
      <c r="E4" s="20" t="s">
        <v>4</v>
      </c>
      <c r="F4" s="20" t="s">
        <v>5</v>
      </c>
      <c r="G4" s="21" t="s">
        <v>6</v>
      </c>
      <c r="H4" s="21" t="s">
        <v>7</v>
      </c>
      <c r="I4" s="22" t="s">
        <v>8</v>
      </c>
      <c r="J4" s="23" t="s">
        <v>9</v>
      </c>
      <c r="K4" s="21" t="s">
        <v>10</v>
      </c>
      <c r="L4" s="20" t="s">
        <v>11</v>
      </c>
      <c r="M4" s="24" t="s">
        <v>12</v>
      </c>
      <c r="N4" s="25" t="s">
        <v>13</v>
      </c>
      <c r="O4" s="22" t="s">
        <v>14</v>
      </c>
      <c r="P4" s="26" t="s">
        <v>15</v>
      </c>
      <c r="Q4" s="27" t="s">
        <v>16</v>
      </c>
      <c r="R4" s="28" t="s">
        <v>17</v>
      </c>
      <c r="S4" s="22" t="s">
        <v>18</v>
      </c>
      <c r="T4" s="20" t="s">
        <v>19</v>
      </c>
      <c r="U4" s="20" t="s">
        <v>20</v>
      </c>
      <c r="V4" s="20" t="s">
        <v>21</v>
      </c>
      <c r="W4" s="20" t="s">
        <v>22</v>
      </c>
      <c r="X4" s="20" t="s">
        <v>23</v>
      </c>
      <c r="Y4" s="20" t="s">
        <v>24</v>
      </c>
      <c r="Z4" s="29" t="s">
        <v>25</v>
      </c>
    </row>
    <row r="5" spans="1:26" s="60" customFormat="1" ht="12.75">
      <c r="A5" s="60" t="s">
        <v>1277</v>
      </c>
      <c r="B5" s="61">
        <v>42948</v>
      </c>
      <c r="C5" s="48">
        <v>1</v>
      </c>
      <c r="D5" s="144" t="s">
        <v>1278</v>
      </c>
      <c r="E5" s="50">
        <v>5</v>
      </c>
      <c r="F5" s="50" t="s">
        <v>28</v>
      </c>
      <c r="G5" s="36" t="s">
        <v>1279</v>
      </c>
      <c r="H5" s="145" t="s">
        <v>1280</v>
      </c>
      <c r="I5" s="146">
        <v>2750000</v>
      </c>
      <c r="J5" s="147" t="s">
        <v>1281</v>
      </c>
      <c r="K5" s="148" t="s">
        <v>1282</v>
      </c>
      <c r="L5" s="50">
        <v>584327486</v>
      </c>
      <c r="M5" s="178">
        <v>42944</v>
      </c>
      <c r="N5" s="146">
        <v>129000000</v>
      </c>
      <c r="O5" s="146">
        <v>116000000</v>
      </c>
      <c r="P5" s="41">
        <v>0.05</v>
      </c>
      <c r="Q5" s="50">
        <v>180</v>
      </c>
      <c r="R5" s="150">
        <v>917321</v>
      </c>
      <c r="S5" s="150">
        <v>104400000</v>
      </c>
      <c r="T5" s="147" t="s">
        <v>633</v>
      </c>
      <c r="U5" s="147" t="s">
        <v>1283</v>
      </c>
      <c r="V5" s="147" t="s">
        <v>1284</v>
      </c>
      <c r="W5" s="147" t="s">
        <v>1254</v>
      </c>
      <c r="X5" s="147">
        <v>92561</v>
      </c>
      <c r="Y5" s="50">
        <v>91</v>
      </c>
      <c r="Z5" s="50">
        <v>36</v>
      </c>
    </row>
    <row r="6" spans="1:26" s="60" customFormat="1" ht="12.75">
      <c r="B6" s="61"/>
      <c r="C6" s="33">
        <v>2</v>
      </c>
      <c r="D6" s="144" t="s">
        <v>1285</v>
      </c>
      <c r="E6" s="50">
        <v>3</v>
      </c>
      <c r="F6" s="50" t="s">
        <v>56</v>
      </c>
      <c r="G6" s="36" t="s">
        <v>1286</v>
      </c>
      <c r="H6" s="145" t="s">
        <v>1287</v>
      </c>
      <c r="I6" s="146">
        <v>3500000</v>
      </c>
      <c r="J6" s="147" t="s">
        <v>116</v>
      </c>
      <c r="K6" s="148" t="s">
        <v>116</v>
      </c>
      <c r="L6" s="50">
        <v>584459854</v>
      </c>
      <c r="M6" s="178">
        <v>42944</v>
      </c>
      <c r="N6" s="146">
        <v>129000000</v>
      </c>
      <c r="O6" s="146">
        <v>116000000</v>
      </c>
      <c r="P6" s="41">
        <v>0.05</v>
      </c>
      <c r="Q6" s="50">
        <v>180</v>
      </c>
      <c r="R6" s="150">
        <v>917321</v>
      </c>
      <c r="S6" s="150">
        <v>104400000</v>
      </c>
      <c r="T6" s="147" t="s">
        <v>633</v>
      </c>
      <c r="U6" s="147" t="s">
        <v>1283</v>
      </c>
      <c r="V6" s="147" t="s">
        <v>1288</v>
      </c>
      <c r="W6" s="147" t="s">
        <v>1254</v>
      </c>
      <c r="X6" s="147">
        <v>92561</v>
      </c>
      <c r="Y6" s="50">
        <v>91</v>
      </c>
      <c r="Z6" s="50">
        <v>36</v>
      </c>
    </row>
    <row r="7" spans="1:26" s="60" customFormat="1" ht="12.75">
      <c r="B7" s="61"/>
      <c r="C7" s="48">
        <v>3</v>
      </c>
      <c r="D7" s="144" t="s">
        <v>1289</v>
      </c>
      <c r="E7" s="50">
        <v>3</v>
      </c>
      <c r="F7" s="50" t="s">
        <v>28</v>
      </c>
      <c r="G7" s="36" t="s">
        <v>1290</v>
      </c>
      <c r="H7" s="145" t="s">
        <v>1291</v>
      </c>
      <c r="I7" s="146">
        <v>2435625</v>
      </c>
      <c r="J7" s="147" t="s">
        <v>1292</v>
      </c>
      <c r="K7" s="148" t="s">
        <v>1293</v>
      </c>
      <c r="L7" s="50">
        <v>212193207</v>
      </c>
      <c r="M7" s="178">
        <v>42944</v>
      </c>
      <c r="N7" s="146">
        <v>129000000</v>
      </c>
      <c r="O7" s="146">
        <v>116000000</v>
      </c>
      <c r="P7" s="41">
        <v>0.05</v>
      </c>
      <c r="Q7" s="50">
        <v>156</v>
      </c>
      <c r="R7" s="150">
        <v>1012749</v>
      </c>
      <c r="S7" s="150">
        <v>104400000</v>
      </c>
      <c r="T7" s="147" t="s">
        <v>633</v>
      </c>
      <c r="U7" s="147" t="s">
        <v>1283</v>
      </c>
      <c r="V7" s="147" t="s">
        <v>1294</v>
      </c>
      <c r="W7" s="147" t="s">
        <v>1254</v>
      </c>
      <c r="X7" s="147">
        <v>92561</v>
      </c>
      <c r="Y7" s="50">
        <v>91</v>
      </c>
      <c r="Z7" s="50">
        <v>36</v>
      </c>
    </row>
    <row r="8" spans="1:26" s="60" customFormat="1" ht="12.75">
      <c r="B8" s="61"/>
      <c r="C8" s="33">
        <v>4</v>
      </c>
      <c r="D8" s="144" t="s">
        <v>1295</v>
      </c>
      <c r="E8" s="50">
        <v>3</v>
      </c>
      <c r="F8" s="50" t="s">
        <v>28</v>
      </c>
      <c r="G8" s="36" t="s">
        <v>1296</v>
      </c>
      <c r="H8" s="145" t="s">
        <v>1297</v>
      </c>
      <c r="I8" s="146">
        <v>2160000</v>
      </c>
      <c r="J8" s="147" t="s">
        <v>116</v>
      </c>
      <c r="K8" s="148" t="s">
        <v>116</v>
      </c>
      <c r="L8" s="50">
        <v>584981622</v>
      </c>
      <c r="M8" s="178">
        <v>42947</v>
      </c>
      <c r="N8" s="146">
        <v>129000000</v>
      </c>
      <c r="O8" s="146">
        <v>116000000</v>
      </c>
      <c r="P8" s="41">
        <v>0.05</v>
      </c>
      <c r="Q8" s="50">
        <v>180</v>
      </c>
      <c r="R8" s="150">
        <v>917321</v>
      </c>
      <c r="S8" s="150">
        <v>104400000</v>
      </c>
      <c r="T8" s="147" t="s">
        <v>633</v>
      </c>
      <c r="U8" s="147" t="s">
        <v>1283</v>
      </c>
      <c r="V8" s="147" t="s">
        <v>1298</v>
      </c>
      <c r="W8" s="147" t="s">
        <v>1254</v>
      </c>
      <c r="X8" s="147">
        <v>92561</v>
      </c>
      <c r="Y8" s="50">
        <v>91</v>
      </c>
      <c r="Z8" s="50">
        <v>36</v>
      </c>
    </row>
    <row r="9" spans="1:26" s="60" customFormat="1" ht="12.75">
      <c r="A9" s="60" t="s">
        <v>1299</v>
      </c>
      <c r="B9" s="61">
        <v>42947</v>
      </c>
      <c r="C9" s="48">
        <v>5</v>
      </c>
      <c r="D9" s="144" t="s">
        <v>1300</v>
      </c>
      <c r="E9" s="50">
        <v>3</v>
      </c>
      <c r="F9" s="50" t="s">
        <v>28</v>
      </c>
      <c r="G9" s="36" t="s">
        <v>1301</v>
      </c>
      <c r="H9" s="145" t="s">
        <v>1302</v>
      </c>
      <c r="I9" s="146">
        <v>2100000</v>
      </c>
      <c r="J9" s="147" t="s">
        <v>116</v>
      </c>
      <c r="K9" s="148" t="s">
        <v>116</v>
      </c>
      <c r="L9" s="50">
        <v>209851490</v>
      </c>
      <c r="M9" s="178" t="s">
        <v>1303</v>
      </c>
      <c r="N9" s="146">
        <v>129000000</v>
      </c>
      <c r="O9" s="146">
        <v>122500000</v>
      </c>
      <c r="P9" s="41">
        <v>0.05</v>
      </c>
      <c r="Q9" s="50">
        <v>120</v>
      </c>
      <c r="R9" s="150">
        <v>1299303</v>
      </c>
      <c r="S9" s="150">
        <v>110250000</v>
      </c>
      <c r="T9" s="147" t="s">
        <v>595</v>
      </c>
      <c r="U9" s="147" t="s">
        <v>1176</v>
      </c>
      <c r="V9" s="147" t="s">
        <v>1304</v>
      </c>
      <c r="W9" s="147" t="s">
        <v>1178</v>
      </c>
      <c r="X9" s="147">
        <v>90617</v>
      </c>
      <c r="Y9" s="50">
        <v>76</v>
      </c>
      <c r="Z9" s="50">
        <v>30</v>
      </c>
    </row>
    <row r="10" spans="1:26" s="60" customFormat="1" ht="12.75">
      <c r="B10" s="61"/>
      <c r="C10" s="33">
        <v>6</v>
      </c>
      <c r="D10" s="144" t="s">
        <v>1305</v>
      </c>
      <c r="E10" s="50">
        <v>4</v>
      </c>
      <c r="F10" s="50" t="s">
        <v>28</v>
      </c>
      <c r="G10" s="36" t="s">
        <v>1306</v>
      </c>
      <c r="H10" s="145" t="s">
        <v>1307</v>
      </c>
      <c r="I10" s="146">
        <v>3980610</v>
      </c>
      <c r="J10" s="147" t="s">
        <v>1308</v>
      </c>
      <c r="K10" s="148" t="s">
        <v>1309</v>
      </c>
      <c r="L10" s="50">
        <v>435171223</v>
      </c>
      <c r="M10" s="178" t="s">
        <v>1310</v>
      </c>
      <c r="N10" s="146">
        <v>129000000</v>
      </c>
      <c r="O10" s="146">
        <v>122000000</v>
      </c>
      <c r="P10" s="41">
        <v>0.05</v>
      </c>
      <c r="Q10" s="50">
        <v>180</v>
      </c>
      <c r="R10" s="150">
        <v>964768</v>
      </c>
      <c r="S10" s="150">
        <v>109800000</v>
      </c>
      <c r="T10" s="147" t="s">
        <v>595</v>
      </c>
      <c r="U10" s="147" t="s">
        <v>1311</v>
      </c>
      <c r="V10" s="147" t="s">
        <v>1312</v>
      </c>
      <c r="W10" s="147" t="s">
        <v>598</v>
      </c>
      <c r="X10" s="147">
        <v>92171</v>
      </c>
      <c r="Y10" s="50">
        <v>78</v>
      </c>
      <c r="Z10" s="50">
        <v>25</v>
      </c>
    </row>
    <row r="11" spans="1:26" s="60" customFormat="1" ht="12.75">
      <c r="B11" s="61"/>
      <c r="C11" s="48">
        <v>7</v>
      </c>
      <c r="D11" s="144" t="s">
        <v>1313</v>
      </c>
      <c r="E11" s="50">
        <v>3</v>
      </c>
      <c r="F11" s="50" t="s">
        <v>28</v>
      </c>
      <c r="G11" s="36" t="s">
        <v>1314</v>
      </c>
      <c r="H11" s="145" t="s">
        <v>1315</v>
      </c>
      <c r="I11" s="146">
        <v>3940000</v>
      </c>
      <c r="J11" s="147" t="s">
        <v>116</v>
      </c>
      <c r="K11" s="148" t="s">
        <v>116</v>
      </c>
      <c r="L11" s="50">
        <v>3051988306</v>
      </c>
      <c r="M11" s="178" t="s">
        <v>1310</v>
      </c>
      <c r="N11" s="146">
        <v>129000000</v>
      </c>
      <c r="O11" s="146">
        <v>122000000</v>
      </c>
      <c r="P11" s="41">
        <v>0.05</v>
      </c>
      <c r="Q11" s="50">
        <v>180</v>
      </c>
      <c r="R11" s="150">
        <v>964768</v>
      </c>
      <c r="S11" s="150">
        <v>109800000</v>
      </c>
      <c r="T11" s="147" t="s">
        <v>595</v>
      </c>
      <c r="U11" s="147" t="s">
        <v>1311</v>
      </c>
      <c r="V11" s="147" t="s">
        <v>1316</v>
      </c>
      <c r="W11" s="147" t="s">
        <v>598</v>
      </c>
      <c r="X11" s="147">
        <v>92171</v>
      </c>
      <c r="Y11" s="50">
        <v>78</v>
      </c>
      <c r="Z11" s="50">
        <v>25</v>
      </c>
    </row>
    <row r="12" spans="1:26" s="60" customFormat="1" ht="12.75">
      <c r="A12" s="60" t="s">
        <v>1317</v>
      </c>
      <c r="B12" s="61">
        <v>42948</v>
      </c>
      <c r="C12" s="33">
        <v>8</v>
      </c>
      <c r="D12" s="144" t="s">
        <v>1318</v>
      </c>
      <c r="E12" s="50">
        <v>3</v>
      </c>
      <c r="F12" s="50" t="s">
        <v>28</v>
      </c>
      <c r="G12" s="36" t="s">
        <v>1319</v>
      </c>
      <c r="H12" s="145" t="s">
        <v>1320</v>
      </c>
      <c r="I12" s="146">
        <v>2695700</v>
      </c>
      <c r="J12" s="147" t="s">
        <v>1321</v>
      </c>
      <c r="K12" s="148" t="s">
        <v>1322</v>
      </c>
      <c r="L12" s="50">
        <v>585552148</v>
      </c>
      <c r="M12" s="178">
        <v>42947</v>
      </c>
      <c r="N12" s="146">
        <v>123000000</v>
      </c>
      <c r="O12" s="146">
        <v>98100000</v>
      </c>
      <c r="P12" s="41">
        <v>0.05</v>
      </c>
      <c r="Q12" s="50">
        <v>240</v>
      </c>
      <c r="R12" s="150">
        <v>647417</v>
      </c>
      <c r="S12" s="150">
        <v>88290000</v>
      </c>
      <c r="T12" s="147" t="s">
        <v>1323</v>
      </c>
      <c r="U12" s="147" t="s">
        <v>1324</v>
      </c>
      <c r="V12" s="147" t="s">
        <v>1325</v>
      </c>
      <c r="W12" s="147" t="s">
        <v>1326</v>
      </c>
      <c r="X12" s="147" t="s">
        <v>1327</v>
      </c>
      <c r="Y12" s="50">
        <v>60</v>
      </c>
      <c r="Z12" s="50">
        <v>30</v>
      </c>
    </row>
    <row r="13" spans="1:26" s="60" customFormat="1" ht="12.75">
      <c r="A13" s="60" t="s">
        <v>1328</v>
      </c>
      <c r="B13" s="61">
        <v>42947</v>
      </c>
      <c r="C13" s="48">
        <v>9</v>
      </c>
      <c r="D13" s="144" t="s">
        <v>1329</v>
      </c>
      <c r="E13" s="50">
        <v>4</v>
      </c>
      <c r="F13" s="50" t="s">
        <v>80</v>
      </c>
      <c r="G13" s="36" t="s">
        <v>1330</v>
      </c>
      <c r="H13" s="145" t="s">
        <v>1331</v>
      </c>
      <c r="I13" s="146">
        <v>2809100</v>
      </c>
      <c r="J13" s="147" t="s">
        <v>116</v>
      </c>
      <c r="K13" s="148" t="s">
        <v>116</v>
      </c>
      <c r="L13" s="50">
        <v>584833356</v>
      </c>
      <c r="M13" s="178">
        <v>42943</v>
      </c>
      <c r="N13" s="146">
        <v>183500000</v>
      </c>
      <c r="O13" s="146">
        <v>150000000</v>
      </c>
      <c r="P13" s="41">
        <v>0.05</v>
      </c>
      <c r="Q13" s="50">
        <v>120</v>
      </c>
      <c r="R13" s="150">
        <v>1590983</v>
      </c>
      <c r="S13" s="150">
        <v>135000000</v>
      </c>
      <c r="T13" s="147" t="s">
        <v>1332</v>
      </c>
      <c r="U13" s="147" t="s">
        <v>1235</v>
      </c>
      <c r="V13" s="147" t="s">
        <v>1333</v>
      </c>
      <c r="W13" s="147" t="s">
        <v>251</v>
      </c>
      <c r="X13" s="147">
        <v>98312</v>
      </c>
      <c r="Y13" s="50">
        <v>96</v>
      </c>
      <c r="Z13" s="50">
        <v>36</v>
      </c>
    </row>
    <row r="14" spans="1:26" s="60" customFormat="1" ht="12.75">
      <c r="B14" s="61"/>
      <c r="C14" s="33">
        <v>10</v>
      </c>
      <c r="D14" s="144" t="s">
        <v>1334</v>
      </c>
      <c r="E14" s="50">
        <v>4</v>
      </c>
      <c r="F14" s="50" t="s">
        <v>28</v>
      </c>
      <c r="G14" s="36" t="s">
        <v>1335</v>
      </c>
      <c r="H14" s="145" t="s">
        <v>1336</v>
      </c>
      <c r="I14" s="146">
        <v>2200000</v>
      </c>
      <c r="J14" s="147" t="s">
        <v>1337</v>
      </c>
      <c r="K14" s="148" t="s">
        <v>1338</v>
      </c>
      <c r="L14" s="50">
        <v>228745683</v>
      </c>
      <c r="M14" s="178">
        <v>42943</v>
      </c>
      <c r="N14" s="146">
        <v>193500000</v>
      </c>
      <c r="O14" s="146">
        <v>89500000</v>
      </c>
      <c r="P14" s="41">
        <v>0.05</v>
      </c>
      <c r="Q14" s="50">
        <v>72</v>
      </c>
      <c r="R14" s="150">
        <v>1441391</v>
      </c>
      <c r="S14" s="150">
        <v>80550000</v>
      </c>
      <c r="T14" s="147" t="s">
        <v>1339</v>
      </c>
      <c r="U14" s="147" t="s">
        <v>1340</v>
      </c>
      <c r="V14" s="147" t="s">
        <v>1341</v>
      </c>
      <c r="W14" s="147" t="s">
        <v>251</v>
      </c>
      <c r="X14" s="147">
        <v>98312</v>
      </c>
      <c r="Y14" s="50">
        <v>105</v>
      </c>
      <c r="Z14" s="50">
        <v>36</v>
      </c>
    </row>
    <row r="15" spans="1:26" s="60" customFormat="1" ht="12.75">
      <c r="A15" s="60" t="s">
        <v>1342</v>
      </c>
      <c r="B15" s="61">
        <v>42947</v>
      </c>
      <c r="C15" s="48">
        <v>11</v>
      </c>
      <c r="D15" s="144" t="s">
        <v>1343</v>
      </c>
      <c r="E15" s="50">
        <v>3</v>
      </c>
      <c r="F15" s="50" t="s">
        <v>28</v>
      </c>
      <c r="G15" s="36" t="s">
        <v>1344</v>
      </c>
      <c r="H15" s="145">
        <v>756967733712000</v>
      </c>
      <c r="I15" s="146">
        <v>3000000</v>
      </c>
      <c r="J15" s="147"/>
      <c r="K15" s="148"/>
      <c r="L15" s="50">
        <v>585062540</v>
      </c>
      <c r="M15" s="178">
        <v>42943</v>
      </c>
      <c r="N15" s="146">
        <v>135000000</v>
      </c>
      <c r="O15" s="146">
        <v>128000000</v>
      </c>
      <c r="P15" s="41">
        <v>0.05</v>
      </c>
      <c r="Q15" s="50">
        <v>240</v>
      </c>
      <c r="R15" s="150">
        <v>844743</v>
      </c>
      <c r="S15" s="150">
        <v>115200000</v>
      </c>
      <c r="T15" s="147" t="s">
        <v>1345</v>
      </c>
      <c r="U15" s="147" t="s">
        <v>1346</v>
      </c>
      <c r="V15" s="147" t="s">
        <v>1347</v>
      </c>
      <c r="W15" s="147" t="s">
        <v>212</v>
      </c>
      <c r="X15" s="147">
        <v>74313</v>
      </c>
      <c r="Y15" s="50">
        <v>149</v>
      </c>
      <c r="Z15" s="50">
        <v>36</v>
      </c>
    </row>
    <row r="16" spans="1:26" s="60" customFormat="1" ht="12.75">
      <c r="B16" s="61"/>
      <c r="C16" s="33">
        <v>12</v>
      </c>
      <c r="D16" s="144" t="s">
        <v>1348</v>
      </c>
      <c r="E16" s="50">
        <v>3</v>
      </c>
      <c r="F16" s="50" t="s">
        <v>56</v>
      </c>
      <c r="G16" s="36" t="s">
        <v>1349</v>
      </c>
      <c r="H16" s="145">
        <v>805201951711000</v>
      </c>
      <c r="I16" s="146">
        <v>2600000</v>
      </c>
      <c r="J16" s="147"/>
      <c r="K16" s="148"/>
      <c r="L16" s="50">
        <v>578021320</v>
      </c>
      <c r="M16" s="178">
        <v>42943</v>
      </c>
      <c r="N16" s="146">
        <v>135000000</v>
      </c>
      <c r="O16" s="146">
        <v>128000000</v>
      </c>
      <c r="P16" s="41">
        <v>0.05</v>
      </c>
      <c r="Q16" s="50">
        <v>216</v>
      </c>
      <c r="R16" s="150">
        <v>899883</v>
      </c>
      <c r="S16" s="150">
        <v>115200000</v>
      </c>
      <c r="T16" s="147" t="s">
        <v>1345</v>
      </c>
      <c r="U16" s="147" t="s">
        <v>1346</v>
      </c>
      <c r="V16" s="147" t="s">
        <v>1350</v>
      </c>
      <c r="W16" s="147" t="s">
        <v>212</v>
      </c>
      <c r="X16" s="147">
        <v>74322</v>
      </c>
      <c r="Y16" s="50">
        <v>149</v>
      </c>
      <c r="Z16" s="50">
        <v>36</v>
      </c>
    </row>
    <row r="17" spans="1:26" s="60" customFormat="1" ht="12.75">
      <c r="B17" s="61"/>
      <c r="C17" s="48">
        <v>13</v>
      </c>
      <c r="D17" s="144" t="s">
        <v>1351</v>
      </c>
      <c r="E17" s="50">
        <v>3</v>
      </c>
      <c r="F17" s="50" t="s">
        <v>56</v>
      </c>
      <c r="G17" s="36" t="s">
        <v>1352</v>
      </c>
      <c r="H17" s="145">
        <v>762862902712000</v>
      </c>
      <c r="I17" s="146">
        <v>2600000</v>
      </c>
      <c r="J17" s="147"/>
      <c r="K17" s="148"/>
      <c r="L17" s="50">
        <v>585108939</v>
      </c>
      <c r="M17" s="178">
        <v>42943</v>
      </c>
      <c r="N17" s="146">
        <v>135000000</v>
      </c>
      <c r="O17" s="146">
        <v>128000000</v>
      </c>
      <c r="P17" s="41">
        <v>0.05</v>
      </c>
      <c r="Q17" s="50">
        <v>240</v>
      </c>
      <c r="R17" s="150">
        <v>844743</v>
      </c>
      <c r="S17" s="150">
        <v>115200000</v>
      </c>
      <c r="T17" s="147" t="s">
        <v>1345</v>
      </c>
      <c r="U17" s="147" t="s">
        <v>1353</v>
      </c>
      <c r="V17" s="147" t="s">
        <v>1354</v>
      </c>
      <c r="W17" s="147" t="s">
        <v>212</v>
      </c>
      <c r="X17" s="147">
        <v>74352</v>
      </c>
      <c r="Y17" s="50">
        <v>141</v>
      </c>
      <c r="Z17" s="50">
        <v>36</v>
      </c>
    </row>
    <row r="18" spans="1:26" s="60" customFormat="1" ht="12.75">
      <c r="B18" s="61"/>
      <c r="C18" s="33">
        <v>14</v>
      </c>
      <c r="D18" s="144" t="s">
        <v>1355</v>
      </c>
      <c r="E18" s="50">
        <v>3</v>
      </c>
      <c r="F18" s="50" t="s">
        <v>28</v>
      </c>
      <c r="G18" s="36" t="s">
        <v>1356</v>
      </c>
      <c r="H18" s="145">
        <v>814379194712000</v>
      </c>
      <c r="I18" s="146">
        <v>2507829</v>
      </c>
      <c r="J18" s="147" t="s">
        <v>1357</v>
      </c>
      <c r="K18" s="148" t="s">
        <v>1358</v>
      </c>
      <c r="L18" s="50">
        <v>585434124</v>
      </c>
      <c r="M18" s="178">
        <v>42947</v>
      </c>
      <c r="N18" s="146">
        <v>135000000</v>
      </c>
      <c r="O18" s="146">
        <v>118000000</v>
      </c>
      <c r="P18" s="41">
        <v>0.05</v>
      </c>
      <c r="Q18" s="50">
        <v>120</v>
      </c>
      <c r="R18" s="150">
        <v>1251573</v>
      </c>
      <c r="S18" s="150">
        <v>106200000</v>
      </c>
      <c r="T18" s="147" t="s">
        <v>1345</v>
      </c>
      <c r="U18" s="147" t="s">
        <v>1353</v>
      </c>
      <c r="V18" s="147" t="s">
        <v>1359</v>
      </c>
      <c r="W18" s="147" t="s">
        <v>212</v>
      </c>
      <c r="X18" s="147">
        <v>74352</v>
      </c>
      <c r="Y18" s="50">
        <v>122</v>
      </c>
      <c r="Z18" s="50">
        <v>36</v>
      </c>
    </row>
    <row r="19" spans="1:26" s="60" customFormat="1" ht="12.75">
      <c r="B19" s="61"/>
      <c r="C19" s="48">
        <v>15</v>
      </c>
      <c r="D19" s="144" t="s">
        <v>1360</v>
      </c>
      <c r="E19" s="50">
        <v>3</v>
      </c>
      <c r="F19" s="50" t="s">
        <v>28</v>
      </c>
      <c r="G19" s="36" t="s">
        <v>1361</v>
      </c>
      <c r="H19" s="145">
        <v>818914632712000</v>
      </c>
      <c r="I19" s="146">
        <v>2550650</v>
      </c>
      <c r="J19" s="147"/>
      <c r="K19" s="148"/>
      <c r="L19" s="50">
        <v>376930302</v>
      </c>
      <c r="M19" s="178">
        <v>42943</v>
      </c>
      <c r="N19" s="146">
        <v>135000000</v>
      </c>
      <c r="O19" s="146">
        <v>128000000</v>
      </c>
      <c r="P19" s="41">
        <v>0.05</v>
      </c>
      <c r="Q19" s="50">
        <v>240</v>
      </c>
      <c r="R19" s="150">
        <v>844743</v>
      </c>
      <c r="S19" s="150">
        <v>115200000</v>
      </c>
      <c r="T19" s="147" t="s">
        <v>1362</v>
      </c>
      <c r="U19" s="147" t="s">
        <v>1363</v>
      </c>
      <c r="V19" s="147" t="s">
        <v>1364</v>
      </c>
      <c r="W19" s="147" t="s">
        <v>212</v>
      </c>
      <c r="X19" s="147">
        <v>74322</v>
      </c>
      <c r="Y19" s="50">
        <v>104</v>
      </c>
      <c r="Z19" s="50">
        <v>36</v>
      </c>
    </row>
    <row r="20" spans="1:26" s="60" customFormat="1" ht="12.75">
      <c r="A20" s="60" t="s">
        <v>1365</v>
      </c>
      <c r="B20" s="61">
        <v>42948</v>
      </c>
      <c r="C20" s="33">
        <v>16</v>
      </c>
      <c r="D20" s="144" t="s">
        <v>1366</v>
      </c>
      <c r="E20" s="50">
        <v>3</v>
      </c>
      <c r="F20" s="50" t="s">
        <v>56</v>
      </c>
      <c r="G20" s="36" t="s">
        <v>1367</v>
      </c>
      <c r="H20" s="145" t="s">
        <v>1368</v>
      </c>
      <c r="I20" s="146">
        <v>3000000</v>
      </c>
      <c r="J20" s="147" t="s">
        <v>116</v>
      </c>
      <c r="K20" s="148" t="s">
        <v>116</v>
      </c>
      <c r="L20" s="50">
        <v>5591590009</v>
      </c>
      <c r="M20" s="178">
        <v>42947</v>
      </c>
      <c r="N20" s="146">
        <v>193500000</v>
      </c>
      <c r="O20" s="146">
        <v>183500000</v>
      </c>
      <c r="P20" s="41">
        <v>0.05</v>
      </c>
      <c r="Q20" s="50">
        <v>180</v>
      </c>
      <c r="R20" s="150">
        <v>1451106</v>
      </c>
      <c r="S20" s="150">
        <v>165150000</v>
      </c>
      <c r="T20" s="147" t="s">
        <v>1063</v>
      </c>
      <c r="U20" s="147" t="s">
        <v>1064</v>
      </c>
      <c r="V20" s="147" t="s">
        <v>1065</v>
      </c>
      <c r="W20" s="147" t="s">
        <v>1066</v>
      </c>
      <c r="X20" s="147">
        <v>98415</v>
      </c>
      <c r="Y20" s="50">
        <v>60</v>
      </c>
      <c r="Z20" s="50">
        <v>36</v>
      </c>
    </row>
    <row r="21" spans="1:26" s="60" customFormat="1" ht="12.75">
      <c r="B21" s="61"/>
      <c r="C21" s="48">
        <v>17</v>
      </c>
      <c r="D21" s="144" t="s">
        <v>1369</v>
      </c>
      <c r="E21" s="50">
        <v>3</v>
      </c>
      <c r="F21" s="50" t="s">
        <v>56</v>
      </c>
      <c r="G21" s="36" t="s">
        <v>1370</v>
      </c>
      <c r="H21" s="145" t="s">
        <v>1371</v>
      </c>
      <c r="I21" s="146">
        <v>3000000</v>
      </c>
      <c r="J21" s="147" t="s">
        <v>1372</v>
      </c>
      <c r="K21" s="148" t="s">
        <v>1373</v>
      </c>
      <c r="L21" s="50">
        <v>573484920</v>
      </c>
      <c r="M21" s="178">
        <v>42947</v>
      </c>
      <c r="N21" s="146">
        <v>193500000</v>
      </c>
      <c r="O21" s="146">
        <v>183500000</v>
      </c>
      <c r="P21" s="41">
        <v>0.05</v>
      </c>
      <c r="Q21" s="50">
        <v>180</v>
      </c>
      <c r="R21" s="150">
        <v>1451106</v>
      </c>
      <c r="S21" s="150">
        <v>165150000</v>
      </c>
      <c r="T21" s="147" t="s">
        <v>1374</v>
      </c>
      <c r="U21" s="147" t="s">
        <v>1375</v>
      </c>
      <c r="V21" s="147" t="s">
        <v>1376</v>
      </c>
      <c r="W21" s="147" t="s">
        <v>1377</v>
      </c>
      <c r="X21" s="147">
        <v>98415</v>
      </c>
      <c r="Y21" s="50">
        <v>60</v>
      </c>
      <c r="Z21" s="50">
        <v>36</v>
      </c>
    </row>
    <row r="22" spans="1:26" s="60" customFormat="1" ht="12.75">
      <c r="A22" s="60" t="s">
        <v>1378</v>
      </c>
      <c r="B22" s="61">
        <v>42948</v>
      </c>
      <c r="C22" s="33">
        <v>18</v>
      </c>
      <c r="D22" s="144" t="s">
        <v>1379</v>
      </c>
      <c r="E22" s="50">
        <v>2</v>
      </c>
      <c r="F22" s="50" t="s">
        <v>28</v>
      </c>
      <c r="G22" s="36" t="s">
        <v>1380</v>
      </c>
      <c r="H22" s="145" t="s">
        <v>1381</v>
      </c>
      <c r="I22" s="146">
        <v>3926833</v>
      </c>
      <c r="J22" s="147" t="s">
        <v>1382</v>
      </c>
      <c r="K22" s="148" t="s">
        <v>1383</v>
      </c>
      <c r="L22" s="50">
        <v>584326266</v>
      </c>
      <c r="M22" s="178">
        <v>42942</v>
      </c>
      <c r="N22" s="146">
        <v>123000000</v>
      </c>
      <c r="O22" s="146">
        <v>116850000</v>
      </c>
      <c r="P22" s="41">
        <v>0.05</v>
      </c>
      <c r="Q22" s="50">
        <v>180</v>
      </c>
      <c r="R22" s="150">
        <v>924042</v>
      </c>
      <c r="S22" s="150">
        <v>105165000</v>
      </c>
      <c r="T22" s="147" t="s">
        <v>1384</v>
      </c>
      <c r="U22" s="147" t="s">
        <v>1385</v>
      </c>
      <c r="V22" s="147" t="s">
        <v>1386</v>
      </c>
      <c r="W22" s="147" t="s">
        <v>1090</v>
      </c>
      <c r="X22" s="147">
        <v>28384</v>
      </c>
      <c r="Y22" s="50">
        <v>176</v>
      </c>
      <c r="Z22" s="50">
        <v>36</v>
      </c>
    </row>
    <row r="23" spans="1:26" s="60" customFormat="1" ht="12.75">
      <c r="B23" s="61"/>
      <c r="C23" s="48">
        <v>19</v>
      </c>
      <c r="D23" s="144" t="s">
        <v>1387</v>
      </c>
      <c r="E23" s="50">
        <v>3</v>
      </c>
      <c r="F23" s="50" t="s">
        <v>56</v>
      </c>
      <c r="G23" s="36" t="s">
        <v>1388</v>
      </c>
      <c r="H23" s="145" t="s">
        <v>1389</v>
      </c>
      <c r="I23" s="146">
        <v>3074000</v>
      </c>
      <c r="J23" s="147" t="s">
        <v>116</v>
      </c>
      <c r="K23" s="148" t="s">
        <v>116</v>
      </c>
      <c r="L23" s="50">
        <v>584192616</v>
      </c>
      <c r="M23" s="178">
        <v>42944</v>
      </c>
      <c r="N23" s="146">
        <v>123000000</v>
      </c>
      <c r="O23" s="146">
        <v>116850000</v>
      </c>
      <c r="P23" s="41">
        <v>0.05</v>
      </c>
      <c r="Q23" s="50">
        <v>180</v>
      </c>
      <c r="R23" s="150">
        <v>924042</v>
      </c>
      <c r="S23" s="150">
        <v>105165000</v>
      </c>
      <c r="T23" s="147" t="s">
        <v>1384</v>
      </c>
      <c r="U23" s="147" t="s">
        <v>1385</v>
      </c>
      <c r="V23" s="147" t="s">
        <v>1390</v>
      </c>
      <c r="W23" s="147" t="s">
        <v>1090</v>
      </c>
      <c r="X23" s="147">
        <v>28384</v>
      </c>
      <c r="Y23" s="50">
        <v>122</v>
      </c>
      <c r="Z23" s="50">
        <v>36</v>
      </c>
    </row>
    <row r="24" spans="1:26" s="60" customFormat="1" ht="12.75">
      <c r="A24" s="60" t="s">
        <v>1391</v>
      </c>
      <c r="B24" s="61">
        <v>42948</v>
      </c>
      <c r="C24" s="33">
        <v>20</v>
      </c>
      <c r="D24" s="144" t="s">
        <v>1392</v>
      </c>
      <c r="E24" s="50">
        <v>3</v>
      </c>
      <c r="F24" s="50" t="s">
        <v>28</v>
      </c>
      <c r="G24" s="36" t="s">
        <v>1393</v>
      </c>
      <c r="H24" s="145" t="s">
        <v>1394</v>
      </c>
      <c r="I24" s="146">
        <v>3278315</v>
      </c>
      <c r="J24" s="147" t="s">
        <v>1395</v>
      </c>
      <c r="K24" s="148" t="s">
        <v>1396</v>
      </c>
      <c r="L24" s="50">
        <v>558713223</v>
      </c>
      <c r="M24" s="178">
        <v>42940</v>
      </c>
      <c r="N24" s="146">
        <v>128000000</v>
      </c>
      <c r="O24" s="146">
        <v>120000000</v>
      </c>
      <c r="P24" s="41">
        <v>0.05</v>
      </c>
      <c r="Q24" s="50">
        <v>120</v>
      </c>
      <c r="R24" s="150">
        <v>1272786</v>
      </c>
      <c r="S24" s="150">
        <v>108000000</v>
      </c>
      <c r="T24" s="147" t="s">
        <v>1397</v>
      </c>
      <c r="U24" s="147" t="s">
        <v>1398</v>
      </c>
      <c r="V24" s="147" t="s">
        <v>1399</v>
      </c>
      <c r="W24" s="147" t="s">
        <v>269</v>
      </c>
      <c r="X24" s="147">
        <v>73111</v>
      </c>
      <c r="Y24" s="50">
        <v>200</v>
      </c>
      <c r="Z24" s="50">
        <v>36</v>
      </c>
    </row>
    <row r="25" spans="1:26" s="60" customFormat="1" ht="12.75">
      <c r="B25" s="61"/>
      <c r="C25" s="48">
        <v>21</v>
      </c>
      <c r="D25" s="144" t="s">
        <v>1400</v>
      </c>
      <c r="E25" s="50">
        <v>3</v>
      </c>
      <c r="F25" s="50" t="s">
        <v>28</v>
      </c>
      <c r="G25" s="36" t="s">
        <v>1401</v>
      </c>
      <c r="H25" s="145" t="s">
        <v>1402</v>
      </c>
      <c r="I25" s="146">
        <v>3000000</v>
      </c>
      <c r="J25" s="147" t="s">
        <v>1403</v>
      </c>
      <c r="K25" s="148" t="s">
        <v>1404</v>
      </c>
      <c r="L25" s="50">
        <v>551338043</v>
      </c>
      <c r="M25" s="178">
        <v>42940</v>
      </c>
      <c r="N25" s="146">
        <v>128000000</v>
      </c>
      <c r="O25" s="146">
        <v>82000000</v>
      </c>
      <c r="P25" s="41">
        <v>0.05</v>
      </c>
      <c r="Q25" s="50">
        <v>63</v>
      </c>
      <c r="R25" s="150">
        <v>1482580</v>
      </c>
      <c r="S25" s="150">
        <v>73800000</v>
      </c>
      <c r="T25" s="147" t="s">
        <v>1405</v>
      </c>
      <c r="U25" s="147" t="s">
        <v>1406</v>
      </c>
      <c r="V25" s="147" t="s">
        <v>1407</v>
      </c>
      <c r="W25" s="147" t="s">
        <v>269</v>
      </c>
      <c r="X25" s="147">
        <v>73112</v>
      </c>
      <c r="Y25" s="50">
        <v>200</v>
      </c>
      <c r="Z25" s="50">
        <v>36</v>
      </c>
    </row>
    <row r="26" spans="1:26" s="60" customFormat="1" ht="12.75">
      <c r="B26" s="61"/>
      <c r="C26" s="33">
        <v>22</v>
      </c>
      <c r="D26" s="144" t="s">
        <v>1408</v>
      </c>
      <c r="E26" s="50">
        <v>3</v>
      </c>
      <c r="F26" s="50" t="s">
        <v>28</v>
      </c>
      <c r="G26" s="36" t="s">
        <v>1409</v>
      </c>
      <c r="H26" s="145" t="s">
        <v>1410</v>
      </c>
      <c r="I26" s="146">
        <v>3588630</v>
      </c>
      <c r="J26" s="147" t="s">
        <v>1411</v>
      </c>
      <c r="K26" s="148" t="s">
        <v>1412</v>
      </c>
      <c r="L26" s="50">
        <v>364736795</v>
      </c>
      <c r="M26" s="178">
        <v>42940</v>
      </c>
      <c r="N26" s="146">
        <v>128000000</v>
      </c>
      <c r="O26" s="146">
        <v>116000000</v>
      </c>
      <c r="P26" s="41">
        <v>0.05</v>
      </c>
      <c r="Q26" s="50">
        <v>120</v>
      </c>
      <c r="R26" s="150">
        <v>1230360</v>
      </c>
      <c r="S26" s="150">
        <v>104400000</v>
      </c>
      <c r="T26" s="147" t="s">
        <v>1397</v>
      </c>
      <c r="U26" s="147" t="s">
        <v>1413</v>
      </c>
      <c r="V26" s="147" t="s">
        <v>1414</v>
      </c>
      <c r="W26" s="147" t="s">
        <v>269</v>
      </c>
      <c r="X26" s="147">
        <v>73111</v>
      </c>
      <c r="Y26" s="50">
        <v>200</v>
      </c>
      <c r="Z26" s="50">
        <v>36</v>
      </c>
    </row>
    <row r="27" spans="1:26" s="60" customFormat="1" ht="12.75">
      <c r="B27" s="61"/>
      <c r="C27" s="48">
        <v>23</v>
      </c>
      <c r="D27" s="144" t="s">
        <v>1415</v>
      </c>
      <c r="E27" s="50">
        <v>4</v>
      </c>
      <c r="F27" s="50" t="s">
        <v>28</v>
      </c>
      <c r="G27" s="36" t="s">
        <v>1416</v>
      </c>
      <c r="H27" s="145" t="s">
        <v>1417</v>
      </c>
      <c r="I27" s="146">
        <v>2567113</v>
      </c>
      <c r="J27" s="147" t="s">
        <v>1418</v>
      </c>
      <c r="K27" s="148" t="s">
        <v>1419</v>
      </c>
      <c r="L27" s="50">
        <v>551575006</v>
      </c>
      <c r="M27" s="178">
        <v>42940</v>
      </c>
      <c r="N27" s="146">
        <v>128000000</v>
      </c>
      <c r="O27" s="146">
        <v>120000000</v>
      </c>
      <c r="P27" s="41">
        <v>0.05</v>
      </c>
      <c r="Q27" s="50">
        <v>118</v>
      </c>
      <c r="R27" s="150">
        <v>1289428</v>
      </c>
      <c r="S27" s="150">
        <v>108000000</v>
      </c>
      <c r="T27" s="147" t="s">
        <v>1397</v>
      </c>
      <c r="U27" s="147" t="s">
        <v>1413</v>
      </c>
      <c r="V27" s="147" t="s">
        <v>1420</v>
      </c>
      <c r="W27" s="147" t="s">
        <v>269</v>
      </c>
      <c r="X27" s="147">
        <v>73111</v>
      </c>
      <c r="Y27" s="50">
        <v>200</v>
      </c>
      <c r="Z27" s="50">
        <v>36</v>
      </c>
    </row>
    <row r="28" spans="1:26" s="60" customFormat="1" ht="12.75">
      <c r="B28" s="61"/>
      <c r="C28" s="33">
        <v>24</v>
      </c>
      <c r="D28" s="144" t="s">
        <v>1421</v>
      </c>
      <c r="E28" s="50">
        <v>1</v>
      </c>
      <c r="F28" s="50" t="s">
        <v>28</v>
      </c>
      <c r="G28" s="36" t="s">
        <v>1422</v>
      </c>
      <c r="H28" s="145" t="s">
        <v>1423</v>
      </c>
      <c r="I28" s="146">
        <v>2860000</v>
      </c>
      <c r="J28" s="147"/>
      <c r="K28" s="148"/>
      <c r="L28" s="50">
        <v>534743074</v>
      </c>
      <c r="M28" s="178">
        <v>42940</v>
      </c>
      <c r="N28" s="146">
        <v>135000000</v>
      </c>
      <c r="O28" s="146">
        <v>128000000</v>
      </c>
      <c r="P28" s="41">
        <v>0.05</v>
      </c>
      <c r="Q28" s="50">
        <v>180</v>
      </c>
      <c r="R28" s="150">
        <v>1012216</v>
      </c>
      <c r="S28" s="150">
        <v>115200000</v>
      </c>
      <c r="T28" s="147" t="s">
        <v>1424</v>
      </c>
      <c r="U28" s="147" t="s">
        <v>1425</v>
      </c>
      <c r="V28" s="147" t="s">
        <v>1426</v>
      </c>
      <c r="W28" s="147" t="s">
        <v>269</v>
      </c>
      <c r="X28" s="147">
        <v>73111</v>
      </c>
      <c r="Y28" s="50">
        <v>200</v>
      </c>
      <c r="Z28" s="50">
        <v>36</v>
      </c>
    </row>
    <row r="29" spans="1:26" s="60" customFormat="1" ht="12.75">
      <c r="A29" s="60" t="s">
        <v>1427</v>
      </c>
      <c r="B29" s="61">
        <v>42948</v>
      </c>
      <c r="C29" s="48">
        <v>25</v>
      </c>
      <c r="D29" s="144" t="s">
        <v>1428</v>
      </c>
      <c r="E29" s="50">
        <v>3</v>
      </c>
      <c r="F29" s="50" t="s">
        <v>28</v>
      </c>
      <c r="G29" s="36" t="s">
        <v>1429</v>
      </c>
      <c r="H29" s="145" t="s">
        <v>1430</v>
      </c>
      <c r="I29" s="146">
        <v>2600000</v>
      </c>
      <c r="J29" s="147" t="s">
        <v>116</v>
      </c>
      <c r="K29" s="148" t="s">
        <v>116</v>
      </c>
      <c r="L29" s="50" t="s">
        <v>1431</v>
      </c>
      <c r="M29" s="178" t="s">
        <v>1432</v>
      </c>
      <c r="N29" s="146">
        <v>135000000</v>
      </c>
      <c r="O29" s="146">
        <v>121500000</v>
      </c>
      <c r="P29" s="41">
        <v>0.05</v>
      </c>
      <c r="Q29" s="50">
        <v>180</v>
      </c>
      <c r="R29" s="150">
        <v>960814</v>
      </c>
      <c r="S29" s="150">
        <v>109350000</v>
      </c>
      <c r="T29" s="147" t="s">
        <v>51</v>
      </c>
      <c r="U29" s="147" t="s">
        <v>165</v>
      </c>
      <c r="V29" s="147" t="s">
        <v>1433</v>
      </c>
      <c r="W29" s="147" t="s">
        <v>54</v>
      </c>
      <c r="X29" s="147">
        <v>74112</v>
      </c>
      <c r="Y29" s="50">
        <v>72</v>
      </c>
      <c r="Z29" s="50">
        <v>36</v>
      </c>
    </row>
    <row r="30" spans="1:26" s="60" customFormat="1" ht="12.75">
      <c r="B30" s="61"/>
      <c r="C30" s="33">
        <v>26</v>
      </c>
      <c r="D30" s="144" t="s">
        <v>1434</v>
      </c>
      <c r="E30" s="50">
        <v>3</v>
      </c>
      <c r="F30" s="50" t="s">
        <v>56</v>
      </c>
      <c r="G30" s="36" t="s">
        <v>1435</v>
      </c>
      <c r="H30" s="145" t="s">
        <v>1436</v>
      </c>
      <c r="I30" s="146">
        <v>2700000</v>
      </c>
      <c r="J30" s="147" t="s">
        <v>116</v>
      </c>
      <c r="K30" s="148" t="s">
        <v>116</v>
      </c>
      <c r="L30" s="50">
        <v>522451847</v>
      </c>
      <c r="M30" s="178" t="s">
        <v>1432</v>
      </c>
      <c r="N30" s="146">
        <v>135000000</v>
      </c>
      <c r="O30" s="146">
        <v>121500000</v>
      </c>
      <c r="P30" s="41">
        <v>0.05</v>
      </c>
      <c r="Q30" s="50">
        <v>180</v>
      </c>
      <c r="R30" s="150">
        <v>960814</v>
      </c>
      <c r="S30" s="150">
        <v>109350000</v>
      </c>
      <c r="T30" s="147" t="s">
        <v>51</v>
      </c>
      <c r="U30" s="147" t="s">
        <v>165</v>
      </c>
      <c r="V30" s="147" t="s">
        <v>1437</v>
      </c>
      <c r="W30" s="147" t="s">
        <v>54</v>
      </c>
      <c r="X30" s="147">
        <v>74112</v>
      </c>
      <c r="Y30" s="50">
        <v>72</v>
      </c>
      <c r="Z30" s="50">
        <v>36</v>
      </c>
    </row>
    <row r="31" spans="1:26" s="60" customFormat="1" ht="12.75">
      <c r="B31" s="61"/>
      <c r="C31" s="48">
        <v>27</v>
      </c>
      <c r="D31" s="144" t="s">
        <v>1438</v>
      </c>
      <c r="E31" s="50">
        <v>3</v>
      </c>
      <c r="F31" s="50" t="s">
        <v>28</v>
      </c>
      <c r="G31" s="36" t="s">
        <v>1439</v>
      </c>
      <c r="H31" s="145" t="s">
        <v>1440</v>
      </c>
      <c r="I31" s="146">
        <v>3600000</v>
      </c>
      <c r="J31" s="147" t="s">
        <v>1441</v>
      </c>
      <c r="K31" s="148" t="s">
        <v>1442</v>
      </c>
      <c r="L31" s="50" t="s">
        <v>1443</v>
      </c>
      <c r="M31" s="178" t="s">
        <v>1432</v>
      </c>
      <c r="N31" s="146">
        <v>135000000</v>
      </c>
      <c r="O31" s="146">
        <v>121500000</v>
      </c>
      <c r="P31" s="41">
        <v>0.05</v>
      </c>
      <c r="Q31" s="50">
        <v>180</v>
      </c>
      <c r="R31" s="150">
        <v>960814</v>
      </c>
      <c r="S31" s="150">
        <v>109350000</v>
      </c>
      <c r="T31" s="147" t="s">
        <v>51</v>
      </c>
      <c r="U31" s="147" t="s">
        <v>767</v>
      </c>
      <c r="V31" s="147" t="s">
        <v>1444</v>
      </c>
      <c r="W31" s="147" t="s">
        <v>54</v>
      </c>
      <c r="X31" s="147">
        <v>74181</v>
      </c>
      <c r="Y31" s="50">
        <v>87</v>
      </c>
      <c r="Z31" s="50">
        <v>36</v>
      </c>
    </row>
    <row r="32" spans="1:26" s="60" customFormat="1" ht="12.75">
      <c r="B32" s="61"/>
      <c r="C32" s="33">
        <v>28</v>
      </c>
      <c r="D32" s="144" t="s">
        <v>1445</v>
      </c>
      <c r="E32" s="50">
        <v>3</v>
      </c>
      <c r="F32" s="50" t="s">
        <v>28</v>
      </c>
      <c r="G32" s="36" t="s">
        <v>1446</v>
      </c>
      <c r="H32" s="145" t="s">
        <v>1447</v>
      </c>
      <c r="I32" s="146">
        <v>3036007</v>
      </c>
      <c r="J32" s="147" t="s">
        <v>1448</v>
      </c>
      <c r="K32" s="148" t="s">
        <v>1449</v>
      </c>
      <c r="L32" s="50" t="s">
        <v>1450</v>
      </c>
      <c r="M32" s="178" t="s">
        <v>1432</v>
      </c>
      <c r="N32" s="146">
        <v>135000000</v>
      </c>
      <c r="O32" s="146">
        <v>121500000</v>
      </c>
      <c r="P32" s="41">
        <v>0.05</v>
      </c>
      <c r="Q32" s="50">
        <v>180</v>
      </c>
      <c r="R32" s="150">
        <v>960814</v>
      </c>
      <c r="S32" s="150">
        <v>109350000</v>
      </c>
      <c r="T32" s="147" t="s">
        <v>51</v>
      </c>
      <c r="U32" s="147" t="s">
        <v>165</v>
      </c>
      <c r="V32" s="147" t="s">
        <v>1451</v>
      </c>
      <c r="W32" s="147" t="s">
        <v>54</v>
      </c>
      <c r="X32" s="147">
        <v>74112</v>
      </c>
      <c r="Y32" s="50">
        <v>72</v>
      </c>
      <c r="Z32" s="50">
        <v>36</v>
      </c>
    </row>
    <row r="33" spans="1:26" s="60" customFormat="1" ht="12.75">
      <c r="B33" s="61"/>
      <c r="C33" s="48">
        <v>29</v>
      </c>
      <c r="D33" s="144" t="s">
        <v>1452</v>
      </c>
      <c r="E33" s="50">
        <v>3</v>
      </c>
      <c r="F33" s="50" t="s">
        <v>28</v>
      </c>
      <c r="G33" s="36" t="s">
        <v>1453</v>
      </c>
      <c r="H33" s="145" t="s">
        <v>1454</v>
      </c>
      <c r="I33" s="146">
        <v>3200000</v>
      </c>
      <c r="J33" s="147" t="s">
        <v>1455</v>
      </c>
      <c r="K33" s="148" t="s">
        <v>1456</v>
      </c>
      <c r="L33" s="50" t="s">
        <v>1457</v>
      </c>
      <c r="M33" s="178" t="s">
        <v>1432</v>
      </c>
      <c r="N33" s="146">
        <v>135000000</v>
      </c>
      <c r="O33" s="146">
        <v>121500000</v>
      </c>
      <c r="P33" s="41">
        <v>0.05</v>
      </c>
      <c r="Q33" s="50">
        <v>120</v>
      </c>
      <c r="R33" s="150">
        <v>1288696</v>
      </c>
      <c r="S33" s="150">
        <v>109350000</v>
      </c>
      <c r="T33" s="147" t="s">
        <v>51</v>
      </c>
      <c r="U33" s="147" t="s">
        <v>52</v>
      </c>
      <c r="V33" s="147" t="s">
        <v>1458</v>
      </c>
      <c r="W33" s="147" t="s">
        <v>54</v>
      </c>
      <c r="X33" s="147">
        <v>74151</v>
      </c>
      <c r="Y33" s="50">
        <v>92</v>
      </c>
      <c r="Z33" s="50">
        <v>36</v>
      </c>
    </row>
    <row r="34" spans="1:26" s="60" customFormat="1" ht="12.75">
      <c r="B34" s="61"/>
      <c r="C34" s="33">
        <v>30</v>
      </c>
      <c r="D34" s="144" t="s">
        <v>1459</v>
      </c>
      <c r="E34" s="50">
        <v>3</v>
      </c>
      <c r="F34" s="50" t="s">
        <v>28</v>
      </c>
      <c r="G34" s="36" t="s">
        <v>1460</v>
      </c>
      <c r="H34" s="145" t="s">
        <v>1461</v>
      </c>
      <c r="I34" s="146">
        <v>2500000</v>
      </c>
      <c r="J34" s="147" t="s">
        <v>1462</v>
      </c>
      <c r="K34" s="148" t="s">
        <v>1463</v>
      </c>
      <c r="L34" s="50">
        <v>583945437</v>
      </c>
      <c r="M34" s="178" t="s">
        <v>1432</v>
      </c>
      <c r="N34" s="146">
        <v>135000000</v>
      </c>
      <c r="O34" s="146">
        <v>121500000</v>
      </c>
      <c r="P34" s="41">
        <v>0.05</v>
      </c>
      <c r="Q34" s="50">
        <v>180</v>
      </c>
      <c r="R34" s="150">
        <v>960814</v>
      </c>
      <c r="S34" s="150">
        <v>109350000</v>
      </c>
      <c r="T34" s="147" t="s">
        <v>51</v>
      </c>
      <c r="U34" s="147" t="s">
        <v>1464</v>
      </c>
      <c r="V34" s="147" t="s">
        <v>1465</v>
      </c>
      <c r="W34" s="147" t="s">
        <v>54</v>
      </c>
      <c r="X34" s="147">
        <v>74181</v>
      </c>
      <c r="Y34" s="50">
        <v>107</v>
      </c>
      <c r="Z34" s="50">
        <v>36</v>
      </c>
    </row>
    <row r="35" spans="1:26" s="60" customFormat="1" ht="12.75">
      <c r="B35" s="61"/>
      <c r="C35" s="48">
        <v>31</v>
      </c>
      <c r="D35" s="144" t="s">
        <v>1466</v>
      </c>
      <c r="E35" s="50">
        <v>3</v>
      </c>
      <c r="F35" s="50" t="s">
        <v>28</v>
      </c>
      <c r="G35" s="36" t="s">
        <v>1467</v>
      </c>
      <c r="H35" s="145" t="s">
        <v>1468</v>
      </c>
      <c r="I35" s="146">
        <v>2000000</v>
      </c>
      <c r="J35" s="147" t="s">
        <v>1469</v>
      </c>
      <c r="K35" s="148" t="s">
        <v>1470</v>
      </c>
      <c r="L35" s="50" t="s">
        <v>1471</v>
      </c>
      <c r="M35" s="178" t="s">
        <v>1432</v>
      </c>
      <c r="N35" s="146">
        <v>135000000</v>
      </c>
      <c r="O35" s="146">
        <v>121500000</v>
      </c>
      <c r="P35" s="41">
        <v>0.05</v>
      </c>
      <c r="Q35" s="50">
        <v>180</v>
      </c>
      <c r="R35" s="150">
        <v>960814</v>
      </c>
      <c r="S35" s="150">
        <v>109350000</v>
      </c>
      <c r="T35" s="147" t="s">
        <v>51</v>
      </c>
      <c r="U35" s="147" t="s">
        <v>1464</v>
      </c>
      <c r="V35" s="147" t="s">
        <v>1472</v>
      </c>
      <c r="W35" s="147" t="s">
        <v>54</v>
      </c>
      <c r="X35" s="147">
        <v>74181</v>
      </c>
      <c r="Y35" s="50">
        <v>176</v>
      </c>
      <c r="Z35" s="50">
        <v>36</v>
      </c>
    </row>
    <row r="36" spans="1:26" s="60" customFormat="1" ht="12.75">
      <c r="B36" s="61"/>
      <c r="C36" s="33">
        <v>32</v>
      </c>
      <c r="D36" s="144" t="s">
        <v>1473</v>
      </c>
      <c r="E36" s="50">
        <v>3</v>
      </c>
      <c r="F36" s="50" t="s">
        <v>28</v>
      </c>
      <c r="G36" s="36" t="s">
        <v>1474</v>
      </c>
      <c r="H36" s="145" t="s">
        <v>1475</v>
      </c>
      <c r="I36" s="146">
        <v>3500000</v>
      </c>
      <c r="J36" s="147" t="s">
        <v>1476</v>
      </c>
      <c r="K36" s="148" t="s">
        <v>1477</v>
      </c>
      <c r="L36" s="50" t="s">
        <v>1478</v>
      </c>
      <c r="M36" s="178" t="s">
        <v>1479</v>
      </c>
      <c r="N36" s="146">
        <v>135000000</v>
      </c>
      <c r="O36" s="146">
        <v>121500000</v>
      </c>
      <c r="P36" s="41">
        <v>0.05</v>
      </c>
      <c r="Q36" s="50">
        <v>180</v>
      </c>
      <c r="R36" s="150">
        <v>960814</v>
      </c>
      <c r="S36" s="150">
        <v>109350000</v>
      </c>
      <c r="T36" s="147" t="s">
        <v>51</v>
      </c>
      <c r="U36" s="147" t="s">
        <v>1464</v>
      </c>
      <c r="V36" s="147" t="s">
        <v>1480</v>
      </c>
      <c r="W36" s="147" t="s">
        <v>54</v>
      </c>
      <c r="X36" s="147">
        <v>74181</v>
      </c>
      <c r="Y36" s="50">
        <v>146</v>
      </c>
      <c r="Z36" s="50">
        <v>36</v>
      </c>
    </row>
    <row r="37" spans="1:26" s="60" customFormat="1" ht="12.75">
      <c r="B37" s="61"/>
      <c r="C37" s="48">
        <v>33</v>
      </c>
      <c r="D37" s="144" t="s">
        <v>1481</v>
      </c>
      <c r="E37" s="50">
        <v>3</v>
      </c>
      <c r="F37" s="50" t="s">
        <v>28</v>
      </c>
      <c r="G37" s="36" t="s">
        <v>1482</v>
      </c>
      <c r="H37" s="145" t="s">
        <v>1483</v>
      </c>
      <c r="I37" s="146">
        <v>4000000</v>
      </c>
      <c r="J37" s="147" t="s">
        <v>116</v>
      </c>
      <c r="K37" s="148" t="s">
        <v>116</v>
      </c>
      <c r="L37" s="50" t="s">
        <v>1484</v>
      </c>
      <c r="M37" s="178" t="s">
        <v>1479</v>
      </c>
      <c r="N37" s="146">
        <v>135000000</v>
      </c>
      <c r="O37" s="146">
        <v>121500000</v>
      </c>
      <c r="P37" s="41">
        <v>0.05</v>
      </c>
      <c r="Q37" s="50">
        <v>180</v>
      </c>
      <c r="R37" s="150">
        <v>960814</v>
      </c>
      <c r="S37" s="150">
        <v>109350000</v>
      </c>
      <c r="T37" s="147" t="s">
        <v>51</v>
      </c>
      <c r="U37" s="147" t="s">
        <v>52</v>
      </c>
      <c r="V37" s="147" t="s">
        <v>1485</v>
      </c>
      <c r="W37" s="147" t="s">
        <v>54</v>
      </c>
      <c r="X37" s="147">
        <v>74151</v>
      </c>
      <c r="Y37" s="50">
        <v>92</v>
      </c>
      <c r="Z37" s="50">
        <v>36</v>
      </c>
    </row>
    <row r="38" spans="1:26" s="60" customFormat="1" ht="12.75">
      <c r="B38" s="61"/>
      <c r="C38" s="33">
        <v>34</v>
      </c>
      <c r="D38" s="144" t="s">
        <v>1486</v>
      </c>
      <c r="E38" s="50">
        <v>3</v>
      </c>
      <c r="F38" s="50" t="s">
        <v>28</v>
      </c>
      <c r="G38" s="36" t="s">
        <v>1487</v>
      </c>
      <c r="H38" s="145" t="s">
        <v>1488</v>
      </c>
      <c r="I38" s="146">
        <v>3050000</v>
      </c>
      <c r="J38" s="147" t="s">
        <v>1489</v>
      </c>
      <c r="K38" s="148" t="s">
        <v>1490</v>
      </c>
      <c r="L38" s="50" t="s">
        <v>1491</v>
      </c>
      <c r="M38" s="178" t="s">
        <v>1479</v>
      </c>
      <c r="N38" s="146">
        <v>135000000</v>
      </c>
      <c r="O38" s="146">
        <v>121500000</v>
      </c>
      <c r="P38" s="41">
        <v>0.05</v>
      </c>
      <c r="Q38" s="50">
        <v>180</v>
      </c>
      <c r="R38" s="150">
        <v>960814</v>
      </c>
      <c r="S38" s="150">
        <v>109350000</v>
      </c>
      <c r="T38" s="147" t="s">
        <v>51</v>
      </c>
      <c r="U38" s="147" t="s">
        <v>165</v>
      </c>
      <c r="V38" s="147" t="s">
        <v>1492</v>
      </c>
      <c r="W38" s="147" t="s">
        <v>54</v>
      </c>
      <c r="X38" s="147">
        <v>74112</v>
      </c>
      <c r="Y38" s="50">
        <v>72</v>
      </c>
      <c r="Z38" s="50">
        <v>36</v>
      </c>
    </row>
    <row r="39" spans="1:26" s="60" customFormat="1" ht="12.75">
      <c r="B39" s="61"/>
      <c r="C39" s="48">
        <v>35</v>
      </c>
      <c r="D39" s="144" t="s">
        <v>1493</v>
      </c>
      <c r="E39" s="50">
        <v>3</v>
      </c>
      <c r="F39" s="50" t="s">
        <v>28</v>
      </c>
      <c r="G39" s="36" t="s">
        <v>1494</v>
      </c>
      <c r="H39" s="145" t="s">
        <v>1495</v>
      </c>
      <c r="I39" s="146">
        <v>1955036</v>
      </c>
      <c r="J39" s="147" t="s">
        <v>116</v>
      </c>
      <c r="K39" s="148" t="s">
        <v>116</v>
      </c>
      <c r="L39" s="50" t="s">
        <v>1496</v>
      </c>
      <c r="M39" s="178" t="s">
        <v>1479</v>
      </c>
      <c r="N39" s="146">
        <v>135000000</v>
      </c>
      <c r="O39" s="146">
        <v>121500000</v>
      </c>
      <c r="P39" s="41">
        <v>0.05</v>
      </c>
      <c r="Q39" s="50">
        <v>180</v>
      </c>
      <c r="R39" s="150">
        <v>960814</v>
      </c>
      <c r="S39" s="150">
        <v>109350000</v>
      </c>
      <c r="T39" s="147" t="s">
        <v>51</v>
      </c>
      <c r="U39" s="147" t="s">
        <v>165</v>
      </c>
      <c r="V39" s="147" t="s">
        <v>1497</v>
      </c>
      <c r="W39" s="147" t="s">
        <v>54</v>
      </c>
      <c r="X39" s="147">
        <v>74112</v>
      </c>
      <c r="Y39" s="50">
        <v>72</v>
      </c>
      <c r="Z39" s="50">
        <v>36</v>
      </c>
    </row>
    <row r="40" spans="1:26" s="60" customFormat="1" ht="12.75">
      <c r="B40" s="61"/>
      <c r="C40" s="33">
        <v>36</v>
      </c>
      <c r="D40" s="144" t="s">
        <v>1498</v>
      </c>
      <c r="E40" s="50">
        <v>3</v>
      </c>
      <c r="F40" s="50" t="s">
        <v>28</v>
      </c>
      <c r="G40" s="36" t="s">
        <v>1499</v>
      </c>
      <c r="H40" s="145" t="s">
        <v>1500</v>
      </c>
      <c r="I40" s="146">
        <v>1870000</v>
      </c>
      <c r="J40" s="147" t="s">
        <v>116</v>
      </c>
      <c r="K40" s="148" t="s">
        <v>116</v>
      </c>
      <c r="L40" s="50" t="s">
        <v>1501</v>
      </c>
      <c r="M40" s="178" t="s">
        <v>1502</v>
      </c>
      <c r="N40" s="146">
        <v>135000000</v>
      </c>
      <c r="O40" s="146">
        <v>121500000</v>
      </c>
      <c r="P40" s="41">
        <v>0.05</v>
      </c>
      <c r="Q40" s="50">
        <v>180</v>
      </c>
      <c r="R40" s="150">
        <v>960814</v>
      </c>
      <c r="S40" s="150">
        <v>109350000</v>
      </c>
      <c r="T40" s="147" t="s">
        <v>51</v>
      </c>
      <c r="U40" s="147" t="s">
        <v>476</v>
      </c>
      <c r="V40" s="147" t="s">
        <v>1503</v>
      </c>
      <c r="W40" s="147" t="s">
        <v>54</v>
      </c>
      <c r="X40" s="147">
        <v>74112</v>
      </c>
      <c r="Y40" s="50">
        <v>107</v>
      </c>
      <c r="Z40" s="50">
        <v>36</v>
      </c>
    </row>
    <row r="41" spans="1:26" s="60" customFormat="1" ht="12.75">
      <c r="B41" s="61"/>
      <c r="C41" s="48">
        <v>37</v>
      </c>
      <c r="D41" s="144" t="s">
        <v>1504</v>
      </c>
      <c r="E41" s="50">
        <v>4</v>
      </c>
      <c r="F41" s="50" t="s">
        <v>28</v>
      </c>
      <c r="G41" s="36" t="s">
        <v>1505</v>
      </c>
      <c r="H41" s="145" t="s">
        <v>1506</v>
      </c>
      <c r="I41" s="146">
        <v>2450000</v>
      </c>
      <c r="J41" s="147" t="s">
        <v>116</v>
      </c>
      <c r="K41" s="148" t="s">
        <v>116</v>
      </c>
      <c r="L41" s="50" t="s">
        <v>1507</v>
      </c>
      <c r="M41" s="178" t="s">
        <v>1502</v>
      </c>
      <c r="N41" s="146">
        <v>135000000</v>
      </c>
      <c r="O41" s="146">
        <v>121500000</v>
      </c>
      <c r="P41" s="41">
        <v>0.05</v>
      </c>
      <c r="Q41" s="50">
        <v>180</v>
      </c>
      <c r="R41" s="150">
        <v>960814</v>
      </c>
      <c r="S41" s="150">
        <v>109350000</v>
      </c>
      <c r="T41" s="147" t="s">
        <v>51</v>
      </c>
      <c r="U41" s="147" t="s">
        <v>1464</v>
      </c>
      <c r="V41" s="147" t="s">
        <v>1508</v>
      </c>
      <c r="W41" s="147" t="s">
        <v>54</v>
      </c>
      <c r="X41" s="147">
        <v>74181</v>
      </c>
      <c r="Y41" s="50">
        <v>143</v>
      </c>
      <c r="Z41" s="50">
        <v>36</v>
      </c>
    </row>
    <row r="42" spans="1:26" s="60" customFormat="1" ht="12.75">
      <c r="B42" s="61"/>
      <c r="C42" s="33">
        <v>38</v>
      </c>
      <c r="D42" s="144" t="s">
        <v>1509</v>
      </c>
      <c r="E42" s="50">
        <v>1</v>
      </c>
      <c r="F42" s="50" t="s">
        <v>28</v>
      </c>
      <c r="G42" s="36" t="s">
        <v>1510</v>
      </c>
      <c r="H42" s="145" t="s">
        <v>1511</v>
      </c>
      <c r="I42" s="146">
        <v>2431200</v>
      </c>
      <c r="J42" s="147" t="s">
        <v>1512</v>
      </c>
      <c r="K42" s="148" t="s">
        <v>1513</v>
      </c>
      <c r="L42" s="50">
        <v>584703564</v>
      </c>
      <c r="M42" s="178" t="s">
        <v>1502</v>
      </c>
      <c r="N42" s="146">
        <v>135000000</v>
      </c>
      <c r="O42" s="146">
        <v>121500000</v>
      </c>
      <c r="P42" s="41">
        <v>0.05</v>
      </c>
      <c r="Q42" s="50">
        <v>180</v>
      </c>
      <c r="R42" s="150">
        <v>960814</v>
      </c>
      <c r="S42" s="150">
        <v>109350000</v>
      </c>
      <c r="T42" s="147" t="s">
        <v>51</v>
      </c>
      <c r="U42" s="147" t="s">
        <v>1464</v>
      </c>
      <c r="V42" s="147" t="s">
        <v>1514</v>
      </c>
      <c r="W42" s="147" t="s">
        <v>54</v>
      </c>
      <c r="X42" s="147">
        <v>74181</v>
      </c>
      <c r="Y42" s="50">
        <v>143</v>
      </c>
      <c r="Z42" s="50">
        <v>36</v>
      </c>
    </row>
    <row r="43" spans="1:26" s="60" customFormat="1" ht="12.75">
      <c r="B43" s="61"/>
      <c r="C43" s="48">
        <v>39</v>
      </c>
      <c r="D43" s="144" t="s">
        <v>1515</v>
      </c>
      <c r="E43" s="50">
        <v>4</v>
      </c>
      <c r="F43" s="50" t="s">
        <v>28</v>
      </c>
      <c r="G43" s="36" t="s">
        <v>1516</v>
      </c>
      <c r="H43" s="145" t="s">
        <v>1517</v>
      </c>
      <c r="I43" s="146">
        <v>3000000</v>
      </c>
      <c r="J43" s="147" t="s">
        <v>1518</v>
      </c>
      <c r="K43" s="148" t="s">
        <v>1519</v>
      </c>
      <c r="L43" s="50" t="s">
        <v>1520</v>
      </c>
      <c r="M43" s="178" t="s">
        <v>1502</v>
      </c>
      <c r="N43" s="146">
        <v>135000000</v>
      </c>
      <c r="O43" s="146">
        <v>121500000</v>
      </c>
      <c r="P43" s="41">
        <v>0.05</v>
      </c>
      <c r="Q43" s="50">
        <v>120</v>
      </c>
      <c r="R43" s="150">
        <v>1288696</v>
      </c>
      <c r="S43" s="150">
        <v>109350000</v>
      </c>
      <c r="T43" s="147" t="s">
        <v>51</v>
      </c>
      <c r="U43" s="147" t="s">
        <v>1521</v>
      </c>
      <c r="V43" s="147" t="s">
        <v>1522</v>
      </c>
      <c r="W43" s="147" t="s">
        <v>54</v>
      </c>
      <c r="X43" s="147">
        <v>74112</v>
      </c>
      <c r="Y43" s="50">
        <v>71</v>
      </c>
      <c r="Z43" s="50">
        <v>36</v>
      </c>
    </row>
    <row r="44" spans="1:26" s="60" customFormat="1" ht="12.75">
      <c r="B44" s="61"/>
      <c r="C44" s="33">
        <v>40</v>
      </c>
      <c r="D44" s="144" t="s">
        <v>1523</v>
      </c>
      <c r="E44" s="50">
        <v>3</v>
      </c>
      <c r="F44" s="50" t="s">
        <v>28</v>
      </c>
      <c r="G44" s="36" t="s">
        <v>1524</v>
      </c>
      <c r="H44" s="145" t="s">
        <v>1525</v>
      </c>
      <c r="I44" s="146">
        <v>3950000</v>
      </c>
      <c r="J44" s="147" t="s">
        <v>1526</v>
      </c>
      <c r="K44" s="148" t="s">
        <v>1527</v>
      </c>
      <c r="L44" s="50" t="s">
        <v>1528</v>
      </c>
      <c r="M44" s="178" t="s">
        <v>1529</v>
      </c>
      <c r="N44" s="146">
        <v>135000000</v>
      </c>
      <c r="O44" s="146">
        <v>121500000</v>
      </c>
      <c r="P44" s="41">
        <v>0.05</v>
      </c>
      <c r="Q44" s="50">
        <v>180</v>
      </c>
      <c r="R44" s="150">
        <v>1288696</v>
      </c>
      <c r="S44" s="150">
        <v>109350000</v>
      </c>
      <c r="T44" s="147" t="s">
        <v>51</v>
      </c>
      <c r="U44" s="147" t="s">
        <v>52</v>
      </c>
      <c r="V44" s="147" t="s">
        <v>1530</v>
      </c>
      <c r="W44" s="147" t="s">
        <v>54</v>
      </c>
      <c r="X44" s="147">
        <v>74151</v>
      </c>
      <c r="Y44" s="50">
        <v>92</v>
      </c>
      <c r="Z44" s="50">
        <v>36</v>
      </c>
    </row>
    <row r="45" spans="1:26" s="60" customFormat="1" ht="12.75">
      <c r="B45" s="61"/>
      <c r="C45" s="48">
        <v>41</v>
      </c>
      <c r="D45" s="144" t="s">
        <v>1531</v>
      </c>
      <c r="E45" s="50">
        <v>3</v>
      </c>
      <c r="F45" s="50" t="s">
        <v>28</v>
      </c>
      <c r="G45" s="36" t="s">
        <v>1532</v>
      </c>
      <c r="H45" s="145" t="s">
        <v>1533</v>
      </c>
      <c r="I45" s="146">
        <v>2511053</v>
      </c>
      <c r="J45" s="147" t="s">
        <v>1534</v>
      </c>
      <c r="K45" s="148" t="s">
        <v>1535</v>
      </c>
      <c r="L45" s="50" t="s">
        <v>1536</v>
      </c>
      <c r="M45" s="178" t="s">
        <v>1529</v>
      </c>
      <c r="N45" s="146">
        <v>135000000</v>
      </c>
      <c r="O45" s="146">
        <v>121500000</v>
      </c>
      <c r="P45" s="41">
        <v>0.05</v>
      </c>
      <c r="Q45" s="50">
        <v>120</v>
      </c>
      <c r="R45" s="150">
        <v>960814</v>
      </c>
      <c r="S45" s="150">
        <v>109350000</v>
      </c>
      <c r="T45" s="147" t="s">
        <v>51</v>
      </c>
      <c r="U45" s="147" t="s">
        <v>476</v>
      </c>
      <c r="V45" s="147" t="s">
        <v>1537</v>
      </c>
      <c r="W45" s="147" t="s">
        <v>54</v>
      </c>
      <c r="X45" s="147">
        <v>74181</v>
      </c>
      <c r="Y45" s="50">
        <v>107</v>
      </c>
      <c r="Z45" s="50">
        <v>36</v>
      </c>
    </row>
    <row r="46" spans="1:26" s="60" customFormat="1" ht="12.75">
      <c r="B46" s="61"/>
      <c r="C46" s="33">
        <v>42</v>
      </c>
      <c r="D46" s="144" t="s">
        <v>1538</v>
      </c>
      <c r="E46" s="50">
        <v>3</v>
      </c>
      <c r="F46" s="50" t="s">
        <v>56</v>
      </c>
      <c r="G46" s="36" t="s">
        <v>1539</v>
      </c>
      <c r="H46" s="145" t="s">
        <v>1540</v>
      </c>
      <c r="I46" s="146">
        <v>2582395</v>
      </c>
      <c r="J46" s="147" t="s">
        <v>116</v>
      </c>
      <c r="K46" s="148" t="s">
        <v>116</v>
      </c>
      <c r="L46" s="50" t="s">
        <v>1541</v>
      </c>
      <c r="M46" s="178" t="s">
        <v>1529</v>
      </c>
      <c r="N46" s="146">
        <v>135000000</v>
      </c>
      <c r="O46" s="146">
        <v>121500000</v>
      </c>
      <c r="P46" s="41">
        <v>0.05</v>
      </c>
      <c r="Q46" s="50">
        <v>120</v>
      </c>
      <c r="R46" s="150">
        <v>960814</v>
      </c>
      <c r="S46" s="150">
        <v>109350000</v>
      </c>
      <c r="T46" s="147" t="s">
        <v>51</v>
      </c>
      <c r="U46" s="147" t="s">
        <v>165</v>
      </c>
      <c r="V46" s="147" t="s">
        <v>1542</v>
      </c>
      <c r="W46" s="147" t="s">
        <v>54</v>
      </c>
      <c r="X46" s="147">
        <v>74112</v>
      </c>
      <c r="Y46" s="50">
        <v>72</v>
      </c>
      <c r="Z46" s="50">
        <v>36</v>
      </c>
    </row>
    <row r="47" spans="1:26" s="60" customFormat="1" ht="12.75">
      <c r="A47" s="60" t="s">
        <v>1543</v>
      </c>
      <c r="B47" s="61">
        <v>42948</v>
      </c>
      <c r="C47" s="48">
        <v>43</v>
      </c>
      <c r="D47" s="144" t="s">
        <v>1544</v>
      </c>
      <c r="E47" s="50" t="s">
        <v>1545</v>
      </c>
      <c r="F47" s="50" t="s">
        <v>28</v>
      </c>
      <c r="G47" s="36" t="s">
        <v>1546</v>
      </c>
      <c r="H47" s="145" t="s">
        <v>1547</v>
      </c>
      <c r="I47" s="146">
        <v>2339100</v>
      </c>
      <c r="J47" s="147" t="s">
        <v>1548</v>
      </c>
      <c r="K47" s="148" t="s">
        <v>1549</v>
      </c>
      <c r="L47" s="50" t="s">
        <v>1550</v>
      </c>
      <c r="M47" s="178">
        <v>42928</v>
      </c>
      <c r="N47" s="146">
        <v>122500000</v>
      </c>
      <c r="O47" s="146">
        <v>116000000</v>
      </c>
      <c r="P47" s="41">
        <v>0.05</v>
      </c>
      <c r="Q47" s="50">
        <v>180</v>
      </c>
      <c r="R47" s="150">
        <v>917321</v>
      </c>
      <c r="S47" s="150">
        <v>104400000</v>
      </c>
      <c r="T47" s="147" t="s">
        <v>824</v>
      </c>
      <c r="U47" s="147" t="s">
        <v>825</v>
      </c>
      <c r="V47" s="147" t="s">
        <v>1551</v>
      </c>
      <c r="W47" s="147" t="s">
        <v>827</v>
      </c>
      <c r="X47" s="147">
        <v>92716</v>
      </c>
      <c r="Y47" s="50">
        <v>96</v>
      </c>
      <c r="Z47" s="50">
        <v>36</v>
      </c>
    </row>
    <row r="48" spans="1:26" s="204" customFormat="1" ht="12.75">
      <c r="B48" s="205"/>
      <c r="C48" s="179">
        <f>C47</f>
        <v>43</v>
      </c>
      <c r="D48" s="206"/>
      <c r="E48" s="181"/>
      <c r="F48" s="181"/>
      <c r="G48" s="199"/>
      <c r="H48" s="207"/>
      <c r="I48" s="166"/>
      <c r="J48" s="208"/>
      <c r="K48" s="209"/>
      <c r="L48" s="181"/>
      <c r="M48" s="210"/>
      <c r="N48" s="166"/>
      <c r="O48" s="166">
        <f>SUM(O5:O47)</f>
        <v>5267800000</v>
      </c>
      <c r="P48" s="180"/>
      <c r="Q48" s="181"/>
      <c r="R48" s="167"/>
      <c r="S48" s="167">
        <f>SUM(S5:S47)</f>
        <v>4741020000</v>
      </c>
      <c r="T48" s="208"/>
      <c r="U48" s="208"/>
      <c r="V48" s="208"/>
      <c r="W48" s="208"/>
      <c r="X48" s="208"/>
      <c r="Y48" s="181"/>
      <c r="Z48" s="18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Z14"/>
  <sheetViews>
    <sheetView workbookViewId="0">
      <selection activeCell="I17" sqref="I17"/>
    </sheetView>
  </sheetViews>
  <sheetFormatPr defaultRowHeight="15"/>
  <cols>
    <col min="1" max="1" width="16.85546875" customWidth="1"/>
    <col min="2" max="2" width="16.42578125" customWidth="1"/>
    <col min="3" max="3" width="5.28515625" customWidth="1"/>
    <col min="4" max="4" width="26" customWidth="1"/>
    <col min="5" max="5" width="6.28515625" customWidth="1"/>
    <col min="6" max="6" width="5.140625" customWidth="1"/>
    <col min="7" max="7" width="18.140625" customWidth="1"/>
    <col min="8" max="8" width="20" customWidth="1"/>
    <col min="9" max="9" width="10.5703125" customWidth="1"/>
    <col min="10" max="11" width="9.140625" customWidth="1"/>
    <col min="12" max="12" width="10" bestFit="1" customWidth="1"/>
    <col min="13" max="13" width="9.85546875" bestFit="1" customWidth="1"/>
    <col min="14" max="14" width="12.5703125" bestFit="1" customWidth="1"/>
    <col min="15" max="15" width="15" customWidth="1"/>
    <col min="16" max="16" width="9.28515625" bestFit="1" customWidth="1"/>
    <col min="17" max="17" width="9.28515625" style="4" bestFit="1" customWidth="1"/>
    <col min="18" max="18" width="10.5703125" bestFit="1" customWidth="1"/>
    <col min="19" max="19" width="15.42578125" customWidth="1"/>
    <col min="24" max="26" width="9.28515625" bestFit="1" customWidth="1"/>
    <col min="27" max="27" width="45.5703125" customWidth="1"/>
  </cols>
  <sheetData>
    <row r="2" spans="1:26">
      <c r="A2" s="1"/>
      <c r="B2" s="2"/>
      <c r="C2" s="3"/>
      <c r="D2" t="s">
        <v>0</v>
      </c>
      <c r="E2" s="4"/>
      <c r="F2" s="4"/>
      <c r="H2" s="1"/>
      <c r="I2" s="5"/>
      <c r="J2" s="1"/>
      <c r="L2" s="4"/>
      <c r="M2" s="6"/>
      <c r="N2" s="7"/>
      <c r="O2" s="8"/>
      <c r="P2" s="4"/>
      <c r="R2" s="9"/>
      <c r="S2" s="5"/>
      <c r="W2" s="4"/>
      <c r="X2" s="4"/>
      <c r="Y2" s="4"/>
      <c r="Z2" s="4"/>
    </row>
    <row r="3" spans="1:26">
      <c r="B3" s="10"/>
      <c r="D3" s="11" t="s">
        <v>97</v>
      </c>
      <c r="E3" s="4"/>
      <c r="F3" s="4"/>
      <c r="G3" s="6"/>
      <c r="H3" s="6"/>
      <c r="I3" s="12"/>
      <c r="K3" s="13"/>
      <c r="L3" s="4"/>
      <c r="M3" s="14"/>
      <c r="N3" s="12"/>
      <c r="O3" s="12"/>
      <c r="R3" s="15"/>
      <c r="S3" s="15"/>
      <c r="Y3" s="4"/>
      <c r="Z3" s="4"/>
    </row>
    <row r="4" spans="1:26" ht="15.75" thickBot="1">
      <c r="B4" s="10"/>
      <c r="D4" s="11" t="s">
        <v>98</v>
      </c>
      <c r="E4" s="4"/>
      <c r="F4" s="4"/>
      <c r="G4" s="6"/>
      <c r="H4" s="6"/>
      <c r="I4" s="12"/>
      <c r="K4" s="13"/>
      <c r="L4" s="4"/>
      <c r="M4" s="14"/>
      <c r="N4" s="12"/>
      <c r="O4" s="12"/>
      <c r="R4" s="15"/>
      <c r="S4" s="15"/>
      <c r="Y4" s="4"/>
      <c r="Z4" s="4"/>
    </row>
    <row r="5" spans="1:26" s="30" customFormat="1" ht="30" customHeight="1">
      <c r="A5" s="16"/>
      <c r="B5" s="17"/>
      <c r="C5" s="18" t="s">
        <v>2</v>
      </c>
      <c r="D5" s="19" t="s">
        <v>3</v>
      </c>
      <c r="E5" s="20" t="s">
        <v>4</v>
      </c>
      <c r="F5" s="20" t="s">
        <v>5</v>
      </c>
      <c r="G5" s="21" t="s">
        <v>6</v>
      </c>
      <c r="H5" s="21" t="s">
        <v>7</v>
      </c>
      <c r="I5" s="22" t="s">
        <v>8</v>
      </c>
      <c r="J5" s="23" t="s">
        <v>9</v>
      </c>
      <c r="K5" s="21" t="s">
        <v>10</v>
      </c>
      <c r="L5" s="20" t="s">
        <v>11</v>
      </c>
      <c r="M5" s="24" t="s">
        <v>12</v>
      </c>
      <c r="N5" s="25" t="s">
        <v>13</v>
      </c>
      <c r="O5" s="22" t="s">
        <v>14</v>
      </c>
      <c r="P5" s="26" t="s">
        <v>15</v>
      </c>
      <c r="Q5" s="27" t="s">
        <v>16</v>
      </c>
      <c r="R5" s="28" t="s">
        <v>17</v>
      </c>
      <c r="S5" s="22" t="s">
        <v>18</v>
      </c>
      <c r="T5" s="20" t="s">
        <v>19</v>
      </c>
      <c r="U5" s="20" t="s">
        <v>20</v>
      </c>
      <c r="V5" s="20" t="s">
        <v>21</v>
      </c>
      <c r="W5" s="20" t="s">
        <v>22</v>
      </c>
      <c r="X5" s="20" t="s">
        <v>23</v>
      </c>
      <c r="Y5" s="20" t="s">
        <v>24</v>
      </c>
      <c r="Z5" s="29" t="s">
        <v>25</v>
      </c>
    </row>
    <row r="6" spans="1:26" s="143" customFormat="1" ht="15" customHeight="1">
      <c r="A6" s="31" t="s">
        <v>26</v>
      </c>
      <c r="B6" s="32">
        <v>42848</v>
      </c>
      <c r="C6" s="48">
        <v>1</v>
      </c>
      <c r="D6" s="134" t="s">
        <v>99</v>
      </c>
      <c r="E6" s="135">
        <v>3</v>
      </c>
      <c r="F6" s="35" t="s">
        <v>28</v>
      </c>
      <c r="G6" s="36" t="s">
        <v>100</v>
      </c>
      <c r="H6" s="136" t="s">
        <v>1559</v>
      </c>
      <c r="I6" s="137">
        <v>3000000</v>
      </c>
      <c r="J6" s="138" t="s">
        <v>101</v>
      </c>
      <c r="K6" s="136" t="s">
        <v>102</v>
      </c>
      <c r="L6" s="138" t="s">
        <v>103</v>
      </c>
      <c r="M6" s="139">
        <v>42845</v>
      </c>
      <c r="N6" s="137">
        <v>135000000</v>
      </c>
      <c r="O6" s="137">
        <v>110000000</v>
      </c>
      <c r="P6" s="41">
        <v>0.05</v>
      </c>
      <c r="Q6" s="140">
        <v>228</v>
      </c>
      <c r="R6" s="141">
        <v>748306</v>
      </c>
      <c r="S6" s="141">
        <v>99000000</v>
      </c>
      <c r="T6" s="135" t="s">
        <v>33</v>
      </c>
      <c r="U6" s="135" t="s">
        <v>104</v>
      </c>
      <c r="V6" s="142" t="s">
        <v>105</v>
      </c>
      <c r="W6" s="135" t="s">
        <v>36</v>
      </c>
      <c r="X6" s="135">
        <v>70714</v>
      </c>
      <c r="Y6" s="135">
        <v>168</v>
      </c>
      <c r="Z6" s="135">
        <v>36</v>
      </c>
    </row>
    <row r="7" spans="1:26" s="60" customFormat="1" ht="12.75">
      <c r="A7" s="60" t="s">
        <v>45</v>
      </c>
      <c r="B7" s="61">
        <v>42850</v>
      </c>
      <c r="C7" s="33">
        <v>2</v>
      </c>
      <c r="D7" s="144" t="s">
        <v>106</v>
      </c>
      <c r="E7" s="50">
        <v>3</v>
      </c>
      <c r="F7" s="50" t="s">
        <v>28</v>
      </c>
      <c r="G7" s="36" t="s">
        <v>107</v>
      </c>
      <c r="H7" s="145" t="s">
        <v>108</v>
      </c>
      <c r="I7" s="146">
        <v>2666594</v>
      </c>
      <c r="J7" s="147" t="s">
        <v>109</v>
      </c>
      <c r="K7" s="148" t="s">
        <v>110</v>
      </c>
      <c r="L7" s="50" t="s">
        <v>111</v>
      </c>
      <c r="M7" s="149">
        <v>42844</v>
      </c>
      <c r="N7" s="146">
        <v>135000000</v>
      </c>
      <c r="O7" s="146">
        <v>121500000</v>
      </c>
      <c r="P7" s="41">
        <v>0.05</v>
      </c>
      <c r="Q7" s="50">
        <v>120</v>
      </c>
      <c r="R7" s="150">
        <v>1288696</v>
      </c>
      <c r="S7" s="150">
        <v>109350000</v>
      </c>
      <c r="T7" s="147" t="s">
        <v>51</v>
      </c>
      <c r="U7" s="147" t="s">
        <v>52</v>
      </c>
      <c r="V7" s="147" t="s">
        <v>112</v>
      </c>
      <c r="W7" s="147" t="s">
        <v>54</v>
      </c>
      <c r="X7" s="147">
        <v>74151</v>
      </c>
      <c r="Y7" s="50">
        <v>92</v>
      </c>
      <c r="Z7" s="50">
        <v>36</v>
      </c>
    </row>
    <row r="8" spans="1:26" s="60" customFormat="1" ht="12.75">
      <c r="B8" s="61"/>
      <c r="C8" s="48">
        <v>3</v>
      </c>
      <c r="D8" s="144" t="s">
        <v>113</v>
      </c>
      <c r="E8" s="50">
        <v>3</v>
      </c>
      <c r="F8" s="50" t="s">
        <v>56</v>
      </c>
      <c r="G8" s="36" t="s">
        <v>114</v>
      </c>
      <c r="H8" s="145" t="s">
        <v>115</v>
      </c>
      <c r="I8" s="146">
        <v>2000000</v>
      </c>
      <c r="J8" s="147" t="s">
        <v>116</v>
      </c>
      <c r="K8" s="148" t="s">
        <v>116</v>
      </c>
      <c r="L8" s="50" t="s">
        <v>117</v>
      </c>
      <c r="M8" s="149">
        <v>42844</v>
      </c>
      <c r="N8" s="146">
        <v>135000000</v>
      </c>
      <c r="O8" s="146">
        <v>121500000</v>
      </c>
      <c r="P8" s="41">
        <v>0.05</v>
      </c>
      <c r="Q8" s="50">
        <v>180</v>
      </c>
      <c r="R8" s="150">
        <v>960814</v>
      </c>
      <c r="S8" s="150">
        <v>109350000</v>
      </c>
      <c r="T8" s="147" t="s">
        <v>51</v>
      </c>
      <c r="U8" s="147" t="s">
        <v>52</v>
      </c>
      <c r="V8" s="147" t="s">
        <v>118</v>
      </c>
      <c r="W8" s="147" t="s">
        <v>54</v>
      </c>
      <c r="X8" s="147">
        <v>74151</v>
      </c>
      <c r="Y8" s="50">
        <v>92</v>
      </c>
      <c r="Z8" s="50">
        <v>36</v>
      </c>
    </row>
    <row r="9" spans="1:26" s="60" customFormat="1" ht="12.75">
      <c r="B9" s="61"/>
      <c r="C9" s="33">
        <v>4</v>
      </c>
      <c r="D9" s="144" t="s">
        <v>119</v>
      </c>
      <c r="E9" s="50">
        <v>3</v>
      </c>
      <c r="F9" s="50" t="s">
        <v>56</v>
      </c>
      <c r="G9" s="36" t="s">
        <v>120</v>
      </c>
      <c r="H9" s="145" t="s">
        <v>121</v>
      </c>
      <c r="I9" s="146">
        <v>2400000</v>
      </c>
      <c r="J9" s="147" t="s">
        <v>116</v>
      </c>
      <c r="K9" s="148" t="s">
        <v>116</v>
      </c>
      <c r="L9" s="50" t="s">
        <v>122</v>
      </c>
      <c r="M9" s="149">
        <v>42844</v>
      </c>
      <c r="N9" s="146">
        <v>135000000</v>
      </c>
      <c r="O9" s="146">
        <v>121500000</v>
      </c>
      <c r="P9" s="41">
        <v>0.05</v>
      </c>
      <c r="Q9" s="50">
        <v>180</v>
      </c>
      <c r="R9" s="150">
        <v>960814</v>
      </c>
      <c r="S9" s="150">
        <v>109350000</v>
      </c>
      <c r="T9" s="147" t="s">
        <v>51</v>
      </c>
      <c r="U9" s="147" t="s">
        <v>52</v>
      </c>
      <c r="V9" s="147" t="s">
        <v>123</v>
      </c>
      <c r="W9" s="147" t="s">
        <v>54</v>
      </c>
      <c r="X9" s="147">
        <v>74151</v>
      </c>
      <c r="Y9" s="50">
        <v>92</v>
      </c>
      <c r="Z9" s="50">
        <v>36</v>
      </c>
    </row>
    <row r="10" spans="1:26" s="60" customFormat="1" ht="12.75">
      <c r="B10" s="61"/>
      <c r="C10" s="48">
        <v>5</v>
      </c>
      <c r="D10" s="151" t="s">
        <v>124</v>
      </c>
      <c r="E10" s="152">
        <v>3</v>
      </c>
      <c r="F10" s="153" t="s">
        <v>28</v>
      </c>
      <c r="G10" s="154" t="s">
        <v>125</v>
      </c>
      <c r="H10" s="155" t="s">
        <v>126</v>
      </c>
      <c r="I10" s="156">
        <v>2400000</v>
      </c>
      <c r="J10" s="157" t="s">
        <v>116</v>
      </c>
      <c r="K10" s="158" t="s">
        <v>116</v>
      </c>
      <c r="L10" s="159">
        <v>537009504</v>
      </c>
      <c r="M10" s="160">
        <v>42846</v>
      </c>
      <c r="N10" s="156">
        <v>135000000</v>
      </c>
      <c r="O10" s="156">
        <v>121500000</v>
      </c>
      <c r="P10" s="41">
        <v>0.05</v>
      </c>
      <c r="Q10" s="152">
        <v>180</v>
      </c>
      <c r="R10" s="161">
        <v>960814</v>
      </c>
      <c r="S10" s="162">
        <v>109350000</v>
      </c>
      <c r="T10" s="152" t="s">
        <v>51</v>
      </c>
      <c r="U10" s="163" t="s">
        <v>52</v>
      </c>
      <c r="V10" s="163" t="s">
        <v>127</v>
      </c>
      <c r="W10" s="152" t="s">
        <v>54</v>
      </c>
      <c r="X10" s="152">
        <v>74151</v>
      </c>
      <c r="Y10" s="152">
        <v>92</v>
      </c>
      <c r="Z10" s="152">
        <v>36</v>
      </c>
    </row>
    <row r="11" spans="1:26" s="60" customFormat="1" ht="12.75">
      <c r="B11" s="61"/>
      <c r="C11" s="33">
        <v>6</v>
      </c>
      <c r="D11" s="151" t="s">
        <v>128</v>
      </c>
      <c r="E11" s="152">
        <v>3</v>
      </c>
      <c r="F11" s="153" t="s">
        <v>28</v>
      </c>
      <c r="G11" s="154" t="s">
        <v>129</v>
      </c>
      <c r="H11" s="155" t="s">
        <v>130</v>
      </c>
      <c r="I11" s="156">
        <v>2585000</v>
      </c>
      <c r="J11" s="157" t="s">
        <v>116</v>
      </c>
      <c r="K11" s="158" t="s">
        <v>116</v>
      </c>
      <c r="L11" s="159">
        <v>536991682</v>
      </c>
      <c r="M11" s="160">
        <v>42850</v>
      </c>
      <c r="N11" s="156">
        <v>135000000</v>
      </c>
      <c r="O11" s="156">
        <v>121500000</v>
      </c>
      <c r="P11" s="41">
        <v>0.05</v>
      </c>
      <c r="Q11" s="152">
        <v>180</v>
      </c>
      <c r="R11" s="161">
        <v>960814</v>
      </c>
      <c r="S11" s="162">
        <v>109350000</v>
      </c>
      <c r="T11" s="152" t="s">
        <v>51</v>
      </c>
      <c r="U11" s="163" t="s">
        <v>52</v>
      </c>
      <c r="V11" s="163" t="s">
        <v>131</v>
      </c>
      <c r="W11" s="152" t="s">
        <v>54</v>
      </c>
      <c r="X11" s="152">
        <v>74151</v>
      </c>
      <c r="Y11" s="152">
        <v>92</v>
      </c>
      <c r="Z11" s="152">
        <v>36</v>
      </c>
    </row>
    <row r="12" spans="1:26" s="60" customFormat="1" ht="15" customHeight="1">
      <c r="B12" s="61"/>
      <c r="C12" s="48">
        <v>7</v>
      </c>
      <c r="D12" s="164" t="s">
        <v>132</v>
      </c>
      <c r="E12" s="87">
        <v>3</v>
      </c>
      <c r="F12" s="87" t="s">
        <v>28</v>
      </c>
      <c r="G12" s="88" t="s">
        <v>133</v>
      </c>
      <c r="H12" s="88" t="s">
        <v>134</v>
      </c>
      <c r="I12" s="89">
        <v>2275640</v>
      </c>
      <c r="J12" s="90" t="s">
        <v>116</v>
      </c>
      <c r="K12" s="91" t="s">
        <v>116</v>
      </c>
      <c r="L12" s="92">
        <v>229902089</v>
      </c>
      <c r="M12" s="93">
        <v>42846</v>
      </c>
      <c r="N12" s="94">
        <v>135000000</v>
      </c>
      <c r="O12" s="95">
        <v>121500000</v>
      </c>
      <c r="P12" s="41">
        <v>0.05</v>
      </c>
      <c r="Q12" s="96">
        <v>180</v>
      </c>
      <c r="R12" s="100">
        <v>960814</v>
      </c>
      <c r="S12" s="98">
        <v>109350000</v>
      </c>
      <c r="T12" s="99" t="s">
        <v>51</v>
      </c>
      <c r="U12" s="99" t="s">
        <v>52</v>
      </c>
      <c r="V12" s="165" t="s">
        <v>135</v>
      </c>
      <c r="W12" s="87" t="s">
        <v>54</v>
      </c>
      <c r="X12" s="92">
        <v>74151</v>
      </c>
      <c r="Y12" s="87">
        <v>92</v>
      </c>
      <c r="Z12" s="87">
        <v>36</v>
      </c>
    </row>
    <row r="13" spans="1:26" s="60" customFormat="1" ht="12.75">
      <c r="B13" s="61"/>
      <c r="C13" s="33">
        <f>C12</f>
        <v>7</v>
      </c>
      <c r="D13" s="49"/>
      <c r="E13" s="50"/>
      <c r="F13" s="50"/>
      <c r="G13" s="145"/>
      <c r="H13" s="145"/>
      <c r="I13" s="146"/>
      <c r="J13" s="147"/>
      <c r="K13" s="148"/>
      <c r="L13" s="50"/>
      <c r="M13" s="56"/>
      <c r="N13" s="146"/>
      <c r="O13" s="166">
        <f>SUM(O6:O12)</f>
        <v>839000000</v>
      </c>
      <c r="P13" s="147"/>
      <c r="Q13" s="50"/>
      <c r="R13" s="150"/>
      <c r="S13" s="167">
        <f>SUM(S6:S12)</f>
        <v>755100000</v>
      </c>
      <c r="T13" s="147"/>
      <c r="U13" s="147"/>
      <c r="V13" s="147"/>
      <c r="W13" s="147"/>
      <c r="X13" s="147"/>
      <c r="Y13" s="50"/>
      <c r="Z13" s="50"/>
    </row>
    <row r="14" spans="1:26" s="60" customFormat="1" ht="12.75">
      <c r="B14" s="61"/>
      <c r="D14" s="46"/>
      <c r="E14" s="168"/>
      <c r="F14" s="168"/>
      <c r="G14" s="169"/>
      <c r="H14" s="169"/>
      <c r="I14" s="170"/>
      <c r="K14" s="171"/>
      <c r="L14" s="168"/>
      <c r="M14" s="172"/>
      <c r="N14" s="170"/>
      <c r="O14" s="170"/>
      <c r="Q14" s="168"/>
      <c r="R14" s="173"/>
      <c r="S14" s="173"/>
      <c r="Y14" s="168"/>
      <c r="Z14" s="16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Z15"/>
  <sheetViews>
    <sheetView workbookViewId="0">
      <selection activeCell="H17" sqref="H17"/>
    </sheetView>
  </sheetViews>
  <sheetFormatPr defaultRowHeight="15"/>
  <cols>
    <col min="1" max="1" width="16.85546875" customWidth="1"/>
    <col min="2" max="2" width="16.42578125" customWidth="1"/>
    <col min="3" max="3" width="5.28515625" customWidth="1"/>
    <col min="4" max="4" width="26" customWidth="1"/>
    <col min="5" max="5" width="6.28515625" customWidth="1"/>
    <col min="6" max="6" width="5.140625" customWidth="1"/>
    <col min="7" max="7" width="18.140625" customWidth="1"/>
    <col min="8" max="8" width="20" customWidth="1"/>
    <col min="9" max="9" width="10.5703125" customWidth="1"/>
    <col min="10" max="11" width="9.140625" customWidth="1"/>
    <col min="12" max="12" width="10" bestFit="1" customWidth="1"/>
    <col min="13" max="13" width="9.85546875" bestFit="1" customWidth="1"/>
    <col min="14" max="14" width="12.5703125" bestFit="1" customWidth="1"/>
    <col min="15" max="15" width="15" customWidth="1"/>
    <col min="16" max="16" width="9.28515625" bestFit="1" customWidth="1"/>
    <col min="17" max="17" width="9.28515625" style="4" bestFit="1" customWidth="1"/>
    <col min="18" max="18" width="10.5703125" bestFit="1" customWidth="1"/>
    <col min="19" max="19" width="15.42578125" customWidth="1"/>
    <col min="24" max="26" width="9.28515625" bestFit="1" customWidth="1"/>
    <col min="27" max="27" width="45.5703125" customWidth="1"/>
  </cols>
  <sheetData>
    <row r="2" spans="1:26">
      <c r="A2" s="1"/>
      <c r="B2" s="2"/>
      <c r="C2" s="3"/>
      <c r="D2" t="s">
        <v>0</v>
      </c>
      <c r="E2" s="4"/>
      <c r="F2" s="4"/>
      <c r="H2" s="1"/>
      <c r="I2" s="5"/>
      <c r="J2" s="1"/>
      <c r="L2" s="4"/>
      <c r="M2" s="6"/>
      <c r="N2" s="7"/>
      <c r="O2" s="8"/>
      <c r="P2" s="4"/>
      <c r="R2" s="9"/>
      <c r="S2" s="5"/>
      <c r="W2" s="4"/>
      <c r="X2" s="4"/>
      <c r="Y2" s="4"/>
      <c r="Z2" s="4"/>
    </row>
    <row r="3" spans="1:26" ht="15.75" thickBot="1">
      <c r="B3" s="10"/>
      <c r="D3" s="11" t="s">
        <v>136</v>
      </c>
      <c r="E3" s="4"/>
      <c r="F3" s="4"/>
      <c r="G3" s="6"/>
      <c r="H3" s="6"/>
      <c r="I3" s="12"/>
      <c r="K3" s="13"/>
      <c r="L3" s="4"/>
      <c r="M3" s="14"/>
      <c r="N3" s="12"/>
      <c r="O3" s="12"/>
      <c r="R3" s="15"/>
      <c r="S3" s="15"/>
      <c r="Y3" s="4"/>
      <c r="Z3" s="4"/>
    </row>
    <row r="4" spans="1:26" s="30" customFormat="1" ht="30" customHeight="1">
      <c r="A4" s="16"/>
      <c r="B4" s="17"/>
      <c r="C4" s="18" t="s">
        <v>2</v>
      </c>
      <c r="D4" s="19" t="s">
        <v>3</v>
      </c>
      <c r="E4" s="20" t="s">
        <v>4</v>
      </c>
      <c r="F4" s="20" t="s">
        <v>5</v>
      </c>
      <c r="G4" s="21" t="s">
        <v>6</v>
      </c>
      <c r="H4" s="21" t="s">
        <v>7</v>
      </c>
      <c r="I4" s="22" t="s">
        <v>8</v>
      </c>
      <c r="J4" s="23" t="s">
        <v>9</v>
      </c>
      <c r="K4" s="21" t="s">
        <v>10</v>
      </c>
      <c r="L4" s="20" t="s">
        <v>11</v>
      </c>
      <c r="M4" s="24" t="s">
        <v>12</v>
      </c>
      <c r="N4" s="25" t="s">
        <v>13</v>
      </c>
      <c r="O4" s="22" t="s">
        <v>14</v>
      </c>
      <c r="P4" s="26" t="s">
        <v>15</v>
      </c>
      <c r="Q4" s="27" t="s">
        <v>16</v>
      </c>
      <c r="R4" s="28" t="s">
        <v>17</v>
      </c>
      <c r="S4" s="22" t="s">
        <v>18</v>
      </c>
      <c r="T4" s="20" t="s">
        <v>19</v>
      </c>
      <c r="U4" s="20" t="s">
        <v>20</v>
      </c>
      <c r="V4" s="20" t="s">
        <v>21</v>
      </c>
      <c r="W4" s="20" t="s">
        <v>22</v>
      </c>
      <c r="X4" s="20" t="s">
        <v>23</v>
      </c>
      <c r="Y4" s="20" t="s">
        <v>24</v>
      </c>
      <c r="Z4" s="29" t="s">
        <v>25</v>
      </c>
    </row>
    <row r="5" spans="1:26" s="143" customFormat="1" ht="15" customHeight="1">
      <c r="A5" s="31" t="s">
        <v>137</v>
      </c>
      <c r="B5" s="32">
        <v>42850</v>
      </c>
      <c r="C5" s="48">
        <v>1</v>
      </c>
      <c r="D5" s="174" t="s">
        <v>138</v>
      </c>
      <c r="E5" s="135">
        <v>3</v>
      </c>
      <c r="F5" s="35" t="s">
        <v>28</v>
      </c>
      <c r="G5" s="36" t="s">
        <v>139</v>
      </c>
      <c r="H5" s="136" t="s">
        <v>140</v>
      </c>
      <c r="I5" s="137">
        <v>3644562</v>
      </c>
      <c r="J5" s="138" t="s">
        <v>141</v>
      </c>
      <c r="K5" s="136" t="s">
        <v>142</v>
      </c>
      <c r="L5" s="138">
        <v>538315931</v>
      </c>
      <c r="M5" s="139">
        <v>42846</v>
      </c>
      <c r="N5" s="137">
        <v>115400000</v>
      </c>
      <c r="O5" s="137">
        <v>75000000</v>
      </c>
      <c r="P5" s="41">
        <v>0.05</v>
      </c>
      <c r="Q5" s="140">
        <v>180</v>
      </c>
      <c r="R5" s="141">
        <v>593095</v>
      </c>
      <c r="S5" s="141">
        <v>67500000</v>
      </c>
      <c r="T5" s="135" t="s">
        <v>143</v>
      </c>
      <c r="U5" s="135" t="s">
        <v>144</v>
      </c>
      <c r="V5" s="142" t="s">
        <v>145</v>
      </c>
      <c r="W5" s="135" t="s">
        <v>146</v>
      </c>
      <c r="X5" s="135">
        <v>28285</v>
      </c>
      <c r="Y5" s="135">
        <v>120</v>
      </c>
      <c r="Z5" s="135">
        <v>36</v>
      </c>
    </row>
    <row r="6" spans="1:26" s="45" customFormat="1" ht="15" customHeight="1">
      <c r="A6" s="175"/>
      <c r="B6" s="31"/>
      <c r="C6" s="33">
        <v>2</v>
      </c>
      <c r="D6" s="34" t="s">
        <v>147</v>
      </c>
      <c r="E6" s="35">
        <v>4</v>
      </c>
      <c r="F6" s="35" t="s">
        <v>28</v>
      </c>
      <c r="G6" s="36" t="s">
        <v>148</v>
      </c>
      <c r="H6" s="37" t="s">
        <v>149</v>
      </c>
      <c r="I6" s="38">
        <v>2910833</v>
      </c>
      <c r="J6" s="35" t="s">
        <v>150</v>
      </c>
      <c r="K6" s="37" t="s">
        <v>151</v>
      </c>
      <c r="L6" s="35">
        <v>537300221</v>
      </c>
      <c r="M6" s="39">
        <v>42846</v>
      </c>
      <c r="N6" s="40">
        <v>123000000</v>
      </c>
      <c r="O6" s="40">
        <v>110000000</v>
      </c>
      <c r="P6" s="41">
        <v>0.05</v>
      </c>
      <c r="Q6" s="35">
        <v>180</v>
      </c>
      <c r="R6" s="42">
        <v>869873</v>
      </c>
      <c r="S6" s="42">
        <v>99000000</v>
      </c>
      <c r="T6" s="43" t="s">
        <v>143</v>
      </c>
      <c r="U6" s="43" t="s">
        <v>144</v>
      </c>
      <c r="V6" s="43" t="s">
        <v>152</v>
      </c>
      <c r="W6" s="35" t="s">
        <v>146</v>
      </c>
      <c r="X6" s="44">
        <v>28285</v>
      </c>
      <c r="Y6" s="35">
        <v>120</v>
      </c>
      <c r="Z6" s="35">
        <v>36</v>
      </c>
    </row>
    <row r="7" spans="1:26" s="60" customFormat="1" ht="12.75">
      <c r="A7" s="46" t="s">
        <v>153</v>
      </c>
      <c r="B7" s="32">
        <v>42853</v>
      </c>
      <c r="C7" s="48">
        <v>3</v>
      </c>
      <c r="D7" s="49" t="s">
        <v>154</v>
      </c>
      <c r="E7" s="50">
        <v>3</v>
      </c>
      <c r="F7" s="50" t="s">
        <v>28</v>
      </c>
      <c r="G7" s="36" t="s">
        <v>155</v>
      </c>
      <c r="H7" s="145" t="s">
        <v>1560</v>
      </c>
      <c r="I7" s="146">
        <v>2800000</v>
      </c>
      <c r="J7" s="147"/>
      <c r="K7" s="148"/>
      <c r="L7" s="50">
        <v>538535537</v>
      </c>
      <c r="M7" s="149">
        <v>42852</v>
      </c>
      <c r="N7" s="146">
        <v>122000000</v>
      </c>
      <c r="O7" s="146">
        <v>105000000</v>
      </c>
      <c r="P7" s="41">
        <v>0.05</v>
      </c>
      <c r="Q7" s="50">
        <v>240</v>
      </c>
      <c r="R7" s="150">
        <v>692954</v>
      </c>
      <c r="S7" s="150">
        <v>94500000</v>
      </c>
      <c r="T7" s="147" t="s">
        <v>156</v>
      </c>
      <c r="U7" s="147" t="s">
        <v>157</v>
      </c>
      <c r="V7" s="147" t="s">
        <v>158</v>
      </c>
      <c r="W7" s="147" t="s">
        <v>36</v>
      </c>
      <c r="X7" s="147">
        <v>70724</v>
      </c>
      <c r="Y7" s="50">
        <v>165</v>
      </c>
      <c r="Z7" s="50">
        <v>36</v>
      </c>
    </row>
    <row r="8" spans="1:26" s="60" customFormat="1" ht="12.75">
      <c r="A8" s="60" t="s">
        <v>159</v>
      </c>
      <c r="B8" s="61">
        <v>42853</v>
      </c>
      <c r="C8" s="33">
        <v>4</v>
      </c>
      <c r="D8" s="49" t="s">
        <v>160</v>
      </c>
      <c r="E8" s="50">
        <v>4</v>
      </c>
      <c r="F8" s="50" t="s">
        <v>28</v>
      </c>
      <c r="G8" s="36" t="s">
        <v>161</v>
      </c>
      <c r="H8" s="145" t="s">
        <v>162</v>
      </c>
      <c r="I8" s="146">
        <v>3000000</v>
      </c>
      <c r="J8" s="147" t="s">
        <v>163</v>
      </c>
      <c r="K8" s="148" t="s">
        <v>164</v>
      </c>
      <c r="L8" s="50">
        <v>538167414</v>
      </c>
      <c r="M8" s="149">
        <v>42850</v>
      </c>
      <c r="N8" s="146">
        <v>135000000</v>
      </c>
      <c r="O8" s="146">
        <v>121500000</v>
      </c>
      <c r="P8" s="41">
        <v>0.05</v>
      </c>
      <c r="Q8" s="50">
        <v>180</v>
      </c>
      <c r="R8" s="150">
        <v>960814</v>
      </c>
      <c r="S8" s="150">
        <v>109350000</v>
      </c>
      <c r="T8" s="147" t="s">
        <v>51</v>
      </c>
      <c r="U8" s="147" t="s">
        <v>165</v>
      </c>
      <c r="V8" s="147" t="s">
        <v>166</v>
      </c>
      <c r="W8" s="147" t="s">
        <v>54</v>
      </c>
      <c r="X8" s="147">
        <v>74112</v>
      </c>
      <c r="Y8" s="50">
        <v>72</v>
      </c>
      <c r="Z8" s="50">
        <v>36</v>
      </c>
    </row>
    <row r="9" spans="1:26" s="60" customFormat="1" ht="12.75">
      <c r="B9" s="61"/>
      <c r="C9" s="48">
        <v>5</v>
      </c>
      <c r="D9" s="49" t="s">
        <v>167</v>
      </c>
      <c r="E9" s="50">
        <v>3</v>
      </c>
      <c r="F9" s="50" t="s">
        <v>28</v>
      </c>
      <c r="G9" s="36" t="s">
        <v>168</v>
      </c>
      <c r="H9" s="145" t="s">
        <v>169</v>
      </c>
      <c r="I9" s="146">
        <v>2503282</v>
      </c>
      <c r="J9" s="147" t="s">
        <v>116</v>
      </c>
      <c r="K9" s="148" t="s">
        <v>116</v>
      </c>
      <c r="L9" s="50">
        <v>538112862</v>
      </c>
      <c r="M9" s="149">
        <v>42850</v>
      </c>
      <c r="N9" s="146">
        <v>135000000</v>
      </c>
      <c r="O9" s="146">
        <v>121500000</v>
      </c>
      <c r="P9" s="41">
        <v>0.05</v>
      </c>
      <c r="Q9" s="50">
        <v>180</v>
      </c>
      <c r="R9" s="150">
        <v>960814</v>
      </c>
      <c r="S9" s="150">
        <v>109350000</v>
      </c>
      <c r="T9" s="147" t="s">
        <v>51</v>
      </c>
      <c r="U9" s="147" t="s">
        <v>165</v>
      </c>
      <c r="V9" s="147" t="s">
        <v>170</v>
      </c>
      <c r="W9" s="147" t="s">
        <v>54</v>
      </c>
      <c r="X9" s="147">
        <v>74112</v>
      </c>
      <c r="Y9" s="50">
        <v>72</v>
      </c>
      <c r="Z9" s="50">
        <v>36</v>
      </c>
    </row>
    <row r="10" spans="1:26" s="60" customFormat="1" ht="15" customHeight="1">
      <c r="B10" s="61"/>
      <c r="C10" s="33">
        <v>6</v>
      </c>
      <c r="D10" s="176" t="s">
        <v>171</v>
      </c>
      <c r="E10" s="80">
        <v>3</v>
      </c>
      <c r="F10" s="63" t="s">
        <v>56</v>
      </c>
      <c r="G10" s="36" t="s">
        <v>172</v>
      </c>
      <c r="H10" s="64" t="s">
        <v>173</v>
      </c>
      <c r="I10" s="65">
        <v>2750000</v>
      </c>
      <c r="J10" s="66" t="s">
        <v>116</v>
      </c>
      <c r="K10" s="67" t="s">
        <v>116</v>
      </c>
      <c r="L10" s="68">
        <v>537002021</v>
      </c>
      <c r="M10" s="69">
        <v>42850</v>
      </c>
      <c r="N10" s="70">
        <v>135000000</v>
      </c>
      <c r="O10" s="71">
        <v>121500000</v>
      </c>
      <c r="P10" s="41">
        <v>0.05</v>
      </c>
      <c r="Q10" s="72">
        <v>120</v>
      </c>
      <c r="R10" s="73">
        <v>1288696</v>
      </c>
      <c r="S10" s="74">
        <v>109350000</v>
      </c>
      <c r="T10" s="75" t="s">
        <v>51</v>
      </c>
      <c r="U10" s="76" t="s">
        <v>165</v>
      </c>
      <c r="V10" s="77" t="s">
        <v>174</v>
      </c>
      <c r="W10" s="75" t="s">
        <v>54</v>
      </c>
      <c r="X10" s="63">
        <v>74151</v>
      </c>
      <c r="Y10" s="63">
        <v>72</v>
      </c>
      <c r="Z10" s="78">
        <v>36</v>
      </c>
    </row>
    <row r="11" spans="1:26" s="60" customFormat="1" ht="15" customHeight="1">
      <c r="B11" s="61"/>
      <c r="C11" s="48">
        <v>7</v>
      </c>
      <c r="D11" s="79" t="s">
        <v>175</v>
      </c>
      <c r="E11" s="82">
        <v>3</v>
      </c>
      <c r="F11" s="82" t="s">
        <v>28</v>
      </c>
      <c r="G11" s="83" t="s">
        <v>176</v>
      </c>
      <c r="H11" s="83" t="s">
        <v>177</v>
      </c>
      <c r="I11" s="65">
        <v>2500000</v>
      </c>
      <c r="J11" s="76" t="s">
        <v>116</v>
      </c>
      <c r="K11" s="84" t="s">
        <v>116</v>
      </c>
      <c r="L11" s="68">
        <v>537013157</v>
      </c>
      <c r="M11" s="69">
        <v>42846</v>
      </c>
      <c r="N11" s="70">
        <v>135000000</v>
      </c>
      <c r="O11" s="71">
        <v>121500000</v>
      </c>
      <c r="P11" s="41">
        <v>0.05</v>
      </c>
      <c r="Q11" s="82">
        <v>180</v>
      </c>
      <c r="R11" s="73">
        <v>960814</v>
      </c>
      <c r="S11" s="74">
        <v>109350000</v>
      </c>
      <c r="T11" s="76" t="s">
        <v>51</v>
      </c>
      <c r="U11" s="76" t="s">
        <v>52</v>
      </c>
      <c r="V11" s="77" t="s">
        <v>178</v>
      </c>
      <c r="W11" s="76" t="s">
        <v>54</v>
      </c>
      <c r="X11" s="82">
        <v>74151</v>
      </c>
      <c r="Y11" s="82">
        <v>92</v>
      </c>
      <c r="Z11" s="85">
        <v>36</v>
      </c>
    </row>
    <row r="12" spans="1:26" s="60" customFormat="1" ht="12.75">
      <c r="B12" s="61"/>
      <c r="C12" s="33">
        <v>8</v>
      </c>
      <c r="D12" s="177" t="s">
        <v>179</v>
      </c>
      <c r="E12" s="152">
        <v>3</v>
      </c>
      <c r="F12" s="153" t="s">
        <v>28</v>
      </c>
      <c r="G12" s="154" t="s">
        <v>180</v>
      </c>
      <c r="H12" s="155" t="s">
        <v>181</v>
      </c>
      <c r="I12" s="156">
        <v>2500000</v>
      </c>
      <c r="J12" s="157" t="s">
        <v>116</v>
      </c>
      <c r="K12" s="158" t="s">
        <v>116</v>
      </c>
      <c r="L12" s="159">
        <v>488892073</v>
      </c>
      <c r="M12" s="160">
        <v>42846</v>
      </c>
      <c r="N12" s="156">
        <v>135000000</v>
      </c>
      <c r="O12" s="156">
        <v>121500000</v>
      </c>
      <c r="P12" s="41">
        <v>0.05</v>
      </c>
      <c r="Q12" s="152">
        <v>180</v>
      </c>
      <c r="R12" s="161">
        <v>960814</v>
      </c>
      <c r="S12" s="162">
        <v>109350000</v>
      </c>
      <c r="T12" s="152" t="s">
        <v>51</v>
      </c>
      <c r="U12" s="163" t="s">
        <v>52</v>
      </c>
      <c r="V12" s="163" t="s">
        <v>182</v>
      </c>
      <c r="W12" s="152" t="s">
        <v>54</v>
      </c>
      <c r="X12" s="152">
        <v>74151</v>
      </c>
      <c r="Y12" s="152">
        <v>92</v>
      </c>
      <c r="Z12" s="152">
        <v>36</v>
      </c>
    </row>
    <row r="13" spans="1:26" s="60" customFormat="1" ht="12.75">
      <c r="B13" s="61"/>
      <c r="C13" s="48">
        <v>9</v>
      </c>
      <c r="D13" s="177" t="s">
        <v>183</v>
      </c>
      <c r="E13" s="152">
        <v>3</v>
      </c>
      <c r="F13" s="153" t="s">
        <v>28</v>
      </c>
      <c r="G13" s="154" t="s">
        <v>184</v>
      </c>
      <c r="H13" s="155" t="s">
        <v>185</v>
      </c>
      <c r="I13" s="156">
        <v>3283200</v>
      </c>
      <c r="J13" s="157" t="s">
        <v>116</v>
      </c>
      <c r="K13" s="158" t="s">
        <v>116</v>
      </c>
      <c r="L13" s="159">
        <v>537506186</v>
      </c>
      <c r="M13" s="160">
        <v>42850</v>
      </c>
      <c r="N13" s="156">
        <v>135000000</v>
      </c>
      <c r="O13" s="156">
        <v>121500000</v>
      </c>
      <c r="P13" s="41">
        <v>0.05</v>
      </c>
      <c r="Q13" s="152">
        <v>180</v>
      </c>
      <c r="R13" s="161">
        <v>960814</v>
      </c>
      <c r="S13" s="162">
        <v>109350000</v>
      </c>
      <c r="T13" s="152" t="s">
        <v>51</v>
      </c>
      <c r="U13" s="163" t="s">
        <v>52</v>
      </c>
      <c r="V13" s="163" t="s">
        <v>118</v>
      </c>
      <c r="W13" s="152" t="s">
        <v>54</v>
      </c>
      <c r="X13" s="152">
        <v>74151</v>
      </c>
      <c r="Y13" s="152">
        <v>92</v>
      </c>
      <c r="Z13" s="152">
        <v>36</v>
      </c>
    </row>
    <row r="14" spans="1:26" s="60" customFormat="1" ht="15" customHeight="1">
      <c r="B14" s="61"/>
      <c r="C14" s="33">
        <v>10</v>
      </c>
      <c r="D14" s="86" t="s">
        <v>186</v>
      </c>
      <c r="E14" s="87">
        <v>3</v>
      </c>
      <c r="F14" s="87" t="s">
        <v>28</v>
      </c>
      <c r="G14" s="88" t="s">
        <v>187</v>
      </c>
      <c r="H14" s="88" t="s">
        <v>188</v>
      </c>
      <c r="I14" s="89">
        <v>3500000</v>
      </c>
      <c r="J14" s="90" t="s">
        <v>116</v>
      </c>
      <c r="K14" s="91" t="s">
        <v>116</v>
      </c>
      <c r="L14" s="92">
        <v>537007290</v>
      </c>
      <c r="M14" s="93">
        <v>42850</v>
      </c>
      <c r="N14" s="94">
        <v>135000000</v>
      </c>
      <c r="O14" s="95">
        <v>121500000</v>
      </c>
      <c r="P14" s="41">
        <v>0.05</v>
      </c>
      <c r="Q14" s="96">
        <v>180</v>
      </c>
      <c r="R14" s="100">
        <v>960814</v>
      </c>
      <c r="S14" s="98">
        <v>109350000</v>
      </c>
      <c r="T14" s="99" t="s">
        <v>51</v>
      </c>
      <c r="U14" s="99" t="s">
        <v>52</v>
      </c>
      <c r="V14" s="165" t="s">
        <v>189</v>
      </c>
      <c r="W14" s="87" t="s">
        <v>54</v>
      </c>
      <c r="X14" s="92">
        <v>74151</v>
      </c>
      <c r="Y14" s="87">
        <v>92</v>
      </c>
      <c r="Z14" s="87">
        <v>36</v>
      </c>
    </row>
    <row r="15" spans="1:26" s="60" customFormat="1" ht="15" customHeight="1">
      <c r="A15"/>
      <c r="B15" s="10"/>
      <c r="C15" s="48">
        <f>C14</f>
        <v>10</v>
      </c>
      <c r="D15" s="131"/>
      <c r="E15" s="48"/>
      <c r="F15" s="48"/>
      <c r="G15" s="121"/>
      <c r="H15" s="122"/>
      <c r="I15" s="123"/>
      <c r="J15" s="124"/>
      <c r="K15" s="122"/>
      <c r="L15" s="125"/>
      <c r="M15" s="126"/>
      <c r="N15" s="127"/>
      <c r="O15" s="127">
        <f>SUM(O5:O14)</f>
        <v>1140500000</v>
      </c>
      <c r="P15" s="41"/>
      <c r="Q15" s="48"/>
      <c r="R15" s="128"/>
      <c r="S15" s="128">
        <f>SUM(S5:S14)</f>
        <v>1026450000</v>
      </c>
      <c r="T15" s="120"/>
      <c r="U15" s="129"/>
      <c r="V15" s="130"/>
      <c r="W15" s="129"/>
      <c r="X15" s="129"/>
      <c r="Y15" s="129"/>
      <c r="Z15" s="12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Z16"/>
  <sheetViews>
    <sheetView workbookViewId="0">
      <selection activeCell="H14" sqref="H14"/>
    </sheetView>
  </sheetViews>
  <sheetFormatPr defaultRowHeight="15"/>
  <cols>
    <col min="1" max="1" width="16.85546875" customWidth="1"/>
    <col min="2" max="2" width="16.42578125" customWidth="1"/>
    <col min="3" max="3" width="5.28515625" customWidth="1"/>
    <col min="4" max="4" width="26" customWidth="1"/>
    <col min="5" max="5" width="6.28515625" customWidth="1"/>
    <col min="6" max="6" width="5.140625" customWidth="1"/>
    <col min="7" max="7" width="18.140625" customWidth="1"/>
    <col min="8" max="8" width="20" customWidth="1"/>
    <col min="9" max="9" width="10.5703125" customWidth="1"/>
    <col min="10" max="11" width="9.140625" customWidth="1"/>
    <col min="12" max="12" width="10" bestFit="1" customWidth="1"/>
    <col min="13" max="13" width="9.85546875" bestFit="1" customWidth="1"/>
    <col min="14" max="14" width="12.5703125" bestFit="1" customWidth="1"/>
    <col min="15" max="15" width="15" customWidth="1"/>
    <col min="16" max="16" width="9.28515625" bestFit="1" customWidth="1"/>
    <col min="17" max="17" width="9.28515625" style="4" bestFit="1" customWidth="1"/>
    <col min="18" max="18" width="10.5703125" bestFit="1" customWidth="1"/>
    <col min="19" max="19" width="15.42578125" customWidth="1"/>
    <col min="24" max="26" width="9.28515625" bestFit="1" customWidth="1"/>
    <col min="27" max="27" width="45.5703125" customWidth="1"/>
  </cols>
  <sheetData>
    <row r="2" spans="1:26">
      <c r="A2" s="1"/>
      <c r="B2" s="2"/>
      <c r="C2" s="3"/>
      <c r="D2" t="s">
        <v>0</v>
      </c>
      <c r="E2" s="4"/>
      <c r="F2" s="4"/>
      <c r="H2" s="1"/>
      <c r="I2" s="5"/>
      <c r="J2" s="1"/>
      <c r="L2" s="4"/>
      <c r="M2" s="6"/>
      <c r="N2" s="7"/>
      <c r="O2" s="8"/>
      <c r="P2" s="4"/>
      <c r="R2" s="9"/>
      <c r="S2" s="5"/>
      <c r="W2" s="4"/>
      <c r="X2" s="4"/>
      <c r="Y2" s="4"/>
      <c r="Z2" s="4"/>
    </row>
    <row r="3" spans="1:26" ht="15.75" thickBot="1">
      <c r="B3" s="10"/>
      <c r="D3" s="11" t="s">
        <v>190</v>
      </c>
      <c r="E3" s="4"/>
      <c r="F3" s="4"/>
      <c r="G3" s="6"/>
      <c r="H3" s="6"/>
      <c r="I3" s="12"/>
      <c r="K3" s="13"/>
      <c r="L3" s="4"/>
      <c r="M3" s="14"/>
      <c r="N3" s="12"/>
      <c r="O3" s="12"/>
      <c r="R3" s="15"/>
      <c r="S3" s="15"/>
      <c r="Y3" s="4"/>
      <c r="Z3" s="4"/>
    </row>
    <row r="4" spans="1:26" s="30" customFormat="1" ht="30" customHeight="1">
      <c r="A4" s="16"/>
      <c r="B4" s="17"/>
      <c r="C4" s="18" t="s">
        <v>2</v>
      </c>
      <c r="D4" s="19" t="s">
        <v>3</v>
      </c>
      <c r="E4" s="20" t="s">
        <v>4</v>
      </c>
      <c r="F4" s="20" t="s">
        <v>5</v>
      </c>
      <c r="G4" s="21" t="s">
        <v>6</v>
      </c>
      <c r="H4" s="21" t="s">
        <v>7</v>
      </c>
      <c r="I4" s="22" t="s">
        <v>8</v>
      </c>
      <c r="J4" s="23" t="s">
        <v>9</v>
      </c>
      <c r="K4" s="21" t="s">
        <v>10</v>
      </c>
      <c r="L4" s="20" t="s">
        <v>11</v>
      </c>
      <c r="M4" s="24" t="s">
        <v>12</v>
      </c>
      <c r="N4" s="25" t="s">
        <v>13</v>
      </c>
      <c r="O4" s="22" t="s">
        <v>14</v>
      </c>
      <c r="P4" s="26" t="s">
        <v>15</v>
      </c>
      <c r="Q4" s="27" t="s">
        <v>16</v>
      </c>
      <c r="R4" s="28" t="s">
        <v>17</v>
      </c>
      <c r="S4" s="22" t="s">
        <v>18</v>
      </c>
      <c r="T4" s="20" t="s">
        <v>19</v>
      </c>
      <c r="U4" s="20" t="s">
        <v>20</v>
      </c>
      <c r="V4" s="20" t="s">
        <v>21</v>
      </c>
      <c r="W4" s="20" t="s">
        <v>22</v>
      </c>
      <c r="X4" s="20" t="s">
        <v>23</v>
      </c>
      <c r="Y4" s="20" t="s">
        <v>24</v>
      </c>
      <c r="Z4" s="29" t="s">
        <v>25</v>
      </c>
    </row>
    <row r="5" spans="1:26" s="143" customFormat="1" ht="15" customHeight="1">
      <c r="A5" s="31" t="s">
        <v>191</v>
      </c>
      <c r="B5" s="32"/>
      <c r="C5" s="48">
        <v>1</v>
      </c>
      <c r="D5" s="134" t="s">
        <v>192</v>
      </c>
      <c r="E5" s="135">
        <v>3</v>
      </c>
      <c r="F5" s="35" t="s">
        <v>56</v>
      </c>
      <c r="G5" s="36" t="s">
        <v>193</v>
      </c>
      <c r="H5" s="136" t="s">
        <v>1561</v>
      </c>
      <c r="I5" s="137">
        <v>3000000</v>
      </c>
      <c r="J5" s="138"/>
      <c r="K5" s="136"/>
      <c r="L5" s="138">
        <v>534217927</v>
      </c>
      <c r="M5" s="139">
        <v>42851</v>
      </c>
      <c r="N5" s="137">
        <v>128000000</v>
      </c>
      <c r="O5" s="137">
        <v>121000000</v>
      </c>
      <c r="P5" s="41">
        <v>0.05</v>
      </c>
      <c r="Q5" s="140">
        <v>204</v>
      </c>
      <c r="R5" s="141">
        <v>881673</v>
      </c>
      <c r="S5" s="141">
        <v>108900000</v>
      </c>
      <c r="T5" s="135" t="s">
        <v>76</v>
      </c>
      <c r="U5" s="135" t="s">
        <v>77</v>
      </c>
      <c r="V5" s="142" t="s">
        <v>82</v>
      </c>
      <c r="W5" s="135" t="s">
        <v>44</v>
      </c>
      <c r="X5" s="135">
        <v>70619</v>
      </c>
      <c r="Y5" s="135">
        <v>111</v>
      </c>
      <c r="Z5" s="135">
        <v>36</v>
      </c>
    </row>
    <row r="6" spans="1:26" s="60" customFormat="1" ht="12.75">
      <c r="B6" s="61"/>
      <c r="C6" s="33">
        <v>2</v>
      </c>
      <c r="D6" s="144" t="s">
        <v>194</v>
      </c>
      <c r="E6" s="50">
        <v>3</v>
      </c>
      <c r="F6" s="50" t="s">
        <v>56</v>
      </c>
      <c r="G6" s="36" t="s">
        <v>195</v>
      </c>
      <c r="H6" s="145" t="s">
        <v>1562</v>
      </c>
      <c r="I6" s="146">
        <v>2191450</v>
      </c>
      <c r="J6" s="147"/>
      <c r="K6" s="148"/>
      <c r="L6" s="50">
        <v>476255991</v>
      </c>
      <c r="M6" s="149">
        <v>42852</v>
      </c>
      <c r="N6" s="146">
        <v>128000000</v>
      </c>
      <c r="O6" s="146">
        <v>121000000</v>
      </c>
      <c r="P6" s="41">
        <v>0.05</v>
      </c>
      <c r="Q6" s="50">
        <v>180</v>
      </c>
      <c r="R6" s="150">
        <v>956860</v>
      </c>
      <c r="S6" s="150">
        <v>108900000</v>
      </c>
      <c r="T6" s="147" t="s">
        <v>156</v>
      </c>
      <c r="U6" s="147" t="s">
        <v>157</v>
      </c>
      <c r="V6" s="147" t="s">
        <v>196</v>
      </c>
      <c r="W6" s="147" t="s">
        <v>36</v>
      </c>
      <c r="X6" s="147">
        <v>70724</v>
      </c>
      <c r="Y6" s="50">
        <v>166</v>
      </c>
      <c r="Z6" s="50">
        <v>36</v>
      </c>
    </row>
    <row r="7" spans="1:26" s="60" customFormat="1" ht="12.75">
      <c r="A7" s="60" t="s">
        <v>197</v>
      </c>
      <c r="B7" s="61">
        <v>42860</v>
      </c>
      <c r="C7" s="48">
        <v>3</v>
      </c>
      <c r="D7" s="144" t="s">
        <v>198</v>
      </c>
      <c r="E7" s="50">
        <v>3</v>
      </c>
      <c r="F7" s="50" t="s">
        <v>56</v>
      </c>
      <c r="G7" s="36" t="s">
        <v>199</v>
      </c>
      <c r="H7" s="145" t="s">
        <v>1563</v>
      </c>
      <c r="I7" s="146">
        <v>3845374</v>
      </c>
      <c r="J7" s="147" t="s">
        <v>116</v>
      </c>
      <c r="K7" s="148" t="s">
        <v>116</v>
      </c>
      <c r="L7" s="50">
        <v>430675735</v>
      </c>
      <c r="M7" s="149">
        <v>42860</v>
      </c>
      <c r="N7" s="146">
        <v>123000000</v>
      </c>
      <c r="O7" s="146">
        <v>107000000</v>
      </c>
      <c r="P7" s="41">
        <v>0.05</v>
      </c>
      <c r="Q7" s="50">
        <v>120</v>
      </c>
      <c r="R7" s="150">
        <v>1134901</v>
      </c>
      <c r="S7" s="150">
        <v>96300000</v>
      </c>
      <c r="T7" s="147" t="s">
        <v>200</v>
      </c>
      <c r="U7" s="147" t="s">
        <v>201</v>
      </c>
      <c r="V7" s="147" t="s">
        <v>202</v>
      </c>
      <c r="W7" s="147" t="s">
        <v>146</v>
      </c>
      <c r="X7" s="147">
        <v>28285</v>
      </c>
      <c r="Y7" s="50">
        <v>183</v>
      </c>
      <c r="Z7" s="50">
        <v>36</v>
      </c>
    </row>
    <row r="8" spans="1:26" s="60" customFormat="1" ht="12.75">
      <c r="A8" s="60" t="s">
        <v>203</v>
      </c>
      <c r="B8" s="61">
        <v>42865</v>
      </c>
      <c r="C8" s="33">
        <v>4</v>
      </c>
      <c r="D8" s="144" t="s">
        <v>204</v>
      </c>
      <c r="E8" s="50">
        <v>3</v>
      </c>
      <c r="F8" s="50" t="s">
        <v>28</v>
      </c>
      <c r="G8" s="36" t="s">
        <v>205</v>
      </c>
      <c r="H8" s="145" t="s">
        <v>206</v>
      </c>
      <c r="I8" s="146">
        <v>3800000</v>
      </c>
      <c r="J8" s="147" t="s">
        <v>207</v>
      </c>
      <c r="K8" s="148" t="s">
        <v>208</v>
      </c>
      <c r="L8" s="50">
        <v>550824146</v>
      </c>
      <c r="M8" s="178">
        <v>42864</v>
      </c>
      <c r="N8" s="146">
        <v>128000000</v>
      </c>
      <c r="O8" s="146">
        <v>121500000</v>
      </c>
      <c r="P8" s="41">
        <v>0.05</v>
      </c>
      <c r="Q8" s="50">
        <v>240</v>
      </c>
      <c r="R8" s="150">
        <v>801846</v>
      </c>
      <c r="S8" s="150">
        <v>109350000</v>
      </c>
      <c r="T8" s="147" t="s">
        <v>209</v>
      </c>
      <c r="U8" s="147" t="s">
        <v>210</v>
      </c>
      <c r="V8" s="147" t="s">
        <v>211</v>
      </c>
      <c r="W8" s="147" t="s">
        <v>212</v>
      </c>
      <c r="X8" s="147">
        <v>74324</v>
      </c>
      <c r="Y8" s="50">
        <v>150</v>
      </c>
      <c r="Z8" s="50">
        <v>36</v>
      </c>
    </row>
    <row r="9" spans="1:26" s="60" customFormat="1" ht="12.75">
      <c r="B9" s="61"/>
      <c r="C9" s="48">
        <v>5</v>
      </c>
      <c r="D9" s="144" t="s">
        <v>213</v>
      </c>
      <c r="E9" s="50">
        <v>3</v>
      </c>
      <c r="F9" s="50" t="s">
        <v>28</v>
      </c>
      <c r="G9" s="36" t="s">
        <v>214</v>
      </c>
      <c r="H9" s="145" t="s">
        <v>215</v>
      </c>
      <c r="I9" s="146">
        <v>2500000</v>
      </c>
      <c r="J9" s="147" t="s">
        <v>116</v>
      </c>
      <c r="K9" s="148" t="s">
        <v>116</v>
      </c>
      <c r="L9" s="50">
        <v>534607188</v>
      </c>
      <c r="M9" s="178">
        <v>42864</v>
      </c>
      <c r="N9" s="146">
        <v>128000000</v>
      </c>
      <c r="O9" s="146">
        <v>121500000</v>
      </c>
      <c r="P9" s="41">
        <v>0.05</v>
      </c>
      <c r="Q9" s="50">
        <v>240</v>
      </c>
      <c r="R9" s="150">
        <v>801846</v>
      </c>
      <c r="S9" s="150">
        <v>109350000</v>
      </c>
      <c r="T9" s="147" t="s">
        <v>209</v>
      </c>
      <c r="U9" s="147" t="s">
        <v>210</v>
      </c>
      <c r="V9" s="147" t="s">
        <v>216</v>
      </c>
      <c r="W9" s="147" t="s">
        <v>212</v>
      </c>
      <c r="X9" s="147">
        <v>74324</v>
      </c>
      <c r="Y9" s="50">
        <v>152</v>
      </c>
      <c r="Z9" s="50">
        <v>36</v>
      </c>
    </row>
    <row r="10" spans="1:26" s="60" customFormat="1" ht="12.75">
      <c r="B10" s="61"/>
      <c r="C10" s="33">
        <v>6</v>
      </c>
      <c r="D10" s="144" t="s">
        <v>217</v>
      </c>
      <c r="E10" s="50">
        <v>3</v>
      </c>
      <c r="F10" s="50" t="s">
        <v>28</v>
      </c>
      <c r="G10" s="36" t="s">
        <v>218</v>
      </c>
      <c r="H10" s="145" t="s">
        <v>219</v>
      </c>
      <c r="I10" s="146">
        <v>3312725</v>
      </c>
      <c r="J10" s="147" t="s">
        <v>220</v>
      </c>
      <c r="K10" s="148" t="s">
        <v>221</v>
      </c>
      <c r="L10" s="50">
        <v>550874266</v>
      </c>
      <c r="M10" s="178">
        <v>42865</v>
      </c>
      <c r="N10" s="146">
        <v>128000000</v>
      </c>
      <c r="O10" s="146">
        <v>121500000</v>
      </c>
      <c r="P10" s="41">
        <v>0.05</v>
      </c>
      <c r="Q10" s="50">
        <v>180</v>
      </c>
      <c r="R10" s="150">
        <v>960814</v>
      </c>
      <c r="S10" s="150">
        <v>109350000</v>
      </c>
      <c r="T10" s="147" t="s">
        <v>209</v>
      </c>
      <c r="U10" s="147" t="s">
        <v>210</v>
      </c>
      <c r="V10" s="147" t="s">
        <v>222</v>
      </c>
      <c r="W10" s="147" t="s">
        <v>212</v>
      </c>
      <c r="X10" s="147">
        <v>74324</v>
      </c>
      <c r="Y10" s="50">
        <v>147</v>
      </c>
      <c r="Z10" s="50">
        <v>36</v>
      </c>
    </row>
    <row r="11" spans="1:26" s="60" customFormat="1" ht="12.75">
      <c r="B11" s="61"/>
      <c r="C11" s="48">
        <v>7</v>
      </c>
      <c r="D11" s="144" t="s">
        <v>223</v>
      </c>
      <c r="E11" s="50">
        <v>3</v>
      </c>
      <c r="F11" s="50" t="s">
        <v>28</v>
      </c>
      <c r="G11" s="36" t="s">
        <v>224</v>
      </c>
      <c r="H11" s="145" t="s">
        <v>225</v>
      </c>
      <c r="I11" s="146">
        <v>1800000</v>
      </c>
      <c r="J11" s="147" t="s">
        <v>226</v>
      </c>
      <c r="K11" s="148" t="s">
        <v>227</v>
      </c>
      <c r="L11" s="50">
        <v>550941246</v>
      </c>
      <c r="M11" s="178">
        <v>42865</v>
      </c>
      <c r="N11" s="146">
        <v>128000000</v>
      </c>
      <c r="O11" s="146">
        <v>121500000</v>
      </c>
      <c r="P11" s="41">
        <v>0.05</v>
      </c>
      <c r="Q11" s="50">
        <v>172</v>
      </c>
      <c r="R11" s="150">
        <v>990908</v>
      </c>
      <c r="S11" s="150">
        <v>109350000</v>
      </c>
      <c r="T11" s="147" t="s">
        <v>209</v>
      </c>
      <c r="U11" s="147" t="s">
        <v>210</v>
      </c>
      <c r="V11" s="147" t="s">
        <v>228</v>
      </c>
      <c r="W11" s="147" t="s">
        <v>212</v>
      </c>
      <c r="X11" s="147">
        <v>74324</v>
      </c>
      <c r="Y11" s="50">
        <v>157</v>
      </c>
      <c r="Z11" s="50">
        <v>36</v>
      </c>
    </row>
    <row r="12" spans="1:26" s="60" customFormat="1" ht="12.75">
      <c r="B12" s="61"/>
      <c r="C12" s="33">
        <v>8</v>
      </c>
      <c r="D12" s="144" t="s">
        <v>229</v>
      </c>
      <c r="E12" s="50">
        <v>3</v>
      </c>
      <c r="F12" s="50" t="s">
        <v>28</v>
      </c>
      <c r="G12" s="36" t="s">
        <v>230</v>
      </c>
      <c r="H12" s="145" t="s">
        <v>231</v>
      </c>
      <c r="I12" s="146">
        <v>3000000</v>
      </c>
      <c r="J12" s="147" t="s">
        <v>232</v>
      </c>
      <c r="K12" s="148" t="s">
        <v>233</v>
      </c>
      <c r="L12" s="50">
        <v>550848157</v>
      </c>
      <c r="M12" s="178">
        <v>42863</v>
      </c>
      <c r="N12" s="146">
        <v>128000000</v>
      </c>
      <c r="O12" s="146">
        <v>121500000</v>
      </c>
      <c r="P12" s="41">
        <v>0.05</v>
      </c>
      <c r="Q12" s="50">
        <v>180</v>
      </c>
      <c r="R12" s="150">
        <v>960814</v>
      </c>
      <c r="S12" s="150">
        <v>109350000</v>
      </c>
      <c r="T12" s="147" t="s">
        <v>209</v>
      </c>
      <c r="U12" s="147" t="s">
        <v>210</v>
      </c>
      <c r="V12" s="147" t="s">
        <v>234</v>
      </c>
      <c r="W12" s="147" t="s">
        <v>212</v>
      </c>
      <c r="X12" s="147">
        <v>74324</v>
      </c>
      <c r="Y12" s="50">
        <v>156</v>
      </c>
      <c r="Z12" s="50">
        <v>36</v>
      </c>
    </row>
    <row r="13" spans="1:26" s="60" customFormat="1" ht="12.75">
      <c r="B13" s="61"/>
      <c r="C13" s="48">
        <v>9</v>
      </c>
      <c r="D13" s="144" t="s">
        <v>235</v>
      </c>
      <c r="E13" s="50">
        <v>3</v>
      </c>
      <c r="F13" s="50" t="s">
        <v>28</v>
      </c>
      <c r="G13" s="36" t="s">
        <v>236</v>
      </c>
      <c r="H13" s="145" t="s">
        <v>237</v>
      </c>
      <c r="I13" s="146">
        <v>3478000</v>
      </c>
      <c r="J13" s="147" t="s">
        <v>238</v>
      </c>
      <c r="K13" s="148" t="s">
        <v>239</v>
      </c>
      <c r="L13" s="50">
        <v>551257391</v>
      </c>
      <c r="M13" s="178">
        <v>42864</v>
      </c>
      <c r="N13" s="146">
        <v>135000000</v>
      </c>
      <c r="O13" s="146">
        <v>128000000</v>
      </c>
      <c r="P13" s="41">
        <v>0.05</v>
      </c>
      <c r="Q13" s="50">
        <v>240</v>
      </c>
      <c r="R13" s="150">
        <v>844743</v>
      </c>
      <c r="S13" s="150">
        <v>115200000</v>
      </c>
      <c r="T13" s="147" t="s">
        <v>240</v>
      </c>
      <c r="U13" s="147" t="s">
        <v>241</v>
      </c>
      <c r="V13" s="147" t="s">
        <v>242</v>
      </c>
      <c r="W13" s="147" t="s">
        <v>212</v>
      </c>
      <c r="X13" s="147">
        <v>74324</v>
      </c>
      <c r="Y13" s="50">
        <v>130</v>
      </c>
      <c r="Z13" s="50">
        <v>36</v>
      </c>
    </row>
    <row r="14" spans="1:26" s="60" customFormat="1" ht="12.75">
      <c r="B14" s="61"/>
      <c r="C14" s="33"/>
      <c r="D14" s="144"/>
      <c r="E14" s="50"/>
      <c r="F14" s="50"/>
      <c r="G14" s="36"/>
      <c r="H14" s="145"/>
      <c r="I14" s="146"/>
      <c r="J14" s="147"/>
      <c r="K14" s="148"/>
      <c r="L14" s="50"/>
      <c r="M14" s="178"/>
      <c r="N14" s="146"/>
      <c r="O14" s="146"/>
      <c r="P14" s="41"/>
      <c r="Q14" s="50"/>
      <c r="R14" s="150"/>
      <c r="S14" s="150"/>
      <c r="T14" s="147"/>
      <c r="U14" s="147"/>
      <c r="V14" s="147"/>
      <c r="W14" s="147"/>
      <c r="X14" s="147"/>
      <c r="Y14" s="50"/>
      <c r="Z14" s="50"/>
    </row>
    <row r="15" spans="1:26" s="60" customFormat="1" ht="12.75">
      <c r="B15" s="61"/>
      <c r="C15" s="33"/>
      <c r="D15" s="144"/>
      <c r="E15" s="50"/>
      <c r="F15" s="50"/>
      <c r="G15" s="36"/>
      <c r="H15" s="145"/>
      <c r="I15" s="146"/>
      <c r="J15" s="147"/>
      <c r="K15" s="148"/>
      <c r="L15" s="50"/>
      <c r="M15" s="178"/>
      <c r="N15" s="146"/>
      <c r="O15" s="146"/>
      <c r="P15" s="41"/>
      <c r="Q15" s="50"/>
      <c r="R15" s="150"/>
      <c r="S15" s="150"/>
      <c r="T15" s="147"/>
      <c r="U15" s="147"/>
      <c r="V15" s="147"/>
      <c r="W15" s="147"/>
      <c r="X15" s="147"/>
      <c r="Y15" s="50"/>
      <c r="Z15" s="50"/>
    </row>
    <row r="16" spans="1:26" s="60" customFormat="1" ht="12.75">
      <c r="B16" s="61"/>
      <c r="C16" s="33">
        <f>C13</f>
        <v>9</v>
      </c>
      <c r="D16" s="49"/>
      <c r="E16" s="50"/>
      <c r="F16" s="50"/>
      <c r="G16" s="145"/>
      <c r="H16" s="145"/>
      <c r="I16" s="146"/>
      <c r="J16" s="147"/>
      <c r="K16" s="148"/>
      <c r="L16" s="50"/>
      <c r="M16" s="56"/>
      <c r="N16" s="146"/>
      <c r="O16" s="166">
        <f>SUM(O5:O15)</f>
        <v>1084500000</v>
      </c>
      <c r="P16" s="147"/>
      <c r="Q16" s="50"/>
      <c r="R16" s="150"/>
      <c r="S16" s="167">
        <f>SUM(S5:S15)</f>
        <v>976050000</v>
      </c>
      <c r="T16" s="147"/>
      <c r="U16" s="147"/>
      <c r="V16" s="147"/>
      <c r="W16" s="147"/>
      <c r="X16" s="147"/>
      <c r="Y16" s="50"/>
      <c r="Z16" s="5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Z18"/>
  <sheetViews>
    <sheetView workbookViewId="0">
      <selection activeCell="H21" sqref="H21:H22"/>
    </sheetView>
  </sheetViews>
  <sheetFormatPr defaultRowHeight="15"/>
  <cols>
    <col min="1" max="1" width="16.85546875" customWidth="1"/>
    <col min="2" max="2" width="16.42578125" customWidth="1"/>
    <col min="3" max="3" width="5.28515625" customWidth="1"/>
    <col min="4" max="4" width="26" customWidth="1"/>
    <col min="5" max="5" width="6.28515625" customWidth="1"/>
    <col min="6" max="6" width="5.140625" customWidth="1"/>
    <col min="7" max="7" width="18.140625" customWidth="1"/>
    <col min="8" max="8" width="20" customWidth="1"/>
    <col min="9" max="9" width="10.5703125" customWidth="1"/>
    <col min="10" max="11" width="9.140625" customWidth="1"/>
    <col min="12" max="12" width="10" bestFit="1" customWidth="1"/>
    <col min="13" max="13" width="9.85546875" bestFit="1" customWidth="1"/>
    <col min="14" max="14" width="12.5703125" bestFit="1" customWidth="1"/>
    <col min="15" max="15" width="15" customWidth="1"/>
    <col min="16" max="16" width="9.28515625" bestFit="1" customWidth="1"/>
    <col min="17" max="17" width="9.28515625" style="4" bestFit="1" customWidth="1"/>
    <col min="18" max="18" width="10.5703125" bestFit="1" customWidth="1"/>
    <col min="19" max="19" width="15.42578125" customWidth="1"/>
    <col min="24" max="26" width="9.28515625" bestFit="1" customWidth="1"/>
    <col min="27" max="27" width="45.5703125" customWidth="1"/>
  </cols>
  <sheetData>
    <row r="2" spans="1:26">
      <c r="A2" s="1"/>
      <c r="B2" s="2"/>
      <c r="C2" s="3"/>
      <c r="D2" t="s">
        <v>0</v>
      </c>
      <c r="E2" s="4"/>
      <c r="F2" s="4"/>
      <c r="H2" s="1"/>
      <c r="I2" s="5"/>
      <c r="J2" s="1"/>
      <c r="L2" s="4"/>
      <c r="M2" s="6"/>
      <c r="N2" s="7"/>
      <c r="O2" s="8"/>
      <c r="P2" s="4"/>
      <c r="R2" s="9"/>
      <c r="S2" s="5"/>
      <c r="W2" s="4"/>
      <c r="X2" s="4"/>
      <c r="Y2" s="4"/>
      <c r="Z2" s="4"/>
    </row>
    <row r="3" spans="1:26" ht="15.75" thickBot="1">
      <c r="B3" s="10"/>
      <c r="D3" s="11" t="s">
        <v>243</v>
      </c>
      <c r="E3" s="4"/>
      <c r="F3" s="4"/>
      <c r="G3" s="6"/>
      <c r="H3" s="6"/>
      <c r="I3" s="12"/>
      <c r="K3" s="13"/>
      <c r="L3" s="4"/>
      <c r="M3" s="14"/>
      <c r="N3" s="12"/>
      <c r="O3" s="12"/>
      <c r="R3" s="15"/>
      <c r="S3" s="15"/>
      <c r="Y3" s="4"/>
      <c r="Z3" s="4"/>
    </row>
    <row r="4" spans="1:26" s="30" customFormat="1" ht="30" customHeight="1">
      <c r="A4" s="16"/>
      <c r="B4" s="17"/>
      <c r="C4" s="18" t="s">
        <v>2</v>
      </c>
      <c r="D4" s="19" t="s">
        <v>3</v>
      </c>
      <c r="E4" s="20" t="s">
        <v>4</v>
      </c>
      <c r="F4" s="20" t="s">
        <v>5</v>
      </c>
      <c r="G4" s="21" t="s">
        <v>6</v>
      </c>
      <c r="H4" s="21" t="s">
        <v>7</v>
      </c>
      <c r="I4" s="22" t="s">
        <v>8</v>
      </c>
      <c r="J4" s="23" t="s">
        <v>9</v>
      </c>
      <c r="K4" s="21" t="s">
        <v>10</v>
      </c>
      <c r="L4" s="20" t="s">
        <v>11</v>
      </c>
      <c r="M4" s="24" t="s">
        <v>12</v>
      </c>
      <c r="N4" s="25" t="s">
        <v>13</v>
      </c>
      <c r="O4" s="22" t="s">
        <v>14</v>
      </c>
      <c r="P4" s="26" t="s">
        <v>15</v>
      </c>
      <c r="Q4" s="27" t="s">
        <v>16</v>
      </c>
      <c r="R4" s="28" t="s">
        <v>17</v>
      </c>
      <c r="S4" s="22" t="s">
        <v>18</v>
      </c>
      <c r="T4" s="20" t="s">
        <v>19</v>
      </c>
      <c r="U4" s="20" t="s">
        <v>20</v>
      </c>
      <c r="V4" s="20" t="s">
        <v>21</v>
      </c>
      <c r="W4" s="20" t="s">
        <v>22</v>
      </c>
      <c r="X4" s="20" t="s">
        <v>23</v>
      </c>
      <c r="Y4" s="20" t="s">
        <v>24</v>
      </c>
      <c r="Z4" s="29" t="s">
        <v>25</v>
      </c>
    </row>
    <row r="5" spans="1:26" s="143" customFormat="1" ht="15" customHeight="1">
      <c r="A5" s="31" t="s">
        <v>244</v>
      </c>
      <c r="B5" s="32">
        <v>42867</v>
      </c>
      <c r="C5" s="48">
        <v>1</v>
      </c>
      <c r="D5" s="134" t="s">
        <v>245</v>
      </c>
      <c r="E5" s="135">
        <v>3</v>
      </c>
      <c r="F5" s="35" t="s">
        <v>80</v>
      </c>
      <c r="G5" s="36" t="s">
        <v>246</v>
      </c>
      <c r="H5" s="136" t="s">
        <v>247</v>
      </c>
      <c r="I5" s="137">
        <v>3700000</v>
      </c>
      <c r="J5" s="138" t="s">
        <v>116</v>
      </c>
      <c r="K5" s="136" t="s">
        <v>116</v>
      </c>
      <c r="L5" s="138">
        <v>153400833</v>
      </c>
      <c r="M5" s="139">
        <v>42853</v>
      </c>
      <c r="N5" s="137">
        <v>174000000</v>
      </c>
      <c r="O5" s="137">
        <v>140000000</v>
      </c>
      <c r="P5" s="41">
        <v>0.05</v>
      </c>
      <c r="Q5" s="140">
        <v>180</v>
      </c>
      <c r="R5" s="141">
        <v>1107111</v>
      </c>
      <c r="S5" s="141">
        <v>126000000</v>
      </c>
      <c r="T5" s="135" t="s">
        <v>248</v>
      </c>
      <c r="U5" s="135" t="s">
        <v>249</v>
      </c>
      <c r="V5" s="142" t="s">
        <v>250</v>
      </c>
      <c r="W5" s="135" t="s">
        <v>251</v>
      </c>
      <c r="X5" s="135">
        <v>98312</v>
      </c>
      <c r="Y5" s="135">
        <v>100</v>
      </c>
      <c r="Z5" s="135">
        <v>36</v>
      </c>
    </row>
    <row r="6" spans="1:26" s="60" customFormat="1" ht="12.75">
      <c r="B6" s="61"/>
      <c r="C6" s="33">
        <v>2</v>
      </c>
      <c r="D6" s="144" t="s">
        <v>252</v>
      </c>
      <c r="E6" s="50">
        <v>3</v>
      </c>
      <c r="F6" s="50" t="s">
        <v>28</v>
      </c>
      <c r="G6" s="36" t="s">
        <v>253</v>
      </c>
      <c r="H6" s="145" t="s">
        <v>254</v>
      </c>
      <c r="I6" s="146">
        <v>3700000</v>
      </c>
      <c r="J6" s="147" t="s">
        <v>255</v>
      </c>
      <c r="K6" s="148" t="s">
        <v>256</v>
      </c>
      <c r="L6" s="50">
        <v>267345000</v>
      </c>
      <c r="M6" s="149">
        <v>42853</v>
      </c>
      <c r="N6" s="146">
        <v>193500000</v>
      </c>
      <c r="O6" s="146">
        <v>169500000</v>
      </c>
      <c r="P6" s="41">
        <v>0.05</v>
      </c>
      <c r="Q6" s="50">
        <v>120</v>
      </c>
      <c r="R6" s="150">
        <v>1797810</v>
      </c>
      <c r="S6" s="150">
        <v>152550000</v>
      </c>
      <c r="T6" s="147" t="s">
        <v>257</v>
      </c>
      <c r="U6" s="147" t="s">
        <v>258</v>
      </c>
      <c r="V6" s="147" t="s">
        <v>259</v>
      </c>
      <c r="W6" s="147" t="s">
        <v>251</v>
      </c>
      <c r="X6" s="147">
        <v>98312</v>
      </c>
      <c r="Y6" s="50">
        <v>82</v>
      </c>
      <c r="Z6" s="50">
        <v>36</v>
      </c>
    </row>
    <row r="7" spans="1:26" s="60" customFormat="1" ht="12.75">
      <c r="A7" s="60" t="s">
        <v>260</v>
      </c>
      <c r="B7" s="61">
        <v>42865</v>
      </c>
      <c r="C7" s="48">
        <v>3</v>
      </c>
      <c r="D7" s="144" t="s">
        <v>261</v>
      </c>
      <c r="E7" s="50">
        <v>3</v>
      </c>
      <c r="F7" s="50" t="s">
        <v>28</v>
      </c>
      <c r="G7" s="36" t="s">
        <v>262</v>
      </c>
      <c r="H7" s="145" t="s">
        <v>263</v>
      </c>
      <c r="I7" s="146">
        <v>2788500</v>
      </c>
      <c r="J7" s="147" t="s">
        <v>264</v>
      </c>
      <c r="K7" s="148" t="s">
        <v>265</v>
      </c>
      <c r="L7" s="50">
        <v>450149720</v>
      </c>
      <c r="M7" s="149">
        <v>42851</v>
      </c>
      <c r="N7" s="146">
        <v>128000000</v>
      </c>
      <c r="O7" s="146">
        <v>112000000</v>
      </c>
      <c r="P7" s="41">
        <v>0.05</v>
      </c>
      <c r="Q7" s="50">
        <v>120</v>
      </c>
      <c r="R7" s="150">
        <v>1187934</v>
      </c>
      <c r="S7" s="150">
        <v>100800000</v>
      </c>
      <c r="T7" s="147" t="s">
        <v>266</v>
      </c>
      <c r="U7" s="147" t="s">
        <v>267</v>
      </c>
      <c r="V7" s="147" t="s">
        <v>268</v>
      </c>
      <c r="W7" s="147" t="s">
        <v>269</v>
      </c>
      <c r="X7" s="147">
        <v>73112</v>
      </c>
      <c r="Y7" s="50">
        <v>200</v>
      </c>
      <c r="Z7" s="50">
        <v>36</v>
      </c>
    </row>
    <row r="8" spans="1:26" s="60" customFormat="1" ht="12.75">
      <c r="B8" s="61"/>
      <c r="C8" s="33">
        <v>4</v>
      </c>
      <c r="D8" s="144" t="s">
        <v>270</v>
      </c>
      <c r="E8" s="50">
        <v>3</v>
      </c>
      <c r="F8" s="50" t="s">
        <v>28</v>
      </c>
      <c r="G8" s="36" t="s">
        <v>271</v>
      </c>
      <c r="H8" s="145" t="s">
        <v>272</v>
      </c>
      <c r="I8" s="146">
        <v>3247261</v>
      </c>
      <c r="J8" s="147" t="s">
        <v>116</v>
      </c>
      <c r="K8" s="148" t="s">
        <v>116</v>
      </c>
      <c r="L8" s="50">
        <v>535508368</v>
      </c>
      <c r="M8" s="178">
        <v>42851</v>
      </c>
      <c r="N8" s="146">
        <v>135000000</v>
      </c>
      <c r="O8" s="146">
        <v>128000000</v>
      </c>
      <c r="P8" s="41">
        <v>0.05</v>
      </c>
      <c r="Q8" s="50">
        <v>180</v>
      </c>
      <c r="R8" s="150">
        <v>1012216</v>
      </c>
      <c r="S8" s="150">
        <v>115200000</v>
      </c>
      <c r="T8" s="147" t="s">
        <v>273</v>
      </c>
      <c r="U8" s="147" t="s">
        <v>274</v>
      </c>
      <c r="V8" s="147" t="s">
        <v>275</v>
      </c>
      <c r="W8" s="147" t="s">
        <v>269</v>
      </c>
      <c r="X8" s="147">
        <v>73111</v>
      </c>
      <c r="Y8" s="50">
        <v>200</v>
      </c>
      <c r="Z8" s="50">
        <v>36</v>
      </c>
    </row>
    <row r="9" spans="1:26" s="60" customFormat="1" ht="12.75">
      <c r="A9" s="60" t="s">
        <v>276</v>
      </c>
      <c r="B9" s="61"/>
      <c r="C9" s="48">
        <v>5</v>
      </c>
      <c r="D9" s="144" t="s">
        <v>277</v>
      </c>
      <c r="E9" s="50">
        <v>5</v>
      </c>
      <c r="F9" s="50" t="s">
        <v>28</v>
      </c>
      <c r="G9" s="36" t="s">
        <v>278</v>
      </c>
      <c r="H9" s="145" t="s">
        <v>279</v>
      </c>
      <c r="I9" s="146">
        <v>3286209</v>
      </c>
      <c r="J9" s="147" t="s">
        <v>116</v>
      </c>
      <c r="K9" s="148" t="s">
        <v>116</v>
      </c>
      <c r="L9" s="50" t="s">
        <v>280</v>
      </c>
      <c r="M9" s="178">
        <v>42867</v>
      </c>
      <c r="N9" s="146">
        <v>123000000</v>
      </c>
      <c r="O9" s="146">
        <v>96000000</v>
      </c>
      <c r="P9" s="41">
        <v>0.05</v>
      </c>
      <c r="Q9" s="50">
        <v>120</v>
      </c>
      <c r="R9" s="150">
        <v>1018229</v>
      </c>
      <c r="S9" s="150">
        <v>86400000</v>
      </c>
      <c r="T9" s="147" t="s">
        <v>281</v>
      </c>
      <c r="U9" s="147" t="s">
        <v>282</v>
      </c>
      <c r="V9" s="147" t="s">
        <v>283</v>
      </c>
      <c r="W9" s="147" t="s">
        <v>284</v>
      </c>
      <c r="X9" s="147">
        <v>21153</v>
      </c>
      <c r="Y9" s="50">
        <v>98</v>
      </c>
      <c r="Z9" s="50">
        <v>36</v>
      </c>
    </row>
    <row r="10" spans="1:26" s="60" customFormat="1" ht="12.75">
      <c r="B10" s="61"/>
      <c r="C10" s="33">
        <v>6</v>
      </c>
      <c r="D10" s="144" t="s">
        <v>285</v>
      </c>
      <c r="E10" s="50">
        <v>3</v>
      </c>
      <c r="F10" s="50" t="s">
        <v>28</v>
      </c>
      <c r="G10" s="36" t="s">
        <v>286</v>
      </c>
      <c r="H10" s="145" t="s">
        <v>287</v>
      </c>
      <c r="I10" s="146">
        <v>3000000</v>
      </c>
      <c r="J10" s="147" t="s">
        <v>116</v>
      </c>
      <c r="K10" s="148" t="s">
        <v>116</v>
      </c>
      <c r="L10" s="50" t="s">
        <v>288</v>
      </c>
      <c r="M10" s="178">
        <v>42871</v>
      </c>
      <c r="N10" s="146">
        <v>123000000</v>
      </c>
      <c r="O10" s="146">
        <v>104000000</v>
      </c>
      <c r="P10" s="41">
        <v>0.05</v>
      </c>
      <c r="Q10" s="50">
        <v>120</v>
      </c>
      <c r="R10" s="150">
        <v>1103081</v>
      </c>
      <c r="S10" s="150">
        <v>93600000</v>
      </c>
      <c r="T10" s="147" t="s">
        <v>281</v>
      </c>
      <c r="U10" s="147" t="s">
        <v>282</v>
      </c>
      <c r="V10" s="147" t="s">
        <v>283</v>
      </c>
      <c r="W10" s="147" t="s">
        <v>284</v>
      </c>
      <c r="X10" s="147">
        <v>21153</v>
      </c>
      <c r="Y10" s="50">
        <v>98</v>
      </c>
      <c r="Z10" s="50">
        <v>36</v>
      </c>
    </row>
    <row r="11" spans="1:26" s="60" customFormat="1" ht="12.75">
      <c r="A11" s="60" t="s">
        <v>289</v>
      </c>
      <c r="B11" s="61">
        <v>42865</v>
      </c>
      <c r="C11" s="48">
        <v>7</v>
      </c>
      <c r="D11" s="144" t="s">
        <v>290</v>
      </c>
      <c r="E11" s="50">
        <v>3</v>
      </c>
      <c r="F11" s="50" t="s">
        <v>28</v>
      </c>
      <c r="G11" s="36" t="s">
        <v>291</v>
      </c>
      <c r="H11" s="145" t="s">
        <v>1564</v>
      </c>
      <c r="I11" s="146">
        <v>3500000</v>
      </c>
      <c r="J11" s="147" t="s">
        <v>292</v>
      </c>
      <c r="K11" s="148" t="s">
        <v>293</v>
      </c>
      <c r="L11" s="50">
        <v>1707828582</v>
      </c>
      <c r="M11" s="178">
        <v>42863</v>
      </c>
      <c r="N11" s="146">
        <v>116500000</v>
      </c>
      <c r="O11" s="146">
        <v>110600000</v>
      </c>
      <c r="P11" s="41">
        <v>0.05</v>
      </c>
      <c r="Q11" s="50">
        <v>120</v>
      </c>
      <c r="R11" s="150">
        <v>1173085</v>
      </c>
      <c r="S11" s="150">
        <v>99540000</v>
      </c>
      <c r="T11" s="147" t="s">
        <v>294</v>
      </c>
      <c r="U11" s="147" t="s">
        <v>295</v>
      </c>
      <c r="V11" s="147" t="s">
        <v>296</v>
      </c>
      <c r="W11" s="147" t="s">
        <v>297</v>
      </c>
      <c r="X11" s="147" t="s">
        <v>298</v>
      </c>
      <c r="Y11" s="50">
        <v>80</v>
      </c>
      <c r="Z11" s="50">
        <v>27</v>
      </c>
    </row>
    <row r="12" spans="1:26" s="60" customFormat="1" ht="12.75">
      <c r="B12" s="61"/>
      <c r="C12" s="33">
        <v>8</v>
      </c>
      <c r="D12" s="144" t="s">
        <v>299</v>
      </c>
      <c r="E12" s="50">
        <v>3</v>
      </c>
      <c r="F12" s="50" t="s">
        <v>28</v>
      </c>
      <c r="G12" s="36" t="s">
        <v>300</v>
      </c>
      <c r="H12" s="145" t="s">
        <v>1565</v>
      </c>
      <c r="I12" s="146">
        <v>3564427</v>
      </c>
      <c r="J12" s="147" t="s">
        <v>301</v>
      </c>
      <c r="K12" s="148" t="s">
        <v>302</v>
      </c>
      <c r="L12" s="50">
        <v>551398751</v>
      </c>
      <c r="M12" s="178">
        <v>42864</v>
      </c>
      <c r="N12" s="146">
        <v>123000000</v>
      </c>
      <c r="O12" s="146">
        <v>116800000</v>
      </c>
      <c r="P12" s="41">
        <v>0.05</v>
      </c>
      <c r="Q12" s="50">
        <v>180</v>
      </c>
      <c r="R12" s="150">
        <v>923647</v>
      </c>
      <c r="S12" s="150">
        <v>105120000</v>
      </c>
      <c r="T12" s="147" t="s">
        <v>294</v>
      </c>
      <c r="U12" s="147" t="s">
        <v>295</v>
      </c>
      <c r="V12" s="147" t="s">
        <v>303</v>
      </c>
      <c r="W12" s="147" t="s">
        <v>297</v>
      </c>
      <c r="X12" s="147" t="s">
        <v>298</v>
      </c>
      <c r="Y12" s="50">
        <v>60</v>
      </c>
      <c r="Z12" s="50">
        <v>27</v>
      </c>
    </row>
    <row r="13" spans="1:26" s="60" customFormat="1" ht="12.75">
      <c r="B13" s="61"/>
      <c r="C13" s="48">
        <v>9</v>
      </c>
      <c r="D13" s="144" t="s">
        <v>304</v>
      </c>
      <c r="E13" s="50">
        <v>3</v>
      </c>
      <c r="F13" s="50" t="s">
        <v>28</v>
      </c>
      <c r="G13" s="36" t="s">
        <v>305</v>
      </c>
      <c r="H13" s="145" t="s">
        <v>1566</v>
      </c>
      <c r="I13" s="146">
        <v>3300000</v>
      </c>
      <c r="J13" s="147" t="s">
        <v>306</v>
      </c>
      <c r="K13" s="148" t="s">
        <v>307</v>
      </c>
      <c r="L13" s="50">
        <v>551579373</v>
      </c>
      <c r="M13" s="178">
        <v>42864</v>
      </c>
      <c r="N13" s="146">
        <v>123000000</v>
      </c>
      <c r="O13" s="146">
        <v>116800000</v>
      </c>
      <c r="P13" s="41">
        <v>0.05</v>
      </c>
      <c r="Q13" s="50">
        <v>180</v>
      </c>
      <c r="R13" s="150">
        <v>923647</v>
      </c>
      <c r="S13" s="150">
        <v>105120000</v>
      </c>
      <c r="T13" s="147" t="s">
        <v>294</v>
      </c>
      <c r="U13" s="147" t="s">
        <v>295</v>
      </c>
      <c r="V13" s="147" t="s">
        <v>308</v>
      </c>
      <c r="W13" s="147" t="s">
        <v>297</v>
      </c>
      <c r="X13" s="147" t="s">
        <v>298</v>
      </c>
      <c r="Y13" s="50">
        <v>60</v>
      </c>
      <c r="Z13" s="50">
        <v>27</v>
      </c>
    </row>
    <row r="14" spans="1:26" s="60" customFormat="1" ht="12.75">
      <c r="B14" s="61"/>
      <c r="C14" s="33">
        <v>10</v>
      </c>
      <c r="D14" s="144" t="s">
        <v>309</v>
      </c>
      <c r="E14" s="50">
        <v>3</v>
      </c>
      <c r="F14" s="50" t="s">
        <v>56</v>
      </c>
      <c r="G14" s="36" t="s">
        <v>310</v>
      </c>
      <c r="H14" s="145" t="s">
        <v>1567</v>
      </c>
      <c r="I14" s="146">
        <v>2162304</v>
      </c>
      <c r="J14" s="147" t="s">
        <v>311</v>
      </c>
      <c r="K14" s="148" t="s">
        <v>312</v>
      </c>
      <c r="L14" s="50">
        <v>551215849</v>
      </c>
      <c r="M14" s="178">
        <v>42864</v>
      </c>
      <c r="N14" s="146">
        <v>123000000</v>
      </c>
      <c r="O14" s="146">
        <v>116800000</v>
      </c>
      <c r="P14" s="41">
        <v>0.05</v>
      </c>
      <c r="Q14" s="50">
        <v>180</v>
      </c>
      <c r="R14" s="150">
        <v>923647</v>
      </c>
      <c r="S14" s="150">
        <v>105120000</v>
      </c>
      <c r="T14" s="147" t="s">
        <v>294</v>
      </c>
      <c r="U14" s="147" t="s">
        <v>295</v>
      </c>
      <c r="V14" s="147" t="s">
        <v>313</v>
      </c>
      <c r="W14" s="147" t="s">
        <v>297</v>
      </c>
      <c r="X14" s="147" t="s">
        <v>298</v>
      </c>
      <c r="Y14" s="50">
        <v>60</v>
      </c>
      <c r="Z14" s="50">
        <v>27</v>
      </c>
    </row>
    <row r="15" spans="1:26" s="60" customFormat="1" ht="12.75">
      <c r="A15" s="60" t="s">
        <v>314</v>
      </c>
      <c r="B15" s="61">
        <v>42871</v>
      </c>
      <c r="C15" s="48">
        <v>11</v>
      </c>
      <c r="D15" s="144" t="s">
        <v>315</v>
      </c>
      <c r="E15" s="50">
        <v>3</v>
      </c>
      <c r="F15" s="50" t="s">
        <v>28</v>
      </c>
      <c r="G15" s="36" t="s">
        <v>316</v>
      </c>
      <c r="H15" s="145" t="s">
        <v>1568</v>
      </c>
      <c r="I15" s="146">
        <v>2250000</v>
      </c>
      <c r="J15" s="147" t="s">
        <v>317</v>
      </c>
      <c r="K15" s="148" t="s">
        <v>318</v>
      </c>
      <c r="L15" s="50">
        <v>537903445</v>
      </c>
      <c r="M15" s="178">
        <v>42857</v>
      </c>
      <c r="N15" s="146">
        <v>128000000</v>
      </c>
      <c r="O15" s="146">
        <v>121000000</v>
      </c>
      <c r="P15" s="41">
        <v>0.05</v>
      </c>
      <c r="Q15" s="50">
        <v>180</v>
      </c>
      <c r="R15" s="150">
        <v>956860</v>
      </c>
      <c r="S15" s="150">
        <v>108900000</v>
      </c>
      <c r="T15" s="147" t="s">
        <v>319</v>
      </c>
      <c r="U15" s="147" t="s">
        <v>320</v>
      </c>
      <c r="V15" s="147" t="s">
        <v>321</v>
      </c>
      <c r="W15" s="147" t="s">
        <v>36</v>
      </c>
      <c r="X15" s="147">
        <v>70734</v>
      </c>
      <c r="Y15" s="50">
        <v>152</v>
      </c>
      <c r="Z15" s="50">
        <v>36</v>
      </c>
    </row>
    <row r="16" spans="1:26" s="60" customFormat="1" ht="12.75">
      <c r="B16" s="61"/>
      <c r="C16" s="33">
        <v>12</v>
      </c>
      <c r="D16" s="144" t="s">
        <v>322</v>
      </c>
      <c r="E16" s="50">
        <v>3</v>
      </c>
      <c r="F16" s="50" t="s">
        <v>28</v>
      </c>
      <c r="G16" s="36" t="s">
        <v>323</v>
      </c>
      <c r="H16" s="145" t="s">
        <v>1569</v>
      </c>
      <c r="I16" s="146">
        <v>4000000</v>
      </c>
      <c r="J16" s="147" t="s">
        <v>324</v>
      </c>
      <c r="K16" s="148" t="s">
        <v>325</v>
      </c>
      <c r="L16" s="50">
        <v>135592254</v>
      </c>
      <c r="M16" s="178">
        <v>42865</v>
      </c>
      <c r="N16" s="146">
        <v>135000000</v>
      </c>
      <c r="O16" s="146">
        <v>121000000</v>
      </c>
      <c r="P16" s="41">
        <v>0.05</v>
      </c>
      <c r="Q16" s="50">
        <v>120</v>
      </c>
      <c r="R16" s="150">
        <v>1283393</v>
      </c>
      <c r="S16" s="150">
        <v>108900000</v>
      </c>
      <c r="T16" s="147" t="s">
        <v>41</v>
      </c>
      <c r="U16" s="147" t="s">
        <v>42</v>
      </c>
      <c r="V16" s="147" t="s">
        <v>326</v>
      </c>
      <c r="W16" s="147" t="s">
        <v>44</v>
      </c>
      <c r="X16" s="147">
        <v>70612</v>
      </c>
      <c r="Y16" s="50">
        <v>119</v>
      </c>
      <c r="Z16" s="50">
        <v>36</v>
      </c>
    </row>
    <row r="17" spans="2:26" s="60" customFormat="1" ht="12.75">
      <c r="B17" s="61"/>
      <c r="C17" s="48">
        <v>13</v>
      </c>
      <c r="D17" s="144" t="s">
        <v>327</v>
      </c>
      <c r="E17" s="50">
        <v>3</v>
      </c>
      <c r="F17" s="50" t="s">
        <v>28</v>
      </c>
      <c r="G17" s="36" t="s">
        <v>328</v>
      </c>
      <c r="H17" s="145" t="s">
        <v>1570</v>
      </c>
      <c r="I17" s="146">
        <v>2258000</v>
      </c>
      <c r="J17" s="147" t="s">
        <v>329</v>
      </c>
      <c r="K17" s="148" t="s">
        <v>330</v>
      </c>
      <c r="L17" s="50">
        <v>526329685</v>
      </c>
      <c r="M17" s="178">
        <v>42865</v>
      </c>
      <c r="N17" s="146">
        <v>135000000</v>
      </c>
      <c r="O17" s="146">
        <v>121500000</v>
      </c>
      <c r="P17" s="41">
        <v>0.05</v>
      </c>
      <c r="Q17" s="50">
        <v>240</v>
      </c>
      <c r="R17" s="150">
        <v>801846</v>
      </c>
      <c r="S17" s="150">
        <v>109350000</v>
      </c>
      <c r="T17" s="147" t="s">
        <v>331</v>
      </c>
      <c r="U17" s="147" t="s">
        <v>332</v>
      </c>
      <c r="V17" s="147" t="s">
        <v>333</v>
      </c>
      <c r="W17" s="147" t="s">
        <v>44</v>
      </c>
      <c r="X17" s="147">
        <v>70653</v>
      </c>
      <c r="Y17" s="50">
        <v>140</v>
      </c>
      <c r="Z17" s="50">
        <v>36</v>
      </c>
    </row>
    <row r="18" spans="2:26" s="60" customFormat="1" ht="12.75">
      <c r="B18" s="61"/>
      <c r="C18" s="33">
        <f>C17</f>
        <v>13</v>
      </c>
      <c r="D18" s="49"/>
      <c r="E18" s="50"/>
      <c r="F18" s="50"/>
      <c r="G18" s="145"/>
      <c r="H18" s="145"/>
      <c r="I18" s="146"/>
      <c r="J18" s="147"/>
      <c r="K18" s="148"/>
      <c r="L18" s="50"/>
      <c r="M18" s="56"/>
      <c r="N18" s="146"/>
      <c r="O18" s="166">
        <f>SUM(O5:O17)</f>
        <v>1574000000</v>
      </c>
      <c r="P18" s="147"/>
      <c r="Q18" s="50"/>
      <c r="R18" s="150"/>
      <c r="S18" s="167">
        <f>SUM(S5:S17)</f>
        <v>1416600000</v>
      </c>
      <c r="T18" s="147"/>
      <c r="U18" s="147"/>
      <c r="V18" s="147"/>
      <c r="W18" s="147"/>
      <c r="X18" s="147"/>
      <c r="Y18" s="50"/>
      <c r="Z18" s="5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Z25"/>
  <sheetViews>
    <sheetView workbookViewId="0">
      <selection activeCell="S17" sqref="S17"/>
    </sheetView>
  </sheetViews>
  <sheetFormatPr defaultRowHeight="15"/>
  <cols>
    <col min="1" max="1" width="16.85546875" customWidth="1"/>
    <col min="2" max="2" width="16.42578125" customWidth="1"/>
    <col min="3" max="3" width="5.28515625" customWidth="1"/>
    <col min="4" max="4" width="26" customWidth="1"/>
    <col min="5" max="5" width="6.28515625" customWidth="1"/>
    <col min="6" max="6" width="5.140625" customWidth="1"/>
    <col min="7" max="7" width="18.140625" customWidth="1"/>
    <col min="8" max="8" width="20" customWidth="1"/>
    <col min="9" max="9" width="10.5703125" customWidth="1"/>
    <col min="10" max="11" width="9.140625" customWidth="1"/>
    <col min="12" max="12" width="10" bestFit="1" customWidth="1"/>
    <col min="13" max="13" width="9.85546875" bestFit="1" customWidth="1"/>
    <col min="14" max="14" width="12.5703125" bestFit="1" customWidth="1"/>
    <col min="15" max="15" width="15" customWidth="1"/>
    <col min="16" max="16" width="9.28515625" bestFit="1" customWidth="1"/>
    <col min="17" max="17" width="9.28515625" style="4" bestFit="1" customWidth="1"/>
    <col min="18" max="18" width="10.5703125" bestFit="1" customWidth="1"/>
    <col min="19" max="19" width="15.42578125" customWidth="1"/>
    <col min="24" max="26" width="9.28515625" bestFit="1" customWidth="1"/>
    <col min="27" max="27" width="45.5703125" customWidth="1"/>
  </cols>
  <sheetData>
    <row r="2" spans="1:26">
      <c r="A2" s="1"/>
      <c r="B2" s="2"/>
      <c r="C2" s="3"/>
      <c r="D2" t="s">
        <v>0</v>
      </c>
      <c r="E2" s="4"/>
      <c r="F2" s="4"/>
      <c r="H2" s="1"/>
      <c r="I2" s="5"/>
      <c r="J2" s="1"/>
      <c r="L2" s="4"/>
      <c r="M2" s="6"/>
      <c r="N2" s="7"/>
      <c r="O2" s="8"/>
      <c r="P2" s="4"/>
      <c r="R2" s="9"/>
      <c r="S2" s="5"/>
      <c r="W2" s="4"/>
      <c r="X2" s="4"/>
      <c r="Y2" s="4"/>
      <c r="Z2" s="4"/>
    </row>
    <row r="3" spans="1:26" ht="15.75" thickBot="1">
      <c r="B3" s="10"/>
      <c r="D3" s="11" t="s">
        <v>334</v>
      </c>
      <c r="E3" s="4"/>
      <c r="F3" s="4"/>
      <c r="G3" s="6"/>
      <c r="H3" s="6"/>
      <c r="I3" s="12"/>
      <c r="K3" s="13"/>
      <c r="L3" s="4"/>
      <c r="M3" s="14"/>
      <c r="N3" s="12"/>
      <c r="O3" s="12"/>
      <c r="R3" s="15"/>
      <c r="S3" s="15"/>
      <c r="Y3" s="4"/>
      <c r="Z3" s="4"/>
    </row>
    <row r="4" spans="1:26" s="30" customFormat="1" ht="30" customHeight="1">
      <c r="A4" s="16"/>
      <c r="B4" s="17"/>
      <c r="C4" s="18" t="s">
        <v>2</v>
      </c>
      <c r="D4" s="19" t="s">
        <v>3</v>
      </c>
      <c r="E4" s="20" t="s">
        <v>4</v>
      </c>
      <c r="F4" s="20" t="s">
        <v>5</v>
      </c>
      <c r="G4" s="21" t="s">
        <v>6</v>
      </c>
      <c r="H4" s="21" t="s">
        <v>7</v>
      </c>
      <c r="I4" s="22" t="s">
        <v>8</v>
      </c>
      <c r="J4" s="23" t="s">
        <v>9</v>
      </c>
      <c r="K4" s="21" t="s">
        <v>10</v>
      </c>
      <c r="L4" s="20" t="s">
        <v>11</v>
      </c>
      <c r="M4" s="24" t="s">
        <v>12</v>
      </c>
      <c r="N4" s="25" t="s">
        <v>13</v>
      </c>
      <c r="O4" s="22" t="s">
        <v>14</v>
      </c>
      <c r="P4" s="26" t="s">
        <v>15</v>
      </c>
      <c r="Q4" s="27" t="s">
        <v>16</v>
      </c>
      <c r="R4" s="28" t="s">
        <v>17</v>
      </c>
      <c r="S4" s="22" t="s">
        <v>18</v>
      </c>
      <c r="T4" s="20" t="s">
        <v>19</v>
      </c>
      <c r="U4" s="20" t="s">
        <v>20</v>
      </c>
      <c r="V4" s="20" t="s">
        <v>21</v>
      </c>
      <c r="W4" s="20" t="s">
        <v>22</v>
      </c>
      <c r="X4" s="20" t="s">
        <v>23</v>
      </c>
      <c r="Y4" s="20" t="s">
        <v>24</v>
      </c>
      <c r="Z4" s="29" t="s">
        <v>25</v>
      </c>
    </row>
    <row r="5" spans="1:26" s="143" customFormat="1" ht="15" customHeight="1">
      <c r="A5" s="31" t="s">
        <v>335</v>
      </c>
      <c r="B5" s="32">
        <v>42873</v>
      </c>
      <c r="C5" s="48">
        <v>1</v>
      </c>
      <c r="D5" s="134" t="s">
        <v>336</v>
      </c>
      <c r="E5" s="135">
        <v>3</v>
      </c>
      <c r="F5" s="35" t="s">
        <v>56</v>
      </c>
      <c r="G5" s="36" t="s">
        <v>337</v>
      </c>
      <c r="H5" s="136" t="s">
        <v>338</v>
      </c>
      <c r="I5" s="137">
        <v>2410199</v>
      </c>
      <c r="J5" s="138" t="s">
        <v>339</v>
      </c>
      <c r="K5" s="136" t="s">
        <v>340</v>
      </c>
      <c r="L5" s="138">
        <v>553121174</v>
      </c>
      <c r="M5" s="139">
        <v>42872</v>
      </c>
      <c r="N5" s="137">
        <v>105200000</v>
      </c>
      <c r="O5" s="137">
        <v>92500000</v>
      </c>
      <c r="P5" s="41">
        <v>0.05</v>
      </c>
      <c r="Q5" s="50">
        <v>180</v>
      </c>
      <c r="R5" s="141">
        <v>731484</v>
      </c>
      <c r="S5" s="141">
        <v>83250000</v>
      </c>
      <c r="T5" s="135" t="s">
        <v>200</v>
      </c>
      <c r="U5" s="135" t="s">
        <v>341</v>
      </c>
      <c r="V5" s="142" t="s">
        <v>342</v>
      </c>
      <c r="W5" s="135" t="s">
        <v>146</v>
      </c>
      <c r="X5" s="135">
        <v>28285</v>
      </c>
      <c r="Y5" s="135">
        <v>81</v>
      </c>
      <c r="Z5" s="135">
        <v>36</v>
      </c>
    </row>
    <row r="6" spans="1:26" s="60" customFormat="1">
      <c r="A6" t="s">
        <v>343</v>
      </c>
      <c r="B6" s="32">
        <v>42873</v>
      </c>
      <c r="C6" s="33">
        <v>2</v>
      </c>
      <c r="D6" s="144" t="s">
        <v>344</v>
      </c>
      <c r="E6" s="50">
        <v>3</v>
      </c>
      <c r="F6" s="50" t="s">
        <v>80</v>
      </c>
      <c r="G6" s="36" t="s">
        <v>345</v>
      </c>
      <c r="H6" s="145" t="s">
        <v>346</v>
      </c>
      <c r="I6" s="146">
        <v>3542500</v>
      </c>
      <c r="J6" s="147" t="s">
        <v>347</v>
      </c>
      <c r="K6" s="148" t="s">
        <v>348</v>
      </c>
      <c r="L6" s="50">
        <v>2464438124</v>
      </c>
      <c r="M6" s="149">
        <v>42863</v>
      </c>
      <c r="N6" s="146">
        <v>183500000</v>
      </c>
      <c r="O6" s="146">
        <v>159500000</v>
      </c>
      <c r="P6" s="41">
        <v>0.05</v>
      </c>
      <c r="Q6" s="50">
        <v>144</v>
      </c>
      <c r="R6" s="150">
        <v>1475200</v>
      </c>
      <c r="S6" s="150">
        <v>143550000</v>
      </c>
      <c r="T6" s="147" t="s">
        <v>248</v>
      </c>
      <c r="U6" s="147" t="s">
        <v>249</v>
      </c>
      <c r="V6" s="147" t="s">
        <v>349</v>
      </c>
      <c r="W6" s="147" t="s">
        <v>251</v>
      </c>
      <c r="X6" s="147">
        <v>98312</v>
      </c>
      <c r="Y6" s="50">
        <v>100</v>
      </c>
      <c r="Z6" s="135">
        <v>36</v>
      </c>
    </row>
    <row r="7" spans="1:26" s="60" customFormat="1" ht="12.75">
      <c r="B7" s="61"/>
      <c r="C7" s="48">
        <v>3</v>
      </c>
      <c r="D7" s="144" t="s">
        <v>350</v>
      </c>
      <c r="E7" s="50">
        <v>4</v>
      </c>
      <c r="F7" s="50" t="s">
        <v>28</v>
      </c>
      <c r="G7" s="36" t="s">
        <v>351</v>
      </c>
      <c r="H7" s="145" t="s">
        <v>352</v>
      </c>
      <c r="I7" s="146">
        <v>4000000</v>
      </c>
      <c r="J7" s="147" t="s">
        <v>353</v>
      </c>
      <c r="K7" s="148" t="s">
        <v>354</v>
      </c>
      <c r="L7" s="50">
        <v>142860805</v>
      </c>
      <c r="M7" s="149">
        <v>42863</v>
      </c>
      <c r="N7" s="146">
        <v>183500000</v>
      </c>
      <c r="O7" s="146">
        <v>163500000</v>
      </c>
      <c r="P7" s="41">
        <v>0.05</v>
      </c>
      <c r="Q7" s="50">
        <v>120</v>
      </c>
      <c r="R7" s="150">
        <v>1734171</v>
      </c>
      <c r="S7" s="150">
        <v>147150000</v>
      </c>
      <c r="T7" s="147" t="s">
        <v>257</v>
      </c>
      <c r="U7" s="147" t="s">
        <v>258</v>
      </c>
      <c r="V7" s="147" t="s">
        <v>355</v>
      </c>
      <c r="W7" s="147" t="s">
        <v>251</v>
      </c>
      <c r="X7" s="147">
        <v>98312</v>
      </c>
      <c r="Y7" s="50">
        <v>74</v>
      </c>
      <c r="Z7" s="135">
        <v>36</v>
      </c>
    </row>
    <row r="8" spans="1:26" s="60" customFormat="1" ht="12.75">
      <c r="A8" s="60" t="s">
        <v>356</v>
      </c>
      <c r="B8" s="61">
        <v>42873</v>
      </c>
      <c r="C8" s="33">
        <v>4</v>
      </c>
      <c r="D8" s="144" t="s">
        <v>357</v>
      </c>
      <c r="E8" s="50">
        <v>3</v>
      </c>
      <c r="F8" s="50" t="s">
        <v>28</v>
      </c>
      <c r="G8" s="36" t="s">
        <v>358</v>
      </c>
      <c r="H8" s="145" t="s">
        <v>359</v>
      </c>
      <c r="I8" s="146">
        <v>3169148</v>
      </c>
      <c r="J8" s="147" t="s">
        <v>360</v>
      </c>
      <c r="K8" s="148" t="s">
        <v>361</v>
      </c>
      <c r="L8" s="50">
        <v>538292015</v>
      </c>
      <c r="M8" s="178">
        <v>42871</v>
      </c>
      <c r="N8" s="146">
        <v>120000000</v>
      </c>
      <c r="O8" s="146">
        <v>114000000</v>
      </c>
      <c r="P8" s="41">
        <v>0.05</v>
      </c>
      <c r="Q8" s="50">
        <v>180</v>
      </c>
      <c r="R8" s="150">
        <v>901505</v>
      </c>
      <c r="S8" s="150">
        <v>102600000</v>
      </c>
      <c r="T8" s="147" t="s">
        <v>362</v>
      </c>
      <c r="U8" s="147" t="s">
        <v>363</v>
      </c>
      <c r="V8" s="147" t="s">
        <v>364</v>
      </c>
      <c r="W8" s="147" t="s">
        <v>365</v>
      </c>
      <c r="X8" s="147">
        <v>29314</v>
      </c>
      <c r="Y8" s="50">
        <v>124</v>
      </c>
      <c r="Z8" s="50">
        <v>36</v>
      </c>
    </row>
    <row r="9" spans="1:26" s="60" customFormat="1" ht="12.75">
      <c r="B9" s="61"/>
      <c r="C9" s="48">
        <v>5</v>
      </c>
      <c r="D9" s="144" t="s">
        <v>366</v>
      </c>
      <c r="E9" s="50">
        <v>3</v>
      </c>
      <c r="F9" s="50" t="s">
        <v>28</v>
      </c>
      <c r="G9" s="36" t="s">
        <v>367</v>
      </c>
      <c r="H9" s="145" t="s">
        <v>368</v>
      </c>
      <c r="I9" s="146">
        <v>2783430</v>
      </c>
      <c r="J9" s="147" t="s">
        <v>369</v>
      </c>
      <c r="K9" s="148" t="s">
        <v>370</v>
      </c>
      <c r="L9" s="50">
        <v>536705740</v>
      </c>
      <c r="M9" s="178">
        <v>42871</v>
      </c>
      <c r="N9" s="146">
        <v>120000000</v>
      </c>
      <c r="O9" s="146">
        <v>114000000</v>
      </c>
      <c r="P9" s="41">
        <v>0.05</v>
      </c>
      <c r="Q9" s="50">
        <v>180</v>
      </c>
      <c r="R9" s="150">
        <v>901505</v>
      </c>
      <c r="S9" s="150">
        <v>102600000</v>
      </c>
      <c r="T9" s="147" t="s">
        <v>362</v>
      </c>
      <c r="U9" s="147" t="s">
        <v>363</v>
      </c>
      <c r="V9" s="147" t="s">
        <v>364</v>
      </c>
      <c r="W9" s="147" t="s">
        <v>365</v>
      </c>
      <c r="X9" s="147">
        <v>29314</v>
      </c>
      <c r="Y9" s="50">
        <v>117</v>
      </c>
      <c r="Z9" s="50">
        <v>36</v>
      </c>
    </row>
    <row r="10" spans="1:26" s="60" customFormat="1" ht="12.75">
      <c r="B10" s="61"/>
      <c r="C10" s="33">
        <v>6</v>
      </c>
      <c r="D10" s="144" t="s">
        <v>371</v>
      </c>
      <c r="E10" s="50">
        <v>3</v>
      </c>
      <c r="F10" s="50" t="s">
        <v>28</v>
      </c>
      <c r="G10" s="36" t="s">
        <v>372</v>
      </c>
      <c r="H10" s="145" t="s">
        <v>373</v>
      </c>
      <c r="I10" s="146">
        <v>3654995</v>
      </c>
      <c r="J10" s="147" t="s">
        <v>374</v>
      </c>
      <c r="K10" s="148" t="s">
        <v>375</v>
      </c>
      <c r="L10" s="50">
        <v>236509521</v>
      </c>
      <c r="M10" s="178">
        <v>42871</v>
      </c>
      <c r="N10" s="146">
        <v>120000000</v>
      </c>
      <c r="O10" s="146">
        <v>114000000</v>
      </c>
      <c r="P10" s="41">
        <v>0.05</v>
      </c>
      <c r="Q10" s="50">
        <v>180</v>
      </c>
      <c r="R10" s="150">
        <v>901505</v>
      </c>
      <c r="S10" s="150">
        <v>102600000</v>
      </c>
      <c r="T10" s="147" t="s">
        <v>362</v>
      </c>
      <c r="U10" s="147" t="s">
        <v>363</v>
      </c>
      <c r="V10" s="147" t="s">
        <v>364</v>
      </c>
      <c r="W10" s="147" t="s">
        <v>365</v>
      </c>
      <c r="X10" s="147">
        <v>29314</v>
      </c>
      <c r="Y10" s="50">
        <v>128</v>
      </c>
      <c r="Z10" s="50">
        <v>36</v>
      </c>
    </row>
    <row r="11" spans="1:26" s="60" customFormat="1" ht="12.75">
      <c r="B11" s="61"/>
      <c r="C11" s="48">
        <v>7</v>
      </c>
      <c r="D11" s="144" t="s">
        <v>376</v>
      </c>
      <c r="E11" s="50">
        <v>4</v>
      </c>
      <c r="F11" s="50" t="s">
        <v>28</v>
      </c>
      <c r="G11" s="36" t="s">
        <v>377</v>
      </c>
      <c r="H11" s="145" t="s">
        <v>378</v>
      </c>
      <c r="I11" s="146">
        <v>3433199</v>
      </c>
      <c r="J11" s="147" t="s">
        <v>379</v>
      </c>
      <c r="K11" s="148" t="s">
        <v>380</v>
      </c>
      <c r="L11" s="50">
        <v>298443113</v>
      </c>
      <c r="M11" s="178">
        <v>42871</v>
      </c>
      <c r="N11" s="146">
        <v>120000000</v>
      </c>
      <c r="O11" s="146">
        <v>114000000</v>
      </c>
      <c r="P11" s="41">
        <v>0.05</v>
      </c>
      <c r="Q11" s="50">
        <v>204</v>
      </c>
      <c r="R11" s="150">
        <v>830667</v>
      </c>
      <c r="S11" s="150">
        <v>102600000</v>
      </c>
      <c r="T11" s="147" t="s">
        <v>362</v>
      </c>
      <c r="U11" s="147" t="s">
        <v>363</v>
      </c>
      <c r="V11" s="147" t="s">
        <v>364</v>
      </c>
      <c r="W11" s="147" t="s">
        <v>365</v>
      </c>
      <c r="X11" s="147">
        <v>29314</v>
      </c>
      <c r="Y11" s="50">
        <v>126</v>
      </c>
      <c r="Z11" s="50">
        <v>36</v>
      </c>
    </row>
    <row r="12" spans="1:26" s="60" customFormat="1" ht="12.75">
      <c r="B12" s="61"/>
      <c r="C12" s="33">
        <v>8</v>
      </c>
      <c r="D12" s="144" t="s">
        <v>381</v>
      </c>
      <c r="E12" s="50">
        <v>4</v>
      </c>
      <c r="F12" s="50" t="s">
        <v>28</v>
      </c>
      <c r="G12" s="36" t="s">
        <v>382</v>
      </c>
      <c r="H12" s="145" t="s">
        <v>383</v>
      </c>
      <c r="I12" s="146">
        <v>3263387</v>
      </c>
      <c r="J12" s="147" t="s">
        <v>384</v>
      </c>
      <c r="K12" s="148" t="s">
        <v>385</v>
      </c>
      <c r="L12" s="50">
        <v>538106303</v>
      </c>
      <c r="M12" s="178">
        <v>42871</v>
      </c>
      <c r="N12" s="146">
        <v>120000000</v>
      </c>
      <c r="O12" s="146">
        <v>114000000</v>
      </c>
      <c r="P12" s="41">
        <v>0.05</v>
      </c>
      <c r="Q12" s="50">
        <v>120</v>
      </c>
      <c r="R12" s="150">
        <v>1209147</v>
      </c>
      <c r="S12" s="150">
        <v>102600000</v>
      </c>
      <c r="T12" s="147" t="s">
        <v>362</v>
      </c>
      <c r="U12" s="147" t="s">
        <v>363</v>
      </c>
      <c r="V12" s="147" t="s">
        <v>364</v>
      </c>
      <c r="W12" s="147" t="s">
        <v>365</v>
      </c>
      <c r="X12" s="147">
        <v>29314</v>
      </c>
      <c r="Y12" s="50">
        <v>116</v>
      </c>
      <c r="Z12" s="50">
        <v>36</v>
      </c>
    </row>
    <row r="13" spans="1:26" s="60" customFormat="1" ht="12.75">
      <c r="B13" s="61"/>
      <c r="C13" s="48">
        <v>9</v>
      </c>
      <c r="D13" s="144" t="s">
        <v>386</v>
      </c>
      <c r="E13" s="50">
        <v>3</v>
      </c>
      <c r="F13" s="50" t="s">
        <v>28</v>
      </c>
      <c r="G13" s="36" t="s">
        <v>387</v>
      </c>
      <c r="H13" s="145" t="s">
        <v>388</v>
      </c>
      <c r="I13" s="146">
        <v>3750000</v>
      </c>
      <c r="J13" s="147" t="s">
        <v>389</v>
      </c>
      <c r="K13" s="148" t="s">
        <v>390</v>
      </c>
      <c r="L13" s="50">
        <v>538697282</v>
      </c>
      <c r="M13" s="178">
        <v>42871</v>
      </c>
      <c r="N13" s="146">
        <v>120000000</v>
      </c>
      <c r="O13" s="146">
        <v>114000000</v>
      </c>
      <c r="P13" s="41">
        <v>0.05</v>
      </c>
      <c r="Q13" s="50">
        <v>180</v>
      </c>
      <c r="R13" s="150">
        <v>901505</v>
      </c>
      <c r="S13" s="150">
        <v>102600000</v>
      </c>
      <c r="T13" s="147" t="s">
        <v>362</v>
      </c>
      <c r="U13" s="147" t="s">
        <v>363</v>
      </c>
      <c r="V13" s="147" t="s">
        <v>364</v>
      </c>
      <c r="W13" s="147" t="s">
        <v>365</v>
      </c>
      <c r="X13" s="147">
        <v>29314</v>
      </c>
      <c r="Y13" s="50">
        <v>119</v>
      </c>
      <c r="Z13" s="50">
        <v>36</v>
      </c>
    </row>
    <row r="14" spans="1:26" s="60" customFormat="1" ht="12.75">
      <c r="B14" s="61"/>
      <c r="C14" s="33">
        <v>10</v>
      </c>
      <c r="D14" s="144" t="s">
        <v>391</v>
      </c>
      <c r="E14" s="50">
        <v>3</v>
      </c>
      <c r="F14" s="50" t="s">
        <v>28</v>
      </c>
      <c r="G14" s="36" t="s">
        <v>392</v>
      </c>
      <c r="H14" s="145" t="s">
        <v>393</v>
      </c>
      <c r="I14" s="146">
        <v>3108886</v>
      </c>
      <c r="J14" s="147" t="s">
        <v>394</v>
      </c>
      <c r="K14" s="148" t="s">
        <v>395</v>
      </c>
      <c r="L14" s="50">
        <v>552768155</v>
      </c>
      <c r="M14" s="178">
        <v>42871</v>
      </c>
      <c r="N14" s="146">
        <v>120000000</v>
      </c>
      <c r="O14" s="146">
        <v>114000000</v>
      </c>
      <c r="P14" s="41">
        <v>0.05</v>
      </c>
      <c r="Q14" s="50">
        <v>180</v>
      </c>
      <c r="R14" s="150">
        <v>901505</v>
      </c>
      <c r="S14" s="150">
        <v>102600000</v>
      </c>
      <c r="T14" s="147" t="s">
        <v>362</v>
      </c>
      <c r="U14" s="147" t="s">
        <v>363</v>
      </c>
      <c r="V14" s="147" t="s">
        <v>364</v>
      </c>
      <c r="W14" s="147" t="s">
        <v>365</v>
      </c>
      <c r="X14" s="147">
        <v>29314</v>
      </c>
      <c r="Y14" s="50">
        <v>121</v>
      </c>
      <c r="Z14" s="50">
        <v>36</v>
      </c>
    </row>
    <row r="15" spans="1:26" s="60" customFormat="1" ht="12.75">
      <c r="A15" s="60" t="s">
        <v>396</v>
      </c>
      <c r="B15" s="61">
        <v>42879</v>
      </c>
      <c r="C15" s="48">
        <v>11</v>
      </c>
      <c r="D15" s="144" t="s">
        <v>397</v>
      </c>
      <c r="E15" s="50">
        <v>3</v>
      </c>
      <c r="F15" s="50" t="s">
        <v>28</v>
      </c>
      <c r="G15" s="36" t="s">
        <v>398</v>
      </c>
      <c r="H15" s="145" t="s">
        <v>399</v>
      </c>
      <c r="I15" s="146">
        <v>2809000</v>
      </c>
      <c r="J15" s="147" t="s">
        <v>400</v>
      </c>
      <c r="K15" s="148" t="s">
        <v>401</v>
      </c>
      <c r="L15" s="50">
        <v>535887323</v>
      </c>
      <c r="M15" s="178">
        <v>42871</v>
      </c>
      <c r="N15" s="146">
        <v>135000000</v>
      </c>
      <c r="O15" s="146">
        <v>128000000</v>
      </c>
      <c r="P15" s="41">
        <v>0.05</v>
      </c>
      <c r="Q15" s="50">
        <v>120</v>
      </c>
      <c r="R15" s="150">
        <v>1357639</v>
      </c>
      <c r="S15" s="150">
        <v>115200000</v>
      </c>
      <c r="T15" s="147" t="s">
        <v>273</v>
      </c>
      <c r="U15" s="147" t="s">
        <v>274</v>
      </c>
      <c r="V15" s="147" t="s">
        <v>275</v>
      </c>
      <c r="W15" s="147" t="s">
        <v>269</v>
      </c>
      <c r="X15" s="147">
        <v>73111</v>
      </c>
      <c r="Y15" s="50">
        <v>200</v>
      </c>
      <c r="Z15" s="50">
        <v>36</v>
      </c>
    </row>
    <row r="16" spans="1:26" s="60" customFormat="1" ht="12.75">
      <c r="B16" s="61"/>
      <c r="C16" s="33">
        <v>12</v>
      </c>
      <c r="D16" s="144" t="s">
        <v>402</v>
      </c>
      <c r="E16" s="50">
        <v>3</v>
      </c>
      <c r="F16" s="50" t="s">
        <v>28</v>
      </c>
      <c r="G16" s="36" t="s">
        <v>403</v>
      </c>
      <c r="H16" s="145" t="s">
        <v>404</v>
      </c>
      <c r="I16" s="146">
        <v>2300552</v>
      </c>
      <c r="J16" s="147" t="s">
        <v>116</v>
      </c>
      <c r="K16" s="148" t="s">
        <v>116</v>
      </c>
      <c r="L16" s="50">
        <v>535453623</v>
      </c>
      <c r="M16" s="178">
        <v>42874</v>
      </c>
      <c r="N16" s="146">
        <v>135000000</v>
      </c>
      <c r="O16" s="146">
        <v>128000000</v>
      </c>
      <c r="P16" s="41">
        <v>0.05</v>
      </c>
      <c r="Q16" s="50">
        <v>180</v>
      </c>
      <c r="R16" s="150">
        <v>1012216</v>
      </c>
      <c r="S16" s="150">
        <v>115200000</v>
      </c>
      <c r="T16" s="147" t="s">
        <v>273</v>
      </c>
      <c r="U16" s="147" t="s">
        <v>274</v>
      </c>
      <c r="V16" s="147" t="s">
        <v>275</v>
      </c>
      <c r="W16" s="147" t="s">
        <v>269</v>
      </c>
      <c r="X16" s="147">
        <v>73111</v>
      </c>
      <c r="Y16" s="50">
        <v>200</v>
      </c>
      <c r="Z16" s="50">
        <v>36</v>
      </c>
    </row>
    <row r="17" spans="1:26" s="60" customFormat="1" ht="12.75">
      <c r="B17" s="61"/>
      <c r="C17" s="48">
        <v>13</v>
      </c>
      <c r="D17" s="144" t="s">
        <v>405</v>
      </c>
      <c r="E17" s="50">
        <v>3</v>
      </c>
      <c r="F17" s="50" t="s">
        <v>80</v>
      </c>
      <c r="G17" s="36" t="s">
        <v>406</v>
      </c>
      <c r="H17" s="145" t="s">
        <v>407</v>
      </c>
      <c r="I17" s="146">
        <v>1881662</v>
      </c>
      <c r="J17" s="147" t="s">
        <v>408</v>
      </c>
      <c r="K17" s="148" t="s">
        <v>409</v>
      </c>
      <c r="L17" s="50">
        <v>533311034</v>
      </c>
      <c r="M17" s="178">
        <v>42874</v>
      </c>
      <c r="N17" s="146">
        <v>135000000</v>
      </c>
      <c r="O17" s="146">
        <v>128000000</v>
      </c>
      <c r="P17" s="41">
        <v>0.05</v>
      </c>
      <c r="Q17" s="50">
        <v>240</v>
      </c>
      <c r="R17" s="150">
        <v>844743</v>
      </c>
      <c r="S17" s="150">
        <v>115200000</v>
      </c>
      <c r="T17" s="147" t="s">
        <v>273</v>
      </c>
      <c r="U17" s="147" t="s">
        <v>274</v>
      </c>
      <c r="V17" s="147" t="s">
        <v>275</v>
      </c>
      <c r="W17" s="147" t="s">
        <v>269</v>
      </c>
      <c r="X17" s="147">
        <v>73111</v>
      </c>
      <c r="Y17" s="50">
        <v>200</v>
      </c>
      <c r="Z17" s="50">
        <v>36</v>
      </c>
    </row>
    <row r="18" spans="1:26" s="60" customFormat="1" ht="12.75">
      <c r="B18" s="61"/>
      <c r="C18" s="33">
        <v>14</v>
      </c>
      <c r="D18" s="144" t="s">
        <v>410</v>
      </c>
      <c r="E18" s="50">
        <v>5</v>
      </c>
      <c r="F18" s="50" t="s">
        <v>28</v>
      </c>
      <c r="G18" s="36" t="s">
        <v>411</v>
      </c>
      <c r="H18" s="145" t="s">
        <v>412</v>
      </c>
      <c r="I18" s="146">
        <v>2718997</v>
      </c>
      <c r="J18" s="147" t="s">
        <v>413</v>
      </c>
      <c r="K18" s="148" t="s">
        <v>414</v>
      </c>
      <c r="L18" s="50">
        <v>537030875</v>
      </c>
      <c r="M18" s="178">
        <v>42874</v>
      </c>
      <c r="N18" s="146">
        <v>135000000</v>
      </c>
      <c r="O18" s="146">
        <v>128000000</v>
      </c>
      <c r="P18" s="41">
        <v>0.05</v>
      </c>
      <c r="Q18" s="50">
        <v>120</v>
      </c>
      <c r="R18" s="150">
        <v>1357639</v>
      </c>
      <c r="S18" s="150">
        <v>115200000</v>
      </c>
      <c r="T18" s="147" t="s">
        <v>273</v>
      </c>
      <c r="U18" s="147" t="s">
        <v>274</v>
      </c>
      <c r="V18" s="147" t="s">
        <v>275</v>
      </c>
      <c r="W18" s="147" t="s">
        <v>269</v>
      </c>
      <c r="X18" s="147">
        <v>73111</v>
      </c>
      <c r="Y18" s="50">
        <v>200</v>
      </c>
      <c r="Z18" s="50">
        <v>36</v>
      </c>
    </row>
    <row r="19" spans="1:26" s="60" customFormat="1" ht="12.75">
      <c r="B19" s="61"/>
      <c r="C19" s="33">
        <v>15</v>
      </c>
      <c r="D19" s="144" t="s">
        <v>415</v>
      </c>
      <c r="E19" s="50">
        <v>1</v>
      </c>
      <c r="F19" s="50" t="s">
        <v>80</v>
      </c>
      <c r="G19" s="36" t="s">
        <v>416</v>
      </c>
      <c r="H19" s="145" t="s">
        <v>417</v>
      </c>
      <c r="I19" s="146">
        <v>2180000</v>
      </c>
      <c r="J19" s="147" t="s">
        <v>418</v>
      </c>
      <c r="K19" s="148" t="s">
        <v>419</v>
      </c>
      <c r="L19" s="50">
        <v>534447554</v>
      </c>
      <c r="M19" s="178">
        <v>42874</v>
      </c>
      <c r="N19" s="146">
        <v>128000000</v>
      </c>
      <c r="O19" s="146">
        <v>105000000</v>
      </c>
      <c r="P19" s="41">
        <v>0.05</v>
      </c>
      <c r="Q19" s="50">
        <v>132</v>
      </c>
      <c r="R19" s="150">
        <v>1035771</v>
      </c>
      <c r="S19" s="150">
        <v>94500000</v>
      </c>
      <c r="T19" s="147" t="s">
        <v>266</v>
      </c>
      <c r="U19" s="147" t="s">
        <v>267</v>
      </c>
      <c r="V19" s="147" t="s">
        <v>268</v>
      </c>
      <c r="W19" s="147" t="s">
        <v>269</v>
      </c>
      <c r="X19" s="147">
        <v>73112</v>
      </c>
      <c r="Y19" s="50">
        <v>200</v>
      </c>
      <c r="Z19" s="50">
        <v>36</v>
      </c>
    </row>
    <row r="20" spans="1:26" s="60" customFormat="1" ht="12.75">
      <c r="B20" s="61"/>
      <c r="C20" s="33">
        <v>16</v>
      </c>
      <c r="D20" s="144" t="s">
        <v>420</v>
      </c>
      <c r="E20" s="50">
        <v>1</v>
      </c>
      <c r="F20" s="50" t="s">
        <v>56</v>
      </c>
      <c r="G20" s="36" t="s">
        <v>421</v>
      </c>
      <c r="H20" s="145" t="s">
        <v>422</v>
      </c>
      <c r="I20" s="146">
        <v>3528500</v>
      </c>
      <c r="J20" s="147" t="s">
        <v>423</v>
      </c>
      <c r="K20" s="148" t="s">
        <v>424</v>
      </c>
      <c r="L20" s="50">
        <v>537297739</v>
      </c>
      <c r="M20" s="178">
        <v>42874</v>
      </c>
      <c r="N20" s="146">
        <v>128000000</v>
      </c>
      <c r="O20" s="146">
        <v>105000000</v>
      </c>
      <c r="P20" s="41">
        <v>0.05</v>
      </c>
      <c r="Q20" s="50">
        <v>120</v>
      </c>
      <c r="R20" s="150">
        <v>1113688</v>
      </c>
      <c r="S20" s="150">
        <v>94500000</v>
      </c>
      <c r="T20" s="147" t="s">
        <v>266</v>
      </c>
      <c r="U20" s="147" t="s">
        <v>267</v>
      </c>
      <c r="V20" s="147" t="s">
        <v>268</v>
      </c>
      <c r="W20" s="147" t="s">
        <v>269</v>
      </c>
      <c r="X20" s="147">
        <v>73112</v>
      </c>
      <c r="Y20" s="50">
        <v>200</v>
      </c>
      <c r="Z20" s="50">
        <v>36</v>
      </c>
    </row>
    <row r="21" spans="1:26" s="60" customFormat="1" ht="12.75">
      <c r="B21" s="61"/>
      <c r="C21" s="48">
        <v>17</v>
      </c>
      <c r="D21" s="144" t="s">
        <v>425</v>
      </c>
      <c r="E21" s="50">
        <v>1</v>
      </c>
      <c r="F21" s="50" t="s">
        <v>56</v>
      </c>
      <c r="G21" s="36" t="s">
        <v>426</v>
      </c>
      <c r="H21" s="145" t="s">
        <v>427</v>
      </c>
      <c r="I21" s="146">
        <v>2653200</v>
      </c>
      <c r="J21" s="147" t="s">
        <v>116</v>
      </c>
      <c r="K21" s="148" t="s">
        <v>116</v>
      </c>
      <c r="L21" s="50">
        <v>533929627</v>
      </c>
      <c r="M21" s="178">
        <v>42877</v>
      </c>
      <c r="N21" s="146">
        <v>128000000</v>
      </c>
      <c r="O21" s="146">
        <v>114000000</v>
      </c>
      <c r="P21" s="41">
        <v>0.05</v>
      </c>
      <c r="Q21" s="50">
        <v>180</v>
      </c>
      <c r="R21" s="150">
        <v>901505</v>
      </c>
      <c r="S21" s="150">
        <v>102600000</v>
      </c>
      <c r="T21" s="147" t="s">
        <v>266</v>
      </c>
      <c r="U21" s="147" t="s">
        <v>267</v>
      </c>
      <c r="V21" s="147" t="s">
        <v>268</v>
      </c>
      <c r="W21" s="147" t="s">
        <v>269</v>
      </c>
      <c r="X21" s="147">
        <v>73112</v>
      </c>
      <c r="Y21" s="50">
        <v>200</v>
      </c>
      <c r="Z21" s="50">
        <v>36</v>
      </c>
    </row>
    <row r="22" spans="1:26" s="60" customFormat="1" ht="12.75">
      <c r="B22" s="61"/>
      <c r="C22" s="33">
        <v>18</v>
      </c>
      <c r="D22" s="144" t="s">
        <v>428</v>
      </c>
      <c r="E22" s="50">
        <v>3</v>
      </c>
      <c r="F22" s="50" t="s">
        <v>28</v>
      </c>
      <c r="G22" s="36" t="s">
        <v>429</v>
      </c>
      <c r="H22" s="145" t="s">
        <v>430</v>
      </c>
      <c r="I22" s="146">
        <v>3598767</v>
      </c>
      <c r="J22" s="147" t="s">
        <v>116</v>
      </c>
      <c r="K22" s="148" t="s">
        <v>116</v>
      </c>
      <c r="L22" s="50">
        <v>535804957</v>
      </c>
      <c r="M22" s="178">
        <v>42877</v>
      </c>
      <c r="N22" s="146">
        <v>135000000</v>
      </c>
      <c r="O22" s="146">
        <v>128000000</v>
      </c>
      <c r="P22" s="41">
        <v>0.05</v>
      </c>
      <c r="Q22" s="50">
        <v>180</v>
      </c>
      <c r="R22" s="150">
        <v>1012216</v>
      </c>
      <c r="S22" s="150">
        <v>115200000</v>
      </c>
      <c r="T22" s="147" t="s">
        <v>273</v>
      </c>
      <c r="U22" s="147" t="s">
        <v>274</v>
      </c>
      <c r="V22" s="147" t="s">
        <v>275</v>
      </c>
      <c r="W22" s="147" t="s">
        <v>269</v>
      </c>
      <c r="X22" s="147">
        <v>73111</v>
      </c>
      <c r="Y22" s="50">
        <v>200</v>
      </c>
      <c r="Z22" s="50">
        <v>36</v>
      </c>
    </row>
    <row r="23" spans="1:26" s="60" customFormat="1" ht="12.75">
      <c r="B23" s="61"/>
      <c r="C23" s="48">
        <v>19</v>
      </c>
      <c r="D23" s="144" t="s">
        <v>431</v>
      </c>
      <c r="E23" s="50">
        <v>1</v>
      </c>
      <c r="F23" s="50" t="s">
        <v>28</v>
      </c>
      <c r="G23" s="36" t="s">
        <v>432</v>
      </c>
      <c r="H23" s="145" t="s">
        <v>433</v>
      </c>
      <c r="I23" s="146">
        <v>2910000</v>
      </c>
      <c r="J23" s="147" t="s">
        <v>116</v>
      </c>
      <c r="K23" s="148" t="s">
        <v>116</v>
      </c>
      <c r="L23" s="50">
        <v>534238878</v>
      </c>
      <c r="M23" s="178">
        <v>42878</v>
      </c>
      <c r="N23" s="146">
        <v>135000000</v>
      </c>
      <c r="O23" s="146">
        <v>128000000</v>
      </c>
      <c r="P23" s="41">
        <v>0.05</v>
      </c>
      <c r="Q23" s="50">
        <v>180</v>
      </c>
      <c r="R23" s="150">
        <v>1012216</v>
      </c>
      <c r="S23" s="150">
        <v>115200000</v>
      </c>
      <c r="T23" s="147" t="s">
        <v>273</v>
      </c>
      <c r="U23" s="147" t="s">
        <v>274</v>
      </c>
      <c r="V23" s="147" t="s">
        <v>275</v>
      </c>
      <c r="W23" s="147" t="s">
        <v>269</v>
      </c>
      <c r="X23" s="147">
        <v>73111</v>
      </c>
      <c r="Y23" s="50">
        <v>200</v>
      </c>
      <c r="Z23" s="50">
        <v>36</v>
      </c>
    </row>
    <row r="24" spans="1:26" s="60" customFormat="1" ht="12.75">
      <c r="A24" s="60" t="s">
        <v>434</v>
      </c>
      <c r="B24" s="61">
        <v>42878</v>
      </c>
      <c r="C24" s="33">
        <v>20</v>
      </c>
      <c r="D24" s="144" t="s">
        <v>435</v>
      </c>
      <c r="E24" s="50">
        <v>3</v>
      </c>
      <c r="F24" s="50" t="s">
        <v>28</v>
      </c>
      <c r="G24" s="36" t="s">
        <v>436</v>
      </c>
      <c r="H24" s="145" t="s">
        <v>437</v>
      </c>
      <c r="I24" s="146">
        <v>2340000</v>
      </c>
      <c r="J24" s="147" t="s">
        <v>438</v>
      </c>
      <c r="K24" s="148" t="s">
        <v>439</v>
      </c>
      <c r="L24" s="50" t="s">
        <v>440</v>
      </c>
      <c r="M24" s="178">
        <v>42878</v>
      </c>
      <c r="N24" s="146">
        <v>129000000</v>
      </c>
      <c r="O24" s="146">
        <v>122000000</v>
      </c>
      <c r="P24" s="41">
        <v>0.05</v>
      </c>
      <c r="Q24" s="50">
        <v>120</v>
      </c>
      <c r="R24" s="150">
        <v>1293999</v>
      </c>
      <c r="S24" s="150">
        <v>109800000</v>
      </c>
      <c r="T24" s="147" t="s">
        <v>441</v>
      </c>
      <c r="U24" s="147" t="s">
        <v>442</v>
      </c>
      <c r="V24" s="147" t="s">
        <v>443</v>
      </c>
      <c r="W24" s="147" t="s">
        <v>444</v>
      </c>
      <c r="X24" s="147">
        <v>91112</v>
      </c>
      <c r="Y24" s="50">
        <v>98</v>
      </c>
      <c r="Z24" s="50">
        <v>36</v>
      </c>
    </row>
    <row r="25" spans="1:26" s="60" customFormat="1" ht="12.75">
      <c r="B25" s="61"/>
      <c r="C25" s="179">
        <f>C24</f>
        <v>20</v>
      </c>
      <c r="D25" s="144"/>
      <c r="E25" s="50"/>
      <c r="F25" s="50"/>
      <c r="G25" s="36"/>
      <c r="H25" s="145"/>
      <c r="I25" s="146"/>
      <c r="J25" s="147"/>
      <c r="K25" s="148"/>
      <c r="L25" s="50"/>
      <c r="M25" s="178"/>
      <c r="N25" s="146"/>
      <c r="O25" s="166">
        <f>SUM(O5:O24)</f>
        <v>2427500000</v>
      </c>
      <c r="P25" s="180"/>
      <c r="Q25" s="181"/>
      <c r="R25" s="167"/>
      <c r="S25" s="167">
        <f>SUM(S5:S24)</f>
        <v>2184750000</v>
      </c>
      <c r="T25" s="147"/>
      <c r="U25" s="147"/>
      <c r="V25" s="147"/>
      <c r="W25" s="147"/>
      <c r="X25" s="147"/>
      <c r="Y25" s="50"/>
      <c r="Z25" s="5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Z16"/>
  <sheetViews>
    <sheetView workbookViewId="0">
      <selection activeCell="N24" sqref="N24"/>
    </sheetView>
  </sheetViews>
  <sheetFormatPr defaultRowHeight="15"/>
  <cols>
    <col min="1" max="1" width="16.85546875" customWidth="1"/>
    <col min="2" max="2" width="16.42578125" customWidth="1"/>
    <col min="3" max="3" width="5.28515625" customWidth="1"/>
    <col min="4" max="4" width="26" customWidth="1"/>
    <col min="5" max="5" width="6.28515625" customWidth="1"/>
    <col min="6" max="6" width="5.140625" customWidth="1"/>
    <col min="7" max="7" width="18.140625" customWidth="1"/>
    <col min="8" max="8" width="20" customWidth="1"/>
    <col min="9" max="9" width="10.5703125" customWidth="1"/>
    <col min="10" max="11" width="9.140625" customWidth="1"/>
    <col min="12" max="12" width="10" bestFit="1" customWidth="1"/>
    <col min="13" max="13" width="9.85546875" bestFit="1" customWidth="1"/>
    <col min="14" max="14" width="12.5703125" bestFit="1" customWidth="1"/>
    <col min="15" max="15" width="15" customWidth="1"/>
    <col min="16" max="16" width="9.28515625" bestFit="1" customWidth="1"/>
    <col min="17" max="17" width="9.28515625" style="4" bestFit="1" customWidth="1"/>
    <col min="18" max="18" width="10.5703125" bestFit="1" customWidth="1"/>
    <col min="19" max="19" width="15.42578125" customWidth="1"/>
    <col min="24" max="26" width="9.28515625" bestFit="1" customWidth="1"/>
    <col min="27" max="27" width="45.5703125" customWidth="1"/>
  </cols>
  <sheetData>
    <row r="2" spans="1:26">
      <c r="A2" s="1"/>
      <c r="B2" s="2"/>
      <c r="C2" s="3"/>
      <c r="D2" t="s">
        <v>0</v>
      </c>
      <c r="E2" s="4"/>
      <c r="F2" s="4"/>
      <c r="H2" s="1"/>
      <c r="I2" s="5"/>
      <c r="J2" s="1"/>
      <c r="L2" s="4"/>
      <c r="M2" s="6"/>
      <c r="N2" s="7"/>
      <c r="O2" s="8"/>
      <c r="P2" s="4"/>
      <c r="R2" s="9"/>
      <c r="S2" s="5"/>
      <c r="W2" s="4"/>
      <c r="X2" s="4"/>
      <c r="Y2" s="4"/>
      <c r="Z2" s="4"/>
    </row>
    <row r="3" spans="1:26" ht="15.75" thickBot="1">
      <c r="D3" t="s">
        <v>445</v>
      </c>
      <c r="Q3"/>
    </row>
    <row r="4" spans="1:26" s="30" customFormat="1" ht="30" customHeight="1">
      <c r="A4" s="16"/>
      <c r="B4" s="17"/>
      <c r="C4" s="18" t="s">
        <v>2</v>
      </c>
      <c r="D4" s="19" t="s">
        <v>3</v>
      </c>
      <c r="E4" s="20" t="s">
        <v>4</v>
      </c>
      <c r="F4" s="20" t="s">
        <v>5</v>
      </c>
      <c r="G4" s="21" t="s">
        <v>6</v>
      </c>
      <c r="H4" s="21" t="s">
        <v>7</v>
      </c>
      <c r="I4" s="22" t="s">
        <v>8</v>
      </c>
      <c r="J4" s="23" t="s">
        <v>9</v>
      </c>
      <c r="K4" s="21" t="s">
        <v>10</v>
      </c>
      <c r="L4" s="20" t="s">
        <v>11</v>
      </c>
      <c r="M4" s="24" t="s">
        <v>12</v>
      </c>
      <c r="N4" s="25" t="s">
        <v>13</v>
      </c>
      <c r="O4" s="22" t="s">
        <v>14</v>
      </c>
      <c r="P4" s="26" t="s">
        <v>15</v>
      </c>
      <c r="Q4" s="27" t="s">
        <v>16</v>
      </c>
      <c r="R4" s="28" t="s">
        <v>17</v>
      </c>
      <c r="S4" s="22" t="s">
        <v>18</v>
      </c>
      <c r="T4" s="20" t="s">
        <v>19</v>
      </c>
      <c r="U4" s="20" t="s">
        <v>20</v>
      </c>
      <c r="V4" s="20" t="s">
        <v>21</v>
      </c>
      <c r="W4" s="20" t="s">
        <v>22</v>
      </c>
      <c r="X4" s="20" t="s">
        <v>23</v>
      </c>
      <c r="Y4" s="20" t="s">
        <v>24</v>
      </c>
      <c r="Z4" s="29" t="s">
        <v>25</v>
      </c>
    </row>
    <row r="5" spans="1:26" s="143" customFormat="1" ht="15" customHeight="1">
      <c r="A5" t="s">
        <v>446</v>
      </c>
      <c r="B5" s="32">
        <v>42884</v>
      </c>
      <c r="C5" s="48">
        <v>1</v>
      </c>
      <c r="D5" s="134" t="s">
        <v>447</v>
      </c>
      <c r="E5" s="135">
        <v>1</v>
      </c>
      <c r="F5" s="35" t="s">
        <v>80</v>
      </c>
      <c r="G5" s="36" t="s">
        <v>448</v>
      </c>
      <c r="H5" s="136" t="s">
        <v>449</v>
      </c>
      <c r="I5" s="137">
        <v>3602400</v>
      </c>
      <c r="J5" s="138" t="s">
        <v>116</v>
      </c>
      <c r="K5" s="136" t="s">
        <v>116</v>
      </c>
      <c r="L5" s="138">
        <v>387003624</v>
      </c>
      <c r="M5" s="139">
        <v>42873</v>
      </c>
      <c r="N5" s="137">
        <v>183500000</v>
      </c>
      <c r="O5" s="137">
        <v>159500000</v>
      </c>
      <c r="P5" s="41">
        <v>0.05</v>
      </c>
      <c r="Q5" s="140">
        <v>144</v>
      </c>
      <c r="R5" s="141">
        <v>1475200</v>
      </c>
      <c r="S5" s="141">
        <v>143550000</v>
      </c>
      <c r="T5" s="135" t="s">
        <v>248</v>
      </c>
      <c r="U5" s="135" t="s">
        <v>249</v>
      </c>
      <c r="V5" s="142" t="s">
        <v>450</v>
      </c>
      <c r="W5" s="135" t="s">
        <v>251</v>
      </c>
      <c r="X5" s="135">
        <v>98312</v>
      </c>
      <c r="Y5" s="135">
        <v>100</v>
      </c>
      <c r="Z5" s="135">
        <v>36</v>
      </c>
    </row>
    <row r="6" spans="1:26" s="60" customFormat="1">
      <c r="A6" t="s">
        <v>451</v>
      </c>
      <c r="B6" s="32">
        <v>42885</v>
      </c>
      <c r="C6" s="33">
        <v>2</v>
      </c>
      <c r="D6" s="144" t="s">
        <v>452</v>
      </c>
      <c r="E6" s="50">
        <v>3</v>
      </c>
      <c r="F6" s="50" t="s">
        <v>28</v>
      </c>
      <c r="G6" s="36" t="s">
        <v>453</v>
      </c>
      <c r="H6" s="145" t="s">
        <v>454</v>
      </c>
      <c r="I6" s="146">
        <v>2700000</v>
      </c>
      <c r="J6" s="147" t="s">
        <v>116</v>
      </c>
      <c r="K6" s="148" t="s">
        <v>116</v>
      </c>
      <c r="L6" s="50">
        <v>1303197621</v>
      </c>
      <c r="M6" s="149">
        <v>42881</v>
      </c>
      <c r="N6" s="146">
        <v>135000000</v>
      </c>
      <c r="O6" s="146">
        <v>128000000</v>
      </c>
      <c r="P6" s="41">
        <v>0.05</v>
      </c>
      <c r="Q6" s="50">
        <v>180</v>
      </c>
      <c r="R6" s="150">
        <v>1012216</v>
      </c>
      <c r="S6" s="150">
        <v>115200000</v>
      </c>
      <c r="T6" s="147" t="s">
        <v>273</v>
      </c>
      <c r="U6" s="147" t="s">
        <v>274</v>
      </c>
      <c r="V6" s="147" t="s">
        <v>275</v>
      </c>
      <c r="W6" s="147" t="s">
        <v>269</v>
      </c>
      <c r="X6" s="147">
        <v>73111</v>
      </c>
      <c r="Y6" s="50">
        <v>200</v>
      </c>
      <c r="Z6" s="135">
        <v>36</v>
      </c>
    </row>
    <row r="7" spans="1:26" s="60" customFormat="1" ht="12.75">
      <c r="B7" s="61"/>
      <c r="C7" s="48">
        <v>3</v>
      </c>
      <c r="D7" s="144" t="s">
        <v>455</v>
      </c>
      <c r="E7" s="50">
        <v>3</v>
      </c>
      <c r="F7" s="50" t="s">
        <v>56</v>
      </c>
      <c r="G7" s="36" t="s">
        <v>456</v>
      </c>
      <c r="H7" s="145" t="s">
        <v>457</v>
      </c>
      <c r="I7" s="146">
        <v>2250000</v>
      </c>
      <c r="J7" s="147" t="s">
        <v>458</v>
      </c>
      <c r="K7" s="148" t="s">
        <v>459</v>
      </c>
      <c r="L7" s="50">
        <v>439525339</v>
      </c>
      <c r="M7" s="149">
        <v>42881</v>
      </c>
      <c r="N7" s="146">
        <v>135000000</v>
      </c>
      <c r="O7" s="146">
        <v>128000000</v>
      </c>
      <c r="P7" s="41">
        <v>0.05</v>
      </c>
      <c r="Q7" s="50">
        <v>179</v>
      </c>
      <c r="R7" s="150">
        <v>1016017</v>
      </c>
      <c r="S7" s="150">
        <v>115200000</v>
      </c>
      <c r="T7" s="147" t="s">
        <v>273</v>
      </c>
      <c r="U7" s="147" t="s">
        <v>274</v>
      </c>
      <c r="V7" s="147" t="s">
        <v>275</v>
      </c>
      <c r="W7" s="147" t="s">
        <v>269</v>
      </c>
      <c r="X7" s="147">
        <v>73111</v>
      </c>
      <c r="Y7" s="50">
        <v>200</v>
      </c>
      <c r="Z7" s="135">
        <v>36</v>
      </c>
    </row>
    <row r="8" spans="1:26" s="60" customFormat="1" ht="12.75">
      <c r="A8" s="60" t="s">
        <v>460</v>
      </c>
      <c r="B8" s="61">
        <v>42887</v>
      </c>
      <c r="C8" s="33">
        <v>4</v>
      </c>
      <c r="D8" s="144" t="s">
        <v>461</v>
      </c>
      <c r="E8" s="50">
        <v>3</v>
      </c>
      <c r="F8" s="50" t="s">
        <v>56</v>
      </c>
      <c r="G8" s="36" t="s">
        <v>462</v>
      </c>
      <c r="H8" s="145" t="s">
        <v>463</v>
      </c>
      <c r="I8" s="146">
        <v>2000000</v>
      </c>
      <c r="J8" s="147" t="s">
        <v>116</v>
      </c>
      <c r="K8" s="148" t="s">
        <v>116</v>
      </c>
      <c r="L8" s="50">
        <v>549895065</v>
      </c>
      <c r="M8" s="178">
        <v>42886</v>
      </c>
      <c r="N8" s="146">
        <v>135000000</v>
      </c>
      <c r="O8" s="146">
        <v>121500000</v>
      </c>
      <c r="P8" s="41">
        <v>0.05</v>
      </c>
      <c r="Q8" s="50">
        <v>180</v>
      </c>
      <c r="R8" s="150">
        <v>960814</v>
      </c>
      <c r="S8" s="150">
        <v>109350000</v>
      </c>
      <c r="T8" s="147" t="s">
        <v>51</v>
      </c>
      <c r="U8" s="147" t="s">
        <v>165</v>
      </c>
      <c r="V8" s="147" t="s">
        <v>464</v>
      </c>
      <c r="W8" s="147" t="s">
        <v>54</v>
      </c>
      <c r="X8" s="147">
        <v>74112</v>
      </c>
      <c r="Y8" s="50">
        <v>72</v>
      </c>
      <c r="Z8" s="50">
        <v>36</v>
      </c>
    </row>
    <row r="9" spans="1:26" s="60" customFormat="1" ht="12.75">
      <c r="B9" s="61"/>
      <c r="C9" s="48">
        <v>5</v>
      </c>
      <c r="D9" s="144" t="s">
        <v>465</v>
      </c>
      <c r="E9" s="50">
        <v>3</v>
      </c>
      <c r="F9" s="50" t="s">
        <v>56</v>
      </c>
      <c r="G9" s="36" t="s">
        <v>466</v>
      </c>
      <c r="H9" s="145" t="s">
        <v>467</v>
      </c>
      <c r="I9" s="146">
        <v>4000000</v>
      </c>
      <c r="J9" s="147" t="s">
        <v>468</v>
      </c>
      <c r="K9" s="148" t="s">
        <v>469</v>
      </c>
      <c r="L9" s="50">
        <v>538167764</v>
      </c>
      <c r="M9" s="178">
        <v>42886</v>
      </c>
      <c r="N9" s="146">
        <v>135000000</v>
      </c>
      <c r="O9" s="146">
        <v>121500000</v>
      </c>
      <c r="P9" s="41">
        <v>0.05</v>
      </c>
      <c r="Q9" s="50">
        <v>120</v>
      </c>
      <c r="R9" s="150">
        <v>1288696</v>
      </c>
      <c r="S9" s="150">
        <v>109350000</v>
      </c>
      <c r="T9" s="147" t="s">
        <v>51</v>
      </c>
      <c r="U9" s="147" t="s">
        <v>52</v>
      </c>
      <c r="V9" s="147" t="s">
        <v>470</v>
      </c>
      <c r="W9" s="147" t="s">
        <v>54</v>
      </c>
      <c r="X9" s="147">
        <v>74151</v>
      </c>
      <c r="Y9" s="50">
        <v>92</v>
      </c>
      <c r="Z9" s="50">
        <v>36</v>
      </c>
    </row>
    <row r="10" spans="1:26" s="60" customFormat="1" ht="12.75">
      <c r="B10" s="61"/>
      <c r="C10" s="33">
        <v>6</v>
      </c>
      <c r="D10" s="144" t="s">
        <v>471</v>
      </c>
      <c r="E10" s="50">
        <v>4</v>
      </c>
      <c r="F10" s="50" t="s">
        <v>28</v>
      </c>
      <c r="G10" s="36" t="s">
        <v>472</v>
      </c>
      <c r="H10" s="145" t="s">
        <v>473</v>
      </c>
      <c r="I10" s="146">
        <v>4000000</v>
      </c>
      <c r="J10" s="147" t="s">
        <v>474</v>
      </c>
      <c r="K10" s="148" t="s">
        <v>475</v>
      </c>
      <c r="L10" s="50">
        <v>562279174</v>
      </c>
      <c r="M10" s="178">
        <v>42886</v>
      </c>
      <c r="N10" s="146">
        <v>135000000</v>
      </c>
      <c r="O10" s="146">
        <v>121500000</v>
      </c>
      <c r="P10" s="41">
        <v>0.05</v>
      </c>
      <c r="Q10" s="50">
        <v>120</v>
      </c>
      <c r="R10" s="150">
        <v>1288696</v>
      </c>
      <c r="S10" s="150">
        <v>109350000</v>
      </c>
      <c r="T10" s="147" t="s">
        <v>51</v>
      </c>
      <c r="U10" s="147" t="s">
        <v>476</v>
      </c>
      <c r="V10" s="147" t="s">
        <v>477</v>
      </c>
      <c r="W10" s="147" t="s">
        <v>54</v>
      </c>
      <c r="X10" s="147">
        <v>74181</v>
      </c>
      <c r="Y10" s="50">
        <v>107</v>
      </c>
      <c r="Z10" s="50">
        <v>36</v>
      </c>
    </row>
    <row r="11" spans="1:26" s="60" customFormat="1" ht="12.75">
      <c r="B11" s="61"/>
      <c r="C11" s="48">
        <v>7</v>
      </c>
      <c r="D11" s="144" t="s">
        <v>478</v>
      </c>
      <c r="E11" s="50">
        <v>3</v>
      </c>
      <c r="F11" s="50" t="s">
        <v>28</v>
      </c>
      <c r="G11" s="36" t="s">
        <v>479</v>
      </c>
      <c r="H11" s="145" t="s">
        <v>480</v>
      </c>
      <c r="I11" s="146">
        <v>2500000</v>
      </c>
      <c r="J11" s="147" t="s">
        <v>116</v>
      </c>
      <c r="K11" s="148" t="s">
        <v>116</v>
      </c>
      <c r="L11" s="50">
        <v>503792437</v>
      </c>
      <c r="M11" s="178">
        <v>42886</v>
      </c>
      <c r="N11" s="146">
        <v>135000000</v>
      </c>
      <c r="O11" s="146">
        <v>121500000</v>
      </c>
      <c r="P11" s="41">
        <v>0.05</v>
      </c>
      <c r="Q11" s="50">
        <v>120</v>
      </c>
      <c r="R11" s="150">
        <v>1288696</v>
      </c>
      <c r="S11" s="150">
        <v>109350000</v>
      </c>
      <c r="T11" s="147" t="s">
        <v>51</v>
      </c>
      <c r="U11" s="147" t="s">
        <v>476</v>
      </c>
      <c r="V11" s="147" t="s">
        <v>481</v>
      </c>
      <c r="W11" s="147" t="s">
        <v>54</v>
      </c>
      <c r="X11" s="147">
        <v>74181</v>
      </c>
      <c r="Y11" s="50">
        <v>107</v>
      </c>
      <c r="Z11" s="50">
        <v>36</v>
      </c>
    </row>
    <row r="12" spans="1:26" s="60" customFormat="1" ht="12.75">
      <c r="B12" s="61"/>
      <c r="C12" s="33">
        <v>8</v>
      </c>
      <c r="D12" s="144" t="s">
        <v>482</v>
      </c>
      <c r="E12" s="50">
        <v>3</v>
      </c>
      <c r="F12" s="50" t="s">
        <v>56</v>
      </c>
      <c r="G12" s="36" t="s">
        <v>483</v>
      </c>
      <c r="H12" s="145" t="s">
        <v>484</v>
      </c>
      <c r="I12" s="146">
        <v>2400000</v>
      </c>
      <c r="J12" s="147" t="s">
        <v>485</v>
      </c>
      <c r="K12" s="148" t="s">
        <v>486</v>
      </c>
      <c r="L12" s="50">
        <v>507754464</v>
      </c>
      <c r="M12" s="178">
        <v>42864</v>
      </c>
      <c r="N12" s="146">
        <v>135000000</v>
      </c>
      <c r="O12" s="146">
        <v>121500000</v>
      </c>
      <c r="P12" s="41">
        <v>0.05</v>
      </c>
      <c r="Q12" s="50">
        <v>120</v>
      </c>
      <c r="R12" s="150">
        <v>1288696</v>
      </c>
      <c r="S12" s="150">
        <v>109350000</v>
      </c>
      <c r="T12" s="147" t="s">
        <v>51</v>
      </c>
      <c r="U12" s="147" t="s">
        <v>52</v>
      </c>
      <c r="V12" s="147" t="s">
        <v>487</v>
      </c>
      <c r="W12" s="147" t="s">
        <v>54</v>
      </c>
      <c r="X12" s="147">
        <v>74151</v>
      </c>
      <c r="Y12" s="50">
        <v>92</v>
      </c>
      <c r="Z12" s="50">
        <v>36</v>
      </c>
    </row>
    <row r="13" spans="1:26" s="60" customFormat="1" ht="12.75">
      <c r="A13" s="60" t="s">
        <v>488</v>
      </c>
      <c r="B13" s="61">
        <v>42881</v>
      </c>
      <c r="C13" s="48">
        <v>9</v>
      </c>
      <c r="D13" s="144" t="s">
        <v>489</v>
      </c>
      <c r="E13" s="50" t="s">
        <v>490</v>
      </c>
      <c r="F13" s="50" t="s">
        <v>28</v>
      </c>
      <c r="G13" s="36" t="s">
        <v>491</v>
      </c>
      <c r="H13" s="145" t="s">
        <v>492</v>
      </c>
      <c r="I13" s="146">
        <v>3979527</v>
      </c>
      <c r="J13" s="147" t="s">
        <v>493</v>
      </c>
      <c r="K13" s="148" t="s">
        <v>494</v>
      </c>
      <c r="L13" s="50" t="s">
        <v>495</v>
      </c>
      <c r="M13" s="178" t="s">
        <v>496</v>
      </c>
      <c r="N13" s="146">
        <v>121000000</v>
      </c>
      <c r="O13" s="146">
        <v>110950000</v>
      </c>
      <c r="P13" s="41" t="s">
        <v>497</v>
      </c>
      <c r="Q13" s="50">
        <v>144</v>
      </c>
      <c r="R13" s="150">
        <v>1026166</v>
      </c>
      <c r="S13" s="150">
        <v>99855000</v>
      </c>
      <c r="T13" s="147" t="s">
        <v>498</v>
      </c>
      <c r="U13" s="147" t="s">
        <v>499</v>
      </c>
      <c r="V13" s="147" t="s">
        <v>500</v>
      </c>
      <c r="W13" s="147" t="s">
        <v>501</v>
      </c>
      <c r="X13" s="147" t="s">
        <v>502</v>
      </c>
      <c r="Y13" s="50">
        <v>140</v>
      </c>
      <c r="Z13" s="50">
        <v>36</v>
      </c>
    </row>
    <row r="14" spans="1:26" s="60" customFormat="1" ht="12.75">
      <c r="B14" s="61"/>
      <c r="C14" s="33">
        <v>10</v>
      </c>
      <c r="D14" s="144" t="s">
        <v>503</v>
      </c>
      <c r="E14" s="50" t="s">
        <v>490</v>
      </c>
      <c r="F14" s="50" t="s">
        <v>28</v>
      </c>
      <c r="G14" s="36" t="s">
        <v>504</v>
      </c>
      <c r="H14" s="145" t="s">
        <v>505</v>
      </c>
      <c r="I14" s="146">
        <v>2650000</v>
      </c>
      <c r="J14" s="147" t="s">
        <v>506</v>
      </c>
      <c r="K14" s="148" t="s">
        <v>507</v>
      </c>
      <c r="L14" s="50" t="s">
        <v>508</v>
      </c>
      <c r="M14" s="178" t="s">
        <v>496</v>
      </c>
      <c r="N14" s="146">
        <v>115000000</v>
      </c>
      <c r="O14" s="146">
        <v>105250000</v>
      </c>
      <c r="P14" s="41" t="s">
        <v>497</v>
      </c>
      <c r="Q14" s="50">
        <v>180</v>
      </c>
      <c r="R14" s="150">
        <v>832310</v>
      </c>
      <c r="S14" s="150">
        <v>94725000</v>
      </c>
      <c r="T14" s="147" t="s">
        <v>498</v>
      </c>
      <c r="U14" s="147" t="s">
        <v>509</v>
      </c>
      <c r="V14" s="147" t="s">
        <v>510</v>
      </c>
      <c r="W14" s="147" t="s">
        <v>501</v>
      </c>
      <c r="X14" s="147" t="s">
        <v>502</v>
      </c>
      <c r="Y14" s="50">
        <v>143</v>
      </c>
      <c r="Z14" s="50">
        <v>36</v>
      </c>
    </row>
    <row r="15" spans="1:26" s="60" customFormat="1" ht="12.75">
      <c r="B15" s="61"/>
      <c r="C15" s="48">
        <v>11</v>
      </c>
      <c r="D15" s="144" t="s">
        <v>511</v>
      </c>
      <c r="E15" s="50" t="s">
        <v>490</v>
      </c>
      <c r="F15" s="50" t="s">
        <v>56</v>
      </c>
      <c r="G15" s="36" t="s">
        <v>512</v>
      </c>
      <c r="H15" s="145" t="s">
        <v>513</v>
      </c>
      <c r="I15" s="146">
        <v>1926730</v>
      </c>
      <c r="J15" s="147" t="s">
        <v>514</v>
      </c>
      <c r="K15" s="148" t="s">
        <v>515</v>
      </c>
      <c r="L15" s="50" t="s">
        <v>516</v>
      </c>
      <c r="M15" s="178" t="s">
        <v>496</v>
      </c>
      <c r="N15" s="146">
        <v>115000000</v>
      </c>
      <c r="O15" s="146">
        <v>105250000</v>
      </c>
      <c r="P15" s="41" t="s">
        <v>497</v>
      </c>
      <c r="Q15" s="50">
        <v>153</v>
      </c>
      <c r="R15" s="150">
        <v>931705</v>
      </c>
      <c r="S15" s="150">
        <v>94725000</v>
      </c>
      <c r="T15" s="147" t="s">
        <v>498</v>
      </c>
      <c r="U15" s="147" t="s">
        <v>509</v>
      </c>
      <c r="V15" s="147" t="s">
        <v>510</v>
      </c>
      <c r="W15" s="147" t="s">
        <v>501</v>
      </c>
      <c r="X15" s="147" t="s">
        <v>502</v>
      </c>
      <c r="Y15" s="50">
        <v>143</v>
      </c>
      <c r="Z15" s="50">
        <v>36</v>
      </c>
    </row>
    <row r="16" spans="1:26" s="60" customFormat="1" ht="12.75">
      <c r="B16" s="61"/>
      <c r="C16" s="182">
        <f>C15</f>
        <v>11</v>
      </c>
      <c r="D16" s="49"/>
      <c r="E16" s="50"/>
      <c r="F16" s="50"/>
      <c r="G16" s="145"/>
      <c r="H16" s="145"/>
      <c r="I16" s="146"/>
      <c r="J16" s="147"/>
      <c r="K16" s="148"/>
      <c r="L16" s="50"/>
      <c r="M16" s="56"/>
      <c r="N16" s="146"/>
      <c r="O16" s="166">
        <f>SUM(O5:O15)</f>
        <v>1344450000</v>
      </c>
      <c r="P16" s="147"/>
      <c r="Q16" s="50"/>
      <c r="R16" s="150"/>
      <c r="S16" s="167">
        <f>SUM(S5:S15)</f>
        <v>1210005000</v>
      </c>
      <c r="T16" s="147"/>
      <c r="U16" s="147"/>
      <c r="V16" s="147"/>
      <c r="W16" s="147"/>
      <c r="X16" s="147"/>
      <c r="Y16" s="50"/>
      <c r="Z16" s="5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AB25"/>
  <sheetViews>
    <sheetView workbookViewId="0">
      <selection activeCell="H26" sqref="H26"/>
    </sheetView>
  </sheetViews>
  <sheetFormatPr defaultRowHeight="15"/>
  <cols>
    <col min="1" max="1" width="16.85546875" customWidth="1"/>
    <col min="2" max="2" width="16.42578125" customWidth="1"/>
    <col min="3" max="3" width="5.28515625" customWidth="1"/>
    <col min="4" max="4" width="26" customWidth="1"/>
    <col min="5" max="5" width="6.28515625" customWidth="1"/>
    <col min="6" max="6" width="5.140625" customWidth="1"/>
    <col min="7" max="7" width="18.140625" customWidth="1"/>
    <col min="8" max="8" width="20" customWidth="1"/>
    <col min="9" max="9" width="10.5703125" customWidth="1"/>
    <col min="10" max="11" width="9.140625" customWidth="1"/>
    <col min="12" max="12" width="10" bestFit="1" customWidth="1"/>
    <col min="13" max="13" width="9.85546875" bestFit="1" customWidth="1"/>
    <col min="14" max="14" width="12.5703125" bestFit="1" customWidth="1"/>
    <col min="15" max="15" width="15" customWidth="1"/>
    <col min="16" max="16" width="9.28515625" bestFit="1" customWidth="1"/>
    <col min="17" max="17" width="9.28515625" style="4" bestFit="1" customWidth="1"/>
    <col min="18" max="18" width="10.5703125" bestFit="1" customWidth="1"/>
    <col min="19" max="19" width="15.42578125" customWidth="1"/>
    <col min="24" max="26" width="9.28515625" bestFit="1" customWidth="1"/>
    <col min="27" max="27" width="45.5703125" customWidth="1"/>
  </cols>
  <sheetData>
    <row r="2" spans="1:26">
      <c r="A2" s="1"/>
      <c r="B2" s="2"/>
      <c r="C2" s="3"/>
      <c r="D2" t="s">
        <v>0</v>
      </c>
      <c r="E2" s="4"/>
      <c r="F2" s="4"/>
      <c r="H2" s="1"/>
      <c r="I2" s="5"/>
      <c r="J2" s="1"/>
      <c r="L2" s="4"/>
      <c r="M2" s="6"/>
      <c r="N2" s="7"/>
      <c r="O2" s="8"/>
      <c r="P2" s="4"/>
      <c r="R2" s="9"/>
      <c r="S2" s="5"/>
      <c r="W2" s="4"/>
      <c r="X2" s="4"/>
      <c r="Y2" s="4"/>
      <c r="Z2" s="4"/>
    </row>
    <row r="3" spans="1:26" ht="15.75" thickBot="1">
      <c r="B3" s="10"/>
      <c r="D3" s="11" t="s">
        <v>517</v>
      </c>
      <c r="E3" s="4"/>
      <c r="F3" s="4"/>
      <c r="G3" s="6"/>
      <c r="H3" s="6"/>
      <c r="I3" s="12"/>
      <c r="K3" s="13"/>
      <c r="L3" s="4"/>
      <c r="M3" s="14"/>
      <c r="N3" s="12"/>
      <c r="O3" s="12"/>
      <c r="R3" s="15"/>
      <c r="S3" s="15"/>
      <c r="Y3" s="4"/>
      <c r="Z3" s="4"/>
    </row>
    <row r="4" spans="1:26" s="30" customFormat="1" ht="30" customHeight="1">
      <c r="A4" s="16"/>
      <c r="B4" s="17"/>
      <c r="C4" s="18" t="s">
        <v>2</v>
      </c>
      <c r="D4" s="19" t="s">
        <v>3</v>
      </c>
      <c r="E4" s="20" t="s">
        <v>4</v>
      </c>
      <c r="F4" s="20" t="s">
        <v>5</v>
      </c>
      <c r="G4" s="21" t="s">
        <v>6</v>
      </c>
      <c r="H4" s="21" t="s">
        <v>7</v>
      </c>
      <c r="I4" s="22" t="s">
        <v>8</v>
      </c>
      <c r="J4" s="23" t="s">
        <v>9</v>
      </c>
      <c r="K4" s="21" t="s">
        <v>10</v>
      </c>
      <c r="L4" s="20" t="s">
        <v>11</v>
      </c>
      <c r="M4" s="24" t="s">
        <v>12</v>
      </c>
      <c r="N4" s="25" t="s">
        <v>13</v>
      </c>
      <c r="O4" s="22" t="s">
        <v>14</v>
      </c>
      <c r="P4" s="26" t="s">
        <v>15</v>
      </c>
      <c r="Q4" s="27" t="s">
        <v>16</v>
      </c>
      <c r="R4" s="28" t="s">
        <v>17</v>
      </c>
      <c r="S4" s="22" t="s">
        <v>18</v>
      </c>
      <c r="T4" s="20" t="s">
        <v>19</v>
      </c>
      <c r="U4" s="20" t="s">
        <v>20</v>
      </c>
      <c r="V4" s="20" t="s">
        <v>21</v>
      </c>
      <c r="W4" s="20" t="s">
        <v>22</v>
      </c>
      <c r="X4" s="20" t="s">
        <v>23</v>
      </c>
      <c r="Y4" s="20" t="s">
        <v>24</v>
      </c>
      <c r="Z4" s="29" t="s">
        <v>25</v>
      </c>
    </row>
    <row r="5" spans="1:26" s="143" customFormat="1" ht="15" customHeight="1">
      <c r="A5" t="s">
        <v>518</v>
      </c>
      <c r="B5" s="32">
        <v>42893</v>
      </c>
      <c r="C5" s="48">
        <v>1</v>
      </c>
      <c r="D5" s="134" t="s">
        <v>519</v>
      </c>
      <c r="E5" s="135">
        <v>3</v>
      </c>
      <c r="F5" s="35" t="s">
        <v>80</v>
      </c>
      <c r="G5" s="36" t="s">
        <v>520</v>
      </c>
      <c r="H5" s="136" t="s">
        <v>521</v>
      </c>
      <c r="I5" s="137">
        <v>3000000</v>
      </c>
      <c r="J5" s="138" t="s">
        <v>522</v>
      </c>
      <c r="K5" s="136" t="s">
        <v>523</v>
      </c>
      <c r="L5" s="138">
        <v>562188378</v>
      </c>
      <c r="M5" s="139">
        <v>42886</v>
      </c>
      <c r="N5" s="137">
        <v>193500000</v>
      </c>
      <c r="O5" s="137">
        <v>169500000</v>
      </c>
      <c r="P5" s="41">
        <v>0.05</v>
      </c>
      <c r="Q5" s="140">
        <v>144</v>
      </c>
      <c r="R5" s="141">
        <v>1567689</v>
      </c>
      <c r="S5" s="141">
        <v>152550000</v>
      </c>
      <c r="T5" s="135" t="s">
        <v>257</v>
      </c>
      <c r="U5" s="135" t="s">
        <v>258</v>
      </c>
      <c r="V5" s="142" t="s">
        <v>524</v>
      </c>
      <c r="W5" s="135" t="s">
        <v>251</v>
      </c>
      <c r="X5" s="135">
        <v>98312</v>
      </c>
      <c r="Y5" s="135">
        <v>75</v>
      </c>
      <c r="Z5" s="135">
        <v>36</v>
      </c>
    </row>
    <row r="6" spans="1:26" s="60" customFormat="1">
      <c r="A6" t="s">
        <v>525</v>
      </c>
      <c r="B6" s="32">
        <v>42892</v>
      </c>
      <c r="C6" s="33">
        <v>2</v>
      </c>
      <c r="D6" s="144" t="s">
        <v>526</v>
      </c>
      <c r="E6" s="50">
        <v>3</v>
      </c>
      <c r="F6" s="50" t="s">
        <v>56</v>
      </c>
      <c r="G6" s="36" t="s">
        <v>527</v>
      </c>
      <c r="H6" s="145" t="s">
        <v>1571</v>
      </c>
      <c r="I6" s="146">
        <v>2450000</v>
      </c>
      <c r="J6" s="147"/>
      <c r="K6" s="148"/>
      <c r="L6" s="50">
        <v>558134983</v>
      </c>
      <c r="M6" s="149">
        <v>42881</v>
      </c>
      <c r="N6" s="146">
        <v>128000000</v>
      </c>
      <c r="O6" s="146">
        <v>121000000</v>
      </c>
      <c r="P6" s="41">
        <v>0.05</v>
      </c>
      <c r="Q6" s="50">
        <v>240</v>
      </c>
      <c r="R6" s="150">
        <v>798546</v>
      </c>
      <c r="S6" s="150">
        <v>108900000</v>
      </c>
      <c r="T6" s="147" t="s">
        <v>76</v>
      </c>
      <c r="U6" s="147" t="s">
        <v>77</v>
      </c>
      <c r="V6" s="147" t="s">
        <v>528</v>
      </c>
      <c r="W6" s="147" t="s">
        <v>44</v>
      </c>
      <c r="X6" s="147">
        <v>70619</v>
      </c>
      <c r="Y6" s="50">
        <v>119</v>
      </c>
      <c r="Z6" s="135">
        <v>36</v>
      </c>
    </row>
    <row r="7" spans="1:26" s="60" customFormat="1">
      <c r="A7"/>
      <c r="B7" s="32"/>
      <c r="C7" s="48">
        <v>3</v>
      </c>
      <c r="D7" s="144" t="s">
        <v>529</v>
      </c>
      <c r="E7" s="50">
        <v>3</v>
      </c>
      <c r="F7" s="50" t="s">
        <v>56</v>
      </c>
      <c r="G7" s="36" t="s">
        <v>530</v>
      </c>
      <c r="H7" s="145" t="s">
        <v>1572</v>
      </c>
      <c r="I7" s="146">
        <v>3235000</v>
      </c>
      <c r="J7" s="147"/>
      <c r="K7" s="148"/>
      <c r="L7" s="50">
        <v>559332791</v>
      </c>
      <c r="M7" s="149">
        <v>42884</v>
      </c>
      <c r="N7" s="146">
        <v>135000000</v>
      </c>
      <c r="O7" s="146">
        <v>128000000</v>
      </c>
      <c r="P7" s="41">
        <v>0.05</v>
      </c>
      <c r="Q7" s="50">
        <v>180</v>
      </c>
      <c r="R7" s="150">
        <v>1012216</v>
      </c>
      <c r="S7" s="150">
        <v>115200000</v>
      </c>
      <c r="T7" s="147" t="s">
        <v>76</v>
      </c>
      <c r="U7" s="147" t="s">
        <v>77</v>
      </c>
      <c r="V7" s="147" t="s">
        <v>531</v>
      </c>
      <c r="W7" s="147" t="s">
        <v>44</v>
      </c>
      <c r="X7" s="147">
        <v>70619</v>
      </c>
      <c r="Y7" s="50">
        <v>111</v>
      </c>
      <c r="Z7" s="135">
        <v>36</v>
      </c>
    </row>
    <row r="8" spans="1:26" s="60" customFormat="1">
      <c r="A8"/>
      <c r="B8" s="32"/>
      <c r="C8" s="33">
        <v>4</v>
      </c>
      <c r="D8" s="144" t="s">
        <v>532</v>
      </c>
      <c r="E8" s="50">
        <v>3</v>
      </c>
      <c r="F8" s="50" t="s">
        <v>28</v>
      </c>
      <c r="G8" s="36" t="s">
        <v>533</v>
      </c>
      <c r="H8" s="145" t="s">
        <v>1573</v>
      </c>
      <c r="I8" s="146">
        <v>2500000</v>
      </c>
      <c r="J8" s="147"/>
      <c r="K8" s="148"/>
      <c r="L8" s="50">
        <v>558422950</v>
      </c>
      <c r="M8" s="149">
        <v>42881</v>
      </c>
      <c r="N8" s="146">
        <v>135000000</v>
      </c>
      <c r="O8" s="146">
        <v>128000000</v>
      </c>
      <c r="P8" s="41">
        <v>0.05</v>
      </c>
      <c r="Q8" s="50">
        <v>240</v>
      </c>
      <c r="R8" s="150">
        <v>844743</v>
      </c>
      <c r="S8" s="150">
        <v>115200000</v>
      </c>
      <c r="T8" s="147" t="s">
        <v>76</v>
      </c>
      <c r="U8" s="147" t="s">
        <v>77</v>
      </c>
      <c r="V8" s="147" t="s">
        <v>534</v>
      </c>
      <c r="W8" s="147" t="s">
        <v>44</v>
      </c>
      <c r="X8" s="147">
        <v>70619</v>
      </c>
      <c r="Y8" s="50">
        <v>120</v>
      </c>
      <c r="Z8" s="135">
        <v>36</v>
      </c>
    </row>
    <row r="9" spans="1:26" s="60" customFormat="1">
      <c r="A9"/>
      <c r="B9" s="32"/>
      <c r="C9" s="48">
        <v>5</v>
      </c>
      <c r="D9" s="144" t="s">
        <v>535</v>
      </c>
      <c r="E9" s="50" t="s">
        <v>490</v>
      </c>
      <c r="F9" s="50" t="s">
        <v>56</v>
      </c>
      <c r="G9" s="36" t="s">
        <v>536</v>
      </c>
      <c r="H9" s="145" t="s">
        <v>1574</v>
      </c>
      <c r="I9" s="146">
        <v>2310000</v>
      </c>
      <c r="J9" s="147"/>
      <c r="K9" s="148"/>
      <c r="L9" s="50">
        <v>552609875</v>
      </c>
      <c r="M9" s="149">
        <v>42871</v>
      </c>
      <c r="N9" s="146">
        <v>135000000</v>
      </c>
      <c r="O9" s="146">
        <v>128000000</v>
      </c>
      <c r="P9" s="41">
        <v>0.05</v>
      </c>
      <c r="Q9" s="50">
        <v>240</v>
      </c>
      <c r="R9" s="150">
        <v>844743</v>
      </c>
      <c r="S9" s="150">
        <v>115200000</v>
      </c>
      <c r="T9" s="147" t="s">
        <v>537</v>
      </c>
      <c r="U9" s="147" t="s">
        <v>538</v>
      </c>
      <c r="V9" s="147" t="s">
        <v>539</v>
      </c>
      <c r="W9" s="147" t="s">
        <v>36</v>
      </c>
      <c r="X9" s="147" t="s">
        <v>540</v>
      </c>
      <c r="Y9" s="50">
        <v>177</v>
      </c>
      <c r="Z9" s="135">
        <v>36</v>
      </c>
    </row>
    <row r="10" spans="1:26" s="60" customFormat="1">
      <c r="A10"/>
      <c r="B10" s="32"/>
      <c r="C10" s="33">
        <v>6</v>
      </c>
      <c r="D10" s="144" t="s">
        <v>541</v>
      </c>
      <c r="E10" s="50">
        <v>3</v>
      </c>
      <c r="F10" s="50" t="s">
        <v>28</v>
      </c>
      <c r="G10" s="36" t="s">
        <v>542</v>
      </c>
      <c r="H10" s="145" t="s">
        <v>1575</v>
      </c>
      <c r="I10" s="146">
        <v>2258000</v>
      </c>
      <c r="J10" s="147"/>
      <c r="K10" s="148"/>
      <c r="L10" s="50">
        <v>536432158</v>
      </c>
      <c r="M10" s="149">
        <v>42871</v>
      </c>
      <c r="N10" s="146">
        <v>135000000</v>
      </c>
      <c r="O10" s="146">
        <v>121000000</v>
      </c>
      <c r="P10" s="41">
        <v>0.05</v>
      </c>
      <c r="Q10" s="50">
        <v>155</v>
      </c>
      <c r="R10" s="150">
        <v>1061246</v>
      </c>
      <c r="S10" s="150">
        <v>108900000</v>
      </c>
      <c r="T10" s="147" t="s">
        <v>537</v>
      </c>
      <c r="U10" s="147" t="s">
        <v>543</v>
      </c>
      <c r="V10" s="147" t="s">
        <v>544</v>
      </c>
      <c r="W10" s="147" t="s">
        <v>36</v>
      </c>
      <c r="X10" s="147">
        <v>70724</v>
      </c>
      <c r="Y10" s="50">
        <v>160</v>
      </c>
      <c r="Z10" s="135">
        <v>36</v>
      </c>
    </row>
    <row r="11" spans="1:26" s="60" customFormat="1">
      <c r="A11"/>
      <c r="B11" s="32"/>
      <c r="C11" s="48">
        <v>7</v>
      </c>
      <c r="D11" s="144" t="s">
        <v>545</v>
      </c>
      <c r="E11" s="50" t="s">
        <v>490</v>
      </c>
      <c r="F11" s="50" t="s">
        <v>28</v>
      </c>
      <c r="G11" s="36" t="s">
        <v>546</v>
      </c>
      <c r="H11" s="145" t="s">
        <v>547</v>
      </c>
      <c r="I11" s="146">
        <v>2000000</v>
      </c>
      <c r="J11" s="147" t="s">
        <v>548</v>
      </c>
      <c r="K11" s="148" t="s">
        <v>549</v>
      </c>
      <c r="L11" s="50" t="s">
        <v>550</v>
      </c>
      <c r="M11" s="149">
        <v>42886</v>
      </c>
      <c r="N11" s="146">
        <v>135000000</v>
      </c>
      <c r="O11" s="146">
        <v>128000000</v>
      </c>
      <c r="P11" s="41">
        <v>0.05</v>
      </c>
      <c r="Q11" s="50">
        <v>120</v>
      </c>
      <c r="R11" s="150">
        <v>1357639</v>
      </c>
      <c r="S11" s="150">
        <v>115200000</v>
      </c>
      <c r="T11" s="147" t="s">
        <v>551</v>
      </c>
      <c r="U11" s="147" t="s">
        <v>552</v>
      </c>
      <c r="V11" s="147" t="s">
        <v>553</v>
      </c>
      <c r="W11" s="147" t="s">
        <v>36</v>
      </c>
      <c r="X11" s="147" t="s">
        <v>540</v>
      </c>
      <c r="Y11" s="50">
        <v>160</v>
      </c>
      <c r="Z11" s="135">
        <v>36</v>
      </c>
    </row>
    <row r="12" spans="1:26" s="60" customFormat="1">
      <c r="A12"/>
      <c r="B12" s="32"/>
      <c r="C12" s="33">
        <v>8</v>
      </c>
      <c r="D12" s="144" t="s">
        <v>554</v>
      </c>
      <c r="E12" s="50">
        <v>3</v>
      </c>
      <c r="F12" s="50" t="s">
        <v>28</v>
      </c>
      <c r="G12" s="36" t="s">
        <v>555</v>
      </c>
      <c r="H12" s="145" t="s">
        <v>1576</v>
      </c>
      <c r="I12" s="146">
        <v>2041000</v>
      </c>
      <c r="J12" s="147" t="s">
        <v>556</v>
      </c>
      <c r="K12" s="148" t="s">
        <v>557</v>
      </c>
      <c r="L12" s="50">
        <v>507325457</v>
      </c>
      <c r="M12" s="149">
        <v>42891</v>
      </c>
      <c r="N12" s="146">
        <v>128000000</v>
      </c>
      <c r="O12" s="146">
        <v>121000000</v>
      </c>
      <c r="P12" s="41">
        <v>0.05</v>
      </c>
      <c r="Q12" s="50">
        <v>180</v>
      </c>
      <c r="R12" s="150">
        <v>956860</v>
      </c>
      <c r="S12" s="150">
        <v>108900000</v>
      </c>
      <c r="T12" s="147" t="s">
        <v>558</v>
      </c>
      <c r="U12" s="147" t="s">
        <v>559</v>
      </c>
      <c r="V12" s="147" t="s">
        <v>560</v>
      </c>
      <c r="W12" s="147" t="s">
        <v>36</v>
      </c>
      <c r="X12" s="147">
        <v>70724</v>
      </c>
      <c r="Y12" s="50">
        <v>173</v>
      </c>
      <c r="Z12" s="135">
        <v>36</v>
      </c>
    </row>
    <row r="13" spans="1:26" s="60" customFormat="1">
      <c r="A13"/>
      <c r="B13" s="32"/>
      <c r="C13" s="48">
        <v>9</v>
      </c>
      <c r="D13" s="144" t="s">
        <v>561</v>
      </c>
      <c r="E13" s="50">
        <v>3</v>
      </c>
      <c r="F13" s="50" t="s">
        <v>56</v>
      </c>
      <c r="G13" s="36" t="s">
        <v>562</v>
      </c>
      <c r="H13" s="145" t="s">
        <v>1577</v>
      </c>
      <c r="I13" s="146">
        <v>3120000</v>
      </c>
      <c r="J13" s="147"/>
      <c r="K13" s="148"/>
      <c r="L13" s="50">
        <v>562207948</v>
      </c>
      <c r="M13" s="149">
        <v>42881</v>
      </c>
      <c r="N13" s="146">
        <v>135000000</v>
      </c>
      <c r="O13" s="146">
        <v>128000000</v>
      </c>
      <c r="P13" s="41">
        <v>0.05</v>
      </c>
      <c r="Q13" s="50">
        <v>240</v>
      </c>
      <c r="R13" s="150">
        <v>844743</v>
      </c>
      <c r="S13" s="150">
        <v>115200000</v>
      </c>
      <c r="T13" s="147" t="s">
        <v>551</v>
      </c>
      <c r="U13" s="147" t="s">
        <v>552</v>
      </c>
      <c r="V13" s="147" t="s">
        <v>563</v>
      </c>
      <c r="W13" s="147" t="s">
        <v>36</v>
      </c>
      <c r="X13" s="147">
        <v>70723</v>
      </c>
      <c r="Y13" s="50">
        <v>161</v>
      </c>
      <c r="Z13" s="135">
        <v>36</v>
      </c>
    </row>
    <row r="14" spans="1:26" s="60" customFormat="1">
      <c r="A14"/>
      <c r="B14" s="32"/>
      <c r="C14" s="33">
        <v>10</v>
      </c>
      <c r="D14" s="144" t="s">
        <v>564</v>
      </c>
      <c r="E14" s="50">
        <v>4</v>
      </c>
      <c r="F14" s="50" t="s">
        <v>28</v>
      </c>
      <c r="G14" s="36" t="s">
        <v>565</v>
      </c>
      <c r="H14" s="145" t="s">
        <v>1578</v>
      </c>
      <c r="I14" s="146">
        <v>2718333</v>
      </c>
      <c r="J14" s="147" t="s">
        <v>566</v>
      </c>
      <c r="K14" s="148" t="s">
        <v>567</v>
      </c>
      <c r="L14" s="50">
        <v>558757045</v>
      </c>
      <c r="M14" s="149">
        <v>42881</v>
      </c>
      <c r="N14" s="146">
        <v>135000000</v>
      </c>
      <c r="O14" s="146">
        <v>128000000</v>
      </c>
      <c r="P14" s="41">
        <v>0.05</v>
      </c>
      <c r="Q14" s="50">
        <v>145</v>
      </c>
      <c r="R14" s="150">
        <v>1177898</v>
      </c>
      <c r="S14" s="150">
        <v>115200000</v>
      </c>
      <c r="T14" s="147" t="s">
        <v>551</v>
      </c>
      <c r="U14" s="147" t="s">
        <v>552</v>
      </c>
      <c r="V14" s="147" t="s">
        <v>568</v>
      </c>
      <c r="W14" s="147" t="s">
        <v>36</v>
      </c>
      <c r="X14" s="147">
        <v>70723</v>
      </c>
      <c r="Y14" s="50">
        <v>161</v>
      </c>
      <c r="Z14" s="135">
        <v>36</v>
      </c>
    </row>
    <row r="15" spans="1:26" s="60" customFormat="1" ht="12.75">
      <c r="B15" s="61"/>
      <c r="C15" s="48">
        <v>11</v>
      </c>
      <c r="D15" s="144" t="s">
        <v>569</v>
      </c>
      <c r="E15" s="50">
        <v>3</v>
      </c>
      <c r="F15" s="50" t="s">
        <v>28</v>
      </c>
      <c r="G15" s="36" t="s">
        <v>570</v>
      </c>
      <c r="H15" s="145" t="s">
        <v>1579</v>
      </c>
      <c r="I15" s="146">
        <v>3500000</v>
      </c>
      <c r="J15" s="147"/>
      <c r="K15" s="148"/>
      <c r="L15" s="50">
        <v>489167258</v>
      </c>
      <c r="M15" s="149">
        <v>42877</v>
      </c>
      <c r="N15" s="146">
        <v>128000000</v>
      </c>
      <c r="O15" s="146">
        <v>114000000</v>
      </c>
      <c r="P15" s="41">
        <v>0.05</v>
      </c>
      <c r="Q15" s="50">
        <v>180</v>
      </c>
      <c r="R15" s="150">
        <v>901505</v>
      </c>
      <c r="S15" s="150">
        <v>102600000</v>
      </c>
      <c r="T15" s="147" t="s">
        <v>571</v>
      </c>
      <c r="U15" s="147" t="s">
        <v>572</v>
      </c>
      <c r="V15" s="147" t="s">
        <v>573</v>
      </c>
      <c r="W15" s="147" t="s">
        <v>44</v>
      </c>
      <c r="X15" s="147">
        <v>70654</v>
      </c>
      <c r="Y15" s="50">
        <v>143</v>
      </c>
      <c r="Z15" s="135">
        <v>36</v>
      </c>
    </row>
    <row r="16" spans="1:26" s="60" customFormat="1" ht="12.75">
      <c r="B16" s="61"/>
      <c r="C16" s="33">
        <v>12</v>
      </c>
      <c r="D16" s="144" t="s">
        <v>574</v>
      </c>
      <c r="E16" s="50">
        <v>3</v>
      </c>
      <c r="F16" s="50" t="s">
        <v>56</v>
      </c>
      <c r="G16" s="36" t="s">
        <v>575</v>
      </c>
      <c r="H16" s="145" t="s">
        <v>1580</v>
      </c>
      <c r="I16" s="146">
        <v>2258000</v>
      </c>
      <c r="J16" s="147" t="s">
        <v>576</v>
      </c>
      <c r="K16" s="148" t="s">
        <v>577</v>
      </c>
      <c r="L16" s="50">
        <v>538856823</v>
      </c>
      <c r="M16" s="178">
        <v>42881</v>
      </c>
      <c r="N16" s="146">
        <v>135000000</v>
      </c>
      <c r="O16" s="146">
        <v>128000000</v>
      </c>
      <c r="P16" s="41">
        <v>0.05</v>
      </c>
      <c r="Q16" s="50">
        <v>144</v>
      </c>
      <c r="R16" s="150">
        <v>1183860</v>
      </c>
      <c r="S16" s="150">
        <v>115200000</v>
      </c>
      <c r="T16" s="147" t="s">
        <v>76</v>
      </c>
      <c r="U16" s="147" t="s">
        <v>77</v>
      </c>
      <c r="V16" s="147" t="s">
        <v>578</v>
      </c>
      <c r="W16" s="147" t="s">
        <v>44</v>
      </c>
      <c r="X16" s="147">
        <v>70619</v>
      </c>
      <c r="Y16" s="50">
        <v>109</v>
      </c>
      <c r="Z16" s="50">
        <v>36</v>
      </c>
    </row>
    <row r="17" spans="1:28" s="60" customFormat="1" ht="12.75">
      <c r="B17" s="61"/>
      <c r="C17" s="48">
        <v>13</v>
      </c>
      <c r="D17" s="144" t="s">
        <v>579</v>
      </c>
      <c r="E17" s="50">
        <v>4</v>
      </c>
      <c r="F17" s="50" t="s">
        <v>28</v>
      </c>
      <c r="G17" s="36" t="s">
        <v>580</v>
      </c>
      <c r="H17" s="145" t="s">
        <v>1581</v>
      </c>
      <c r="I17" s="146">
        <v>3500000</v>
      </c>
      <c r="J17" s="147" t="s">
        <v>581</v>
      </c>
      <c r="K17" s="148" t="s">
        <v>582</v>
      </c>
      <c r="L17" s="50">
        <v>263435862</v>
      </c>
      <c r="M17" s="178">
        <v>42881</v>
      </c>
      <c r="N17" s="146">
        <v>128000000</v>
      </c>
      <c r="O17" s="146">
        <v>121000000</v>
      </c>
      <c r="P17" s="41">
        <v>0.05</v>
      </c>
      <c r="Q17" s="50">
        <v>228</v>
      </c>
      <c r="R17" s="150">
        <v>823136</v>
      </c>
      <c r="S17" s="150">
        <v>108900000</v>
      </c>
      <c r="T17" s="147" t="s">
        <v>76</v>
      </c>
      <c r="U17" s="147" t="s">
        <v>77</v>
      </c>
      <c r="V17" s="147" t="s">
        <v>583</v>
      </c>
      <c r="W17" s="147" t="s">
        <v>44</v>
      </c>
      <c r="X17" s="147">
        <v>70619</v>
      </c>
      <c r="Y17" s="50">
        <v>111</v>
      </c>
      <c r="Z17" s="50">
        <v>36</v>
      </c>
    </row>
    <row r="18" spans="1:28" s="60" customFormat="1" ht="12.75">
      <c r="B18" s="61"/>
      <c r="C18" s="33">
        <v>14</v>
      </c>
      <c r="D18" s="144" t="s">
        <v>584</v>
      </c>
      <c r="E18" s="50">
        <v>1</v>
      </c>
      <c r="F18" s="50" t="s">
        <v>28</v>
      </c>
      <c r="G18" s="36" t="s">
        <v>585</v>
      </c>
      <c r="H18" s="145" t="s">
        <v>1582</v>
      </c>
      <c r="I18" s="146">
        <v>2019300</v>
      </c>
      <c r="J18" s="147" t="s">
        <v>586</v>
      </c>
      <c r="K18" s="148" t="s">
        <v>587</v>
      </c>
      <c r="L18" s="50">
        <v>533770825</v>
      </c>
      <c r="M18" s="178">
        <v>42891</v>
      </c>
      <c r="N18" s="146">
        <v>135000000</v>
      </c>
      <c r="O18" s="146">
        <v>121500000</v>
      </c>
      <c r="P18" s="41">
        <v>0.05</v>
      </c>
      <c r="Q18" s="50">
        <v>180</v>
      </c>
      <c r="R18" s="150">
        <v>960814</v>
      </c>
      <c r="S18" s="150">
        <v>109350000</v>
      </c>
      <c r="T18" s="147" t="s">
        <v>319</v>
      </c>
      <c r="U18" s="147" t="s">
        <v>320</v>
      </c>
      <c r="V18" s="147" t="s">
        <v>588</v>
      </c>
      <c r="W18" s="147" t="s">
        <v>36</v>
      </c>
      <c r="X18" s="147">
        <v>70619</v>
      </c>
      <c r="Y18" s="50">
        <v>111</v>
      </c>
      <c r="Z18" s="50">
        <v>36</v>
      </c>
    </row>
    <row r="19" spans="1:28" s="60" customFormat="1" ht="12.75">
      <c r="A19" s="60" t="s">
        <v>589</v>
      </c>
      <c r="B19" s="61">
        <v>42894</v>
      </c>
      <c r="C19" s="48">
        <v>15</v>
      </c>
      <c r="D19" s="144" t="s">
        <v>590</v>
      </c>
      <c r="E19" s="50">
        <v>3</v>
      </c>
      <c r="F19" s="50" t="s">
        <v>28</v>
      </c>
      <c r="G19" s="36" t="s">
        <v>591</v>
      </c>
      <c r="H19" s="145" t="s">
        <v>1583</v>
      </c>
      <c r="I19" s="146">
        <v>3131000</v>
      </c>
      <c r="J19" s="147" t="s">
        <v>592</v>
      </c>
      <c r="K19" s="148" t="s">
        <v>593</v>
      </c>
      <c r="L19" s="50">
        <v>551340176</v>
      </c>
      <c r="M19" s="178" t="s">
        <v>594</v>
      </c>
      <c r="N19" s="146">
        <v>129000000</v>
      </c>
      <c r="O19" s="146">
        <v>122000000</v>
      </c>
      <c r="P19" s="41">
        <v>0.05</v>
      </c>
      <c r="Q19" s="50">
        <v>180</v>
      </c>
      <c r="R19" s="150">
        <v>964768</v>
      </c>
      <c r="S19" s="150">
        <v>109800000</v>
      </c>
      <c r="T19" s="147" t="s">
        <v>595</v>
      </c>
      <c r="U19" s="147" t="s">
        <v>596</v>
      </c>
      <c r="V19" s="147" t="s">
        <v>597</v>
      </c>
      <c r="W19" s="147" t="s">
        <v>598</v>
      </c>
      <c r="X19" s="147">
        <v>92171</v>
      </c>
      <c r="Y19" s="50">
        <v>78</v>
      </c>
      <c r="Z19" s="50">
        <v>25</v>
      </c>
    </row>
    <row r="20" spans="1:28" s="60" customFormat="1" ht="12.75">
      <c r="A20" s="60" t="s">
        <v>599</v>
      </c>
      <c r="B20" s="61">
        <v>42895</v>
      </c>
      <c r="C20" s="33">
        <v>16</v>
      </c>
      <c r="D20" s="144" t="s">
        <v>600</v>
      </c>
      <c r="E20" s="50">
        <v>3</v>
      </c>
      <c r="F20" s="50" t="s">
        <v>28</v>
      </c>
      <c r="G20" s="36" t="s">
        <v>601</v>
      </c>
      <c r="H20" s="145" t="s">
        <v>1584</v>
      </c>
      <c r="I20" s="146">
        <v>2952000</v>
      </c>
      <c r="J20" s="147"/>
      <c r="K20" s="148"/>
      <c r="L20" s="50" t="s">
        <v>602</v>
      </c>
      <c r="M20" s="178">
        <v>42895</v>
      </c>
      <c r="N20" s="146">
        <v>129000000</v>
      </c>
      <c r="O20" s="146">
        <v>122000000</v>
      </c>
      <c r="P20" s="41">
        <v>0.05</v>
      </c>
      <c r="Q20" s="50">
        <v>180</v>
      </c>
      <c r="R20" s="150">
        <v>964768</v>
      </c>
      <c r="S20" s="150">
        <v>109800000</v>
      </c>
      <c r="T20" s="147" t="s">
        <v>603</v>
      </c>
      <c r="U20" s="147" t="s">
        <v>604</v>
      </c>
      <c r="V20" s="147" t="s">
        <v>605</v>
      </c>
      <c r="W20" s="147" t="s">
        <v>444</v>
      </c>
      <c r="X20" s="147" t="s">
        <v>606</v>
      </c>
      <c r="Y20" s="50">
        <v>93</v>
      </c>
      <c r="Z20" s="50">
        <v>36</v>
      </c>
    </row>
    <row r="21" spans="1:28" s="60" customFormat="1" ht="12.75">
      <c r="B21" s="61"/>
      <c r="C21" s="48">
        <v>17</v>
      </c>
      <c r="D21" s="144" t="s">
        <v>607</v>
      </c>
      <c r="E21" s="50">
        <v>3</v>
      </c>
      <c r="F21" s="50" t="s">
        <v>28</v>
      </c>
      <c r="G21" s="36" t="s">
        <v>608</v>
      </c>
      <c r="H21" s="145" t="s">
        <v>1585</v>
      </c>
      <c r="I21" s="146">
        <v>2942000</v>
      </c>
      <c r="J21" s="147"/>
      <c r="K21" s="148"/>
      <c r="L21" s="50" t="s">
        <v>609</v>
      </c>
      <c r="M21" s="178">
        <v>42895</v>
      </c>
      <c r="N21" s="146">
        <v>129000000</v>
      </c>
      <c r="O21" s="146">
        <v>122400000</v>
      </c>
      <c r="P21" s="41">
        <v>0.05</v>
      </c>
      <c r="Q21" s="50">
        <v>180</v>
      </c>
      <c r="R21" s="150">
        <v>967931</v>
      </c>
      <c r="S21" s="150">
        <v>110160000</v>
      </c>
      <c r="T21" s="147" t="s">
        <v>603</v>
      </c>
      <c r="U21" s="147" t="s">
        <v>604</v>
      </c>
      <c r="V21" s="147" t="s">
        <v>610</v>
      </c>
      <c r="W21" s="147" t="s">
        <v>444</v>
      </c>
      <c r="X21" s="147" t="s">
        <v>606</v>
      </c>
      <c r="Y21" s="50">
        <v>83</v>
      </c>
      <c r="Z21" s="50">
        <v>36</v>
      </c>
    </row>
    <row r="22" spans="1:28" s="60" customFormat="1" ht="12.75">
      <c r="B22" s="61"/>
      <c r="C22" s="33">
        <v>18</v>
      </c>
      <c r="D22" s="144" t="s">
        <v>611</v>
      </c>
      <c r="E22" s="50">
        <v>3</v>
      </c>
      <c r="F22" s="50" t="s">
        <v>28</v>
      </c>
      <c r="G22" s="36" t="s">
        <v>612</v>
      </c>
      <c r="H22" s="145" t="s">
        <v>1586</v>
      </c>
      <c r="I22" s="146">
        <v>3445000</v>
      </c>
      <c r="J22" s="147"/>
      <c r="K22" s="148"/>
      <c r="L22" s="50" t="s">
        <v>613</v>
      </c>
      <c r="M22" s="178">
        <v>42895</v>
      </c>
      <c r="N22" s="146">
        <v>129000000</v>
      </c>
      <c r="O22" s="146">
        <v>121000000</v>
      </c>
      <c r="P22" s="41">
        <v>0.05</v>
      </c>
      <c r="Q22" s="50">
        <v>180</v>
      </c>
      <c r="R22" s="150">
        <v>956860</v>
      </c>
      <c r="S22" s="150">
        <v>108900000</v>
      </c>
      <c r="T22" s="147" t="s">
        <v>603</v>
      </c>
      <c r="U22" s="147" t="s">
        <v>604</v>
      </c>
      <c r="V22" s="147" t="s">
        <v>614</v>
      </c>
      <c r="W22" s="147" t="s">
        <v>444</v>
      </c>
      <c r="X22" s="147" t="s">
        <v>606</v>
      </c>
      <c r="Y22" s="50">
        <v>84</v>
      </c>
      <c r="Z22" s="50">
        <v>36</v>
      </c>
    </row>
    <row r="23" spans="1:28" s="60" customFormat="1" ht="12.75">
      <c r="A23" s="60" t="s">
        <v>615</v>
      </c>
      <c r="B23" s="61">
        <v>42898</v>
      </c>
      <c r="C23" s="48">
        <v>19</v>
      </c>
      <c r="D23" s="144" t="s">
        <v>616</v>
      </c>
      <c r="E23" s="50">
        <v>3</v>
      </c>
      <c r="F23" s="50" t="s">
        <v>28</v>
      </c>
      <c r="G23" s="36" t="s">
        <v>617</v>
      </c>
      <c r="H23" s="145" t="s">
        <v>1587</v>
      </c>
      <c r="I23" s="146">
        <v>2500000</v>
      </c>
      <c r="J23" s="147" t="s">
        <v>618</v>
      </c>
      <c r="K23" s="148" t="s">
        <v>619</v>
      </c>
      <c r="L23" s="50">
        <v>2703848448</v>
      </c>
      <c r="M23" s="178" t="s">
        <v>620</v>
      </c>
      <c r="N23" s="146">
        <v>116500000</v>
      </c>
      <c r="O23" s="146">
        <v>110600000</v>
      </c>
      <c r="P23" s="41">
        <v>0.05</v>
      </c>
      <c r="Q23" s="50">
        <v>180</v>
      </c>
      <c r="R23" s="150">
        <v>874618</v>
      </c>
      <c r="S23" s="150">
        <v>99540000</v>
      </c>
      <c r="T23" s="147" t="s">
        <v>294</v>
      </c>
      <c r="U23" s="147" t="s">
        <v>295</v>
      </c>
      <c r="V23" s="147" t="s">
        <v>621</v>
      </c>
      <c r="W23" s="147" t="s">
        <v>297</v>
      </c>
      <c r="X23" s="147" t="s">
        <v>298</v>
      </c>
      <c r="Y23" s="50">
        <v>60</v>
      </c>
      <c r="Z23" s="50">
        <v>27</v>
      </c>
      <c r="AA23" s="60">
        <v>60</v>
      </c>
      <c r="AB23" s="60">
        <v>27</v>
      </c>
    </row>
    <row r="24" spans="1:28" s="60" customFormat="1" ht="12.75">
      <c r="B24" s="61"/>
      <c r="C24" s="33">
        <v>20</v>
      </c>
      <c r="D24" s="144" t="s">
        <v>622</v>
      </c>
      <c r="E24" s="50">
        <v>3</v>
      </c>
      <c r="F24" s="50" t="s">
        <v>28</v>
      </c>
      <c r="G24" s="36" t="s">
        <v>623</v>
      </c>
      <c r="H24" s="145" t="s">
        <v>1588</v>
      </c>
      <c r="I24" s="146">
        <v>2996327</v>
      </c>
      <c r="J24" s="147" t="s">
        <v>624</v>
      </c>
      <c r="K24" s="148" t="s">
        <v>625</v>
      </c>
      <c r="L24" s="50">
        <v>562332594</v>
      </c>
      <c r="M24" s="178" t="s">
        <v>620</v>
      </c>
      <c r="N24" s="146">
        <v>123000000</v>
      </c>
      <c r="O24" s="146">
        <v>116800000</v>
      </c>
      <c r="P24" s="41">
        <v>0.05</v>
      </c>
      <c r="Q24" s="50">
        <v>180</v>
      </c>
      <c r="R24" s="150">
        <v>923647</v>
      </c>
      <c r="S24" s="150">
        <v>105120000</v>
      </c>
      <c r="T24" s="147" t="s">
        <v>294</v>
      </c>
      <c r="U24" s="147" t="s">
        <v>295</v>
      </c>
      <c r="V24" s="147" t="s">
        <v>626</v>
      </c>
      <c r="W24" s="147" t="s">
        <v>297</v>
      </c>
      <c r="X24" s="147" t="s">
        <v>298</v>
      </c>
      <c r="Y24" s="50">
        <v>60</v>
      </c>
      <c r="Z24" s="50">
        <v>27</v>
      </c>
      <c r="AA24" s="60">
        <v>60</v>
      </c>
      <c r="AB24" s="60">
        <v>27</v>
      </c>
    </row>
    <row r="25" spans="1:28" s="60" customFormat="1" ht="12.75">
      <c r="B25" s="61"/>
      <c r="C25" s="182">
        <f>C24</f>
        <v>20</v>
      </c>
      <c r="D25" s="144"/>
      <c r="E25" s="50"/>
      <c r="F25" s="50"/>
      <c r="G25" s="36"/>
      <c r="H25" s="145"/>
      <c r="I25" s="146"/>
      <c r="J25" s="147"/>
      <c r="K25" s="148"/>
      <c r="L25" s="50"/>
      <c r="M25" s="178"/>
      <c r="N25" s="146"/>
      <c r="O25" s="166">
        <f>SUM(O5:O24)</f>
        <v>2499800000</v>
      </c>
      <c r="P25" s="41"/>
      <c r="Q25" s="50"/>
      <c r="R25" s="150"/>
      <c r="S25" s="167">
        <f>SUM(S5:S24)</f>
        <v>2249820000</v>
      </c>
      <c r="T25" s="147"/>
      <c r="U25" s="147"/>
      <c r="V25" s="147"/>
      <c r="W25" s="147"/>
      <c r="X25" s="147"/>
      <c r="Y25" s="50"/>
      <c r="Z25" s="5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Z12"/>
  <sheetViews>
    <sheetView tabSelected="1" workbookViewId="0">
      <selection activeCell="D3" sqref="D3"/>
    </sheetView>
  </sheetViews>
  <sheetFormatPr defaultRowHeight="15"/>
  <cols>
    <col min="1" max="1" width="16.85546875" customWidth="1"/>
    <col min="2" max="2" width="16.42578125" customWidth="1"/>
    <col min="3" max="3" width="5.28515625" customWidth="1"/>
    <col min="4" max="4" width="26" customWidth="1"/>
    <col min="5" max="5" width="6.28515625" customWidth="1"/>
    <col min="6" max="6" width="5.140625" customWidth="1"/>
    <col min="7" max="7" width="18.140625" customWidth="1"/>
    <col min="8" max="8" width="20" customWidth="1"/>
    <col min="9" max="9" width="10.5703125" customWidth="1"/>
    <col min="10" max="11" width="9.140625" customWidth="1"/>
    <col min="12" max="12" width="10" bestFit="1" customWidth="1"/>
    <col min="13" max="13" width="9.85546875" bestFit="1" customWidth="1"/>
    <col min="14" max="14" width="12.5703125" bestFit="1" customWidth="1"/>
    <col min="15" max="15" width="15" customWidth="1"/>
    <col min="16" max="16" width="9.28515625" bestFit="1" customWidth="1"/>
    <col min="17" max="17" width="9.28515625" style="4" bestFit="1" customWidth="1"/>
    <col min="18" max="18" width="10.5703125" bestFit="1" customWidth="1"/>
    <col min="19" max="19" width="15.42578125" customWidth="1"/>
    <col min="24" max="26" width="9.28515625" bestFit="1" customWidth="1"/>
    <col min="27" max="27" width="45.5703125" customWidth="1"/>
  </cols>
  <sheetData>
    <row r="2" spans="1:26">
      <c r="A2" s="1"/>
      <c r="B2" s="2"/>
      <c r="C2" s="3"/>
      <c r="D2" t="s">
        <v>0</v>
      </c>
      <c r="E2" s="4"/>
      <c r="F2" s="4"/>
      <c r="H2" s="1"/>
      <c r="I2" s="5"/>
      <c r="J2" s="1"/>
      <c r="L2" s="4"/>
      <c r="M2" s="6"/>
      <c r="N2" s="7"/>
      <c r="O2" s="8"/>
      <c r="P2" s="4"/>
      <c r="R2" s="9"/>
      <c r="S2" s="5"/>
      <c r="W2" s="4"/>
      <c r="X2" s="4"/>
      <c r="Y2" s="4"/>
      <c r="Z2" s="4"/>
    </row>
    <row r="3" spans="1:26">
      <c r="B3" s="10"/>
      <c r="D3" s="11" t="s">
        <v>627</v>
      </c>
      <c r="E3" s="4"/>
      <c r="F3" s="4"/>
      <c r="G3" s="6"/>
      <c r="H3" s="6"/>
      <c r="I3" s="12"/>
      <c r="K3" s="13"/>
      <c r="L3" s="4"/>
      <c r="M3" s="14"/>
      <c r="N3" s="12"/>
      <c r="O3" s="12"/>
      <c r="R3" s="15"/>
      <c r="S3" s="15"/>
      <c r="Y3" s="4"/>
      <c r="Z3" s="4"/>
    </row>
    <row r="4" spans="1:26" ht="15.75" thickBot="1">
      <c r="B4" s="10"/>
      <c r="D4" s="11" t="s">
        <v>98</v>
      </c>
      <c r="E4" s="4"/>
      <c r="F4" s="4"/>
      <c r="G4" s="6"/>
      <c r="H4" s="6"/>
      <c r="I4" s="12"/>
      <c r="K4" s="13"/>
      <c r="L4" s="4"/>
      <c r="M4" s="14"/>
      <c r="N4" s="12"/>
      <c r="O4" s="12"/>
      <c r="R4" s="15"/>
      <c r="S4" s="15"/>
      <c r="Y4" s="4"/>
      <c r="Z4" s="4"/>
    </row>
    <row r="5" spans="1:26" s="30" customFormat="1" ht="30" customHeight="1">
      <c r="A5" s="16"/>
      <c r="B5" s="17"/>
      <c r="C5" s="18" t="s">
        <v>2</v>
      </c>
      <c r="D5" s="19" t="s">
        <v>3</v>
      </c>
      <c r="E5" s="20" t="s">
        <v>4</v>
      </c>
      <c r="F5" s="20" t="s">
        <v>5</v>
      </c>
      <c r="G5" s="21" t="s">
        <v>6</v>
      </c>
      <c r="H5" s="21" t="s">
        <v>7</v>
      </c>
      <c r="I5" s="22" t="s">
        <v>8</v>
      </c>
      <c r="J5" s="23" t="s">
        <v>9</v>
      </c>
      <c r="K5" s="21" t="s">
        <v>10</v>
      </c>
      <c r="L5" s="20" t="s">
        <v>11</v>
      </c>
      <c r="M5" s="24" t="s">
        <v>12</v>
      </c>
      <c r="N5" s="25" t="s">
        <v>13</v>
      </c>
      <c r="O5" s="22" t="s">
        <v>14</v>
      </c>
      <c r="P5" s="26" t="s">
        <v>15</v>
      </c>
      <c r="Q5" s="27" t="s">
        <v>16</v>
      </c>
      <c r="R5" s="28" t="s">
        <v>17</v>
      </c>
      <c r="S5" s="22" t="s">
        <v>18</v>
      </c>
      <c r="T5" s="20" t="s">
        <v>19</v>
      </c>
      <c r="U5" s="20" t="s">
        <v>20</v>
      </c>
      <c r="V5" s="20" t="s">
        <v>21</v>
      </c>
      <c r="W5" s="20" t="s">
        <v>22</v>
      </c>
      <c r="X5" s="20" t="s">
        <v>23</v>
      </c>
      <c r="Y5" s="20" t="s">
        <v>24</v>
      </c>
      <c r="Z5" s="29" t="s">
        <v>25</v>
      </c>
    </row>
    <row r="6" spans="1:26" s="143" customFormat="1" ht="15" customHeight="1">
      <c r="A6" t="s">
        <v>628</v>
      </c>
      <c r="B6" s="32">
        <v>42906</v>
      </c>
      <c r="C6" s="48">
        <v>1</v>
      </c>
      <c r="D6" s="134" t="s">
        <v>629</v>
      </c>
      <c r="E6" s="135">
        <v>3</v>
      </c>
      <c r="F6" s="35" t="s">
        <v>28</v>
      </c>
      <c r="G6" s="36" t="s">
        <v>630</v>
      </c>
      <c r="H6" s="136" t="s">
        <v>631</v>
      </c>
      <c r="I6" s="137">
        <v>2322000</v>
      </c>
      <c r="J6" s="138" t="s">
        <v>116</v>
      </c>
      <c r="K6" s="136" t="s">
        <v>116</v>
      </c>
      <c r="L6" s="138">
        <v>573071592</v>
      </c>
      <c r="M6" s="139" t="s">
        <v>632</v>
      </c>
      <c r="N6" s="137">
        <v>129000000</v>
      </c>
      <c r="O6" s="137">
        <v>116000000</v>
      </c>
      <c r="P6" s="41">
        <v>0.05</v>
      </c>
      <c r="Q6" s="140">
        <v>180</v>
      </c>
      <c r="R6" s="141">
        <v>917321</v>
      </c>
      <c r="S6" s="141">
        <v>104400000</v>
      </c>
      <c r="T6" s="135" t="s">
        <v>633</v>
      </c>
      <c r="U6" s="135" t="s">
        <v>634</v>
      </c>
      <c r="V6" s="142" t="s">
        <v>635</v>
      </c>
      <c r="W6" s="135" t="s">
        <v>636</v>
      </c>
      <c r="X6" s="135">
        <v>93000</v>
      </c>
      <c r="Y6" s="135">
        <v>90</v>
      </c>
      <c r="Z6" s="135">
        <v>36</v>
      </c>
    </row>
    <row r="7" spans="1:26" s="143" customFormat="1" ht="15" customHeight="1">
      <c r="A7" t="s">
        <v>637</v>
      </c>
      <c r="B7" s="32">
        <v>42907</v>
      </c>
      <c r="C7" s="48">
        <v>2</v>
      </c>
      <c r="D7" s="134" t="s">
        <v>638</v>
      </c>
      <c r="E7" s="135">
        <v>1</v>
      </c>
      <c r="F7" s="35" t="s">
        <v>28</v>
      </c>
      <c r="G7" s="36" t="s">
        <v>639</v>
      </c>
      <c r="H7" s="136" t="s">
        <v>640</v>
      </c>
      <c r="I7" s="137">
        <v>2810200</v>
      </c>
      <c r="J7" s="138" t="s">
        <v>641</v>
      </c>
      <c r="K7" s="136" t="s">
        <v>642</v>
      </c>
      <c r="L7" s="138">
        <v>573582268</v>
      </c>
      <c r="M7" s="139" t="s">
        <v>643</v>
      </c>
      <c r="N7" s="137">
        <v>129000000</v>
      </c>
      <c r="O7" s="137">
        <v>122000000</v>
      </c>
      <c r="P7" s="41">
        <v>0.05</v>
      </c>
      <c r="Q7" s="140">
        <v>180</v>
      </c>
      <c r="R7" s="141">
        <v>964768</v>
      </c>
      <c r="S7" s="141">
        <v>109800000</v>
      </c>
      <c r="T7" s="135" t="s">
        <v>595</v>
      </c>
      <c r="U7" s="142" t="s">
        <v>596</v>
      </c>
      <c r="V7" s="135" t="s">
        <v>644</v>
      </c>
      <c r="W7" s="135" t="s">
        <v>598</v>
      </c>
      <c r="X7" s="135">
        <v>92171</v>
      </c>
      <c r="Y7" s="135">
        <v>78</v>
      </c>
      <c r="Z7" s="183">
        <v>25</v>
      </c>
    </row>
    <row r="8" spans="1:26" s="143" customFormat="1" ht="15" customHeight="1">
      <c r="A8"/>
      <c r="B8" s="32"/>
      <c r="C8" s="48">
        <v>3</v>
      </c>
      <c r="D8" s="134" t="s">
        <v>645</v>
      </c>
      <c r="E8" s="135">
        <v>1</v>
      </c>
      <c r="F8" s="35" t="s">
        <v>28</v>
      </c>
      <c r="G8" s="36" t="s">
        <v>646</v>
      </c>
      <c r="H8" s="136" t="s">
        <v>647</v>
      </c>
      <c r="I8" s="137">
        <v>2237900</v>
      </c>
      <c r="J8" s="138" t="s">
        <v>648</v>
      </c>
      <c r="K8" s="136" t="s">
        <v>649</v>
      </c>
      <c r="L8" s="138">
        <v>573592414</v>
      </c>
      <c r="M8" s="139" t="s">
        <v>643</v>
      </c>
      <c r="N8" s="137">
        <v>129000000</v>
      </c>
      <c r="O8" s="137">
        <v>122000000</v>
      </c>
      <c r="P8" s="41">
        <v>0.05</v>
      </c>
      <c r="Q8" s="140">
        <v>120</v>
      </c>
      <c r="R8" s="141">
        <v>1293999</v>
      </c>
      <c r="S8" s="141">
        <v>109800000</v>
      </c>
      <c r="T8" s="135" t="s">
        <v>595</v>
      </c>
      <c r="U8" s="142" t="s">
        <v>596</v>
      </c>
      <c r="V8" s="135" t="s">
        <v>650</v>
      </c>
      <c r="W8" s="135" t="s">
        <v>598</v>
      </c>
      <c r="X8" s="135">
        <v>92171</v>
      </c>
      <c r="Y8" s="135">
        <v>78</v>
      </c>
      <c r="Z8" s="183">
        <v>25</v>
      </c>
    </row>
    <row r="9" spans="1:26" s="143" customFormat="1" ht="15" customHeight="1">
      <c r="A9"/>
      <c r="B9" s="32"/>
      <c r="C9" s="48">
        <v>4</v>
      </c>
      <c r="D9" s="134" t="s">
        <v>651</v>
      </c>
      <c r="E9" s="135">
        <v>4</v>
      </c>
      <c r="F9" s="35" t="s">
        <v>28</v>
      </c>
      <c r="G9" s="36" t="s">
        <v>652</v>
      </c>
      <c r="H9" s="136" t="s">
        <v>653</v>
      </c>
      <c r="I9" s="137">
        <v>2189158</v>
      </c>
      <c r="J9" s="138" t="s">
        <v>654</v>
      </c>
      <c r="K9" s="136" t="s">
        <v>655</v>
      </c>
      <c r="L9" s="138">
        <v>573567476</v>
      </c>
      <c r="M9" s="139" t="s">
        <v>643</v>
      </c>
      <c r="N9" s="137">
        <v>129000000</v>
      </c>
      <c r="O9" s="137">
        <v>116100000</v>
      </c>
      <c r="P9" s="41">
        <v>0.05</v>
      </c>
      <c r="Q9" s="140">
        <v>120</v>
      </c>
      <c r="R9" s="141">
        <v>1231421</v>
      </c>
      <c r="S9" s="141">
        <v>104490000</v>
      </c>
      <c r="T9" s="135" t="s">
        <v>595</v>
      </c>
      <c r="U9" s="142" t="s">
        <v>596</v>
      </c>
      <c r="V9" s="135" t="s">
        <v>656</v>
      </c>
      <c r="W9" s="135" t="s">
        <v>598</v>
      </c>
      <c r="X9" s="135">
        <v>92171</v>
      </c>
      <c r="Y9" s="135">
        <v>78</v>
      </c>
      <c r="Z9" s="183">
        <v>25</v>
      </c>
    </row>
    <row r="10" spans="1:26" s="60" customFormat="1">
      <c r="A10" t="s">
        <v>657</v>
      </c>
      <c r="B10" s="32">
        <v>42907</v>
      </c>
      <c r="C10" s="48">
        <v>5</v>
      </c>
      <c r="D10" s="144" t="s">
        <v>658</v>
      </c>
      <c r="E10" s="50">
        <v>5</v>
      </c>
      <c r="F10" s="50" t="s">
        <v>28</v>
      </c>
      <c r="G10" s="36" t="s">
        <v>659</v>
      </c>
      <c r="H10" s="145">
        <v>806598348808000</v>
      </c>
      <c r="I10" s="146">
        <v>3000000</v>
      </c>
      <c r="J10" s="147" t="s">
        <v>660</v>
      </c>
      <c r="K10" s="148" t="s">
        <v>661</v>
      </c>
      <c r="L10" s="50">
        <v>562529375</v>
      </c>
      <c r="M10" s="149">
        <v>42886</v>
      </c>
      <c r="N10" s="146">
        <v>129000000</v>
      </c>
      <c r="O10" s="146">
        <v>122500000</v>
      </c>
      <c r="P10" s="41">
        <v>0.05</v>
      </c>
      <c r="Q10" s="50">
        <v>180</v>
      </c>
      <c r="R10" s="150">
        <v>968722</v>
      </c>
      <c r="S10" s="141">
        <v>110250000</v>
      </c>
      <c r="T10" s="147" t="s">
        <v>662</v>
      </c>
      <c r="U10" s="147" t="s">
        <v>663</v>
      </c>
      <c r="V10" s="147" t="s">
        <v>664</v>
      </c>
      <c r="W10" s="147" t="s">
        <v>665</v>
      </c>
      <c r="X10" s="147">
        <v>90951</v>
      </c>
      <c r="Y10" s="50">
        <v>90</v>
      </c>
      <c r="Z10" s="102">
        <v>36</v>
      </c>
    </row>
    <row r="11" spans="1:26" s="60" customFormat="1">
      <c r="A11"/>
      <c r="B11" s="32"/>
      <c r="C11" s="33">
        <f>C10</f>
        <v>5</v>
      </c>
      <c r="D11" s="144"/>
      <c r="E11" s="50"/>
      <c r="F11" s="50"/>
      <c r="G11" s="36"/>
      <c r="H11" s="145"/>
      <c r="I11" s="146"/>
      <c r="J11" s="147"/>
      <c r="K11" s="148"/>
      <c r="L11" s="50"/>
      <c r="M11" s="149"/>
      <c r="N11" s="146"/>
      <c r="O11" s="166">
        <f>SUM(O6:O10)</f>
        <v>598600000</v>
      </c>
      <c r="P11" s="180"/>
      <c r="Q11" s="181"/>
      <c r="R11" s="167"/>
      <c r="S11" s="184">
        <f>SUM(S6:S10)</f>
        <v>538740000</v>
      </c>
      <c r="T11" s="147"/>
      <c r="U11" s="147"/>
      <c r="V11" s="147"/>
      <c r="W11" s="147"/>
      <c r="X11" s="147"/>
      <c r="Y11" s="50"/>
      <c r="Z11" s="135"/>
    </row>
    <row r="12" spans="1:26" s="60" customFormat="1" ht="12.75">
      <c r="B12" s="61"/>
      <c r="D12" s="46"/>
      <c r="E12" s="168"/>
      <c r="F12" s="168"/>
      <c r="G12" s="169"/>
      <c r="H12" s="169"/>
      <c r="I12" s="170"/>
      <c r="K12" s="171"/>
      <c r="L12" s="168"/>
      <c r="M12" s="172"/>
      <c r="N12" s="170"/>
      <c r="O12" s="170"/>
      <c r="Q12" s="168"/>
      <c r="R12" s="173"/>
      <c r="S12" s="173"/>
      <c r="Y12" s="168"/>
      <c r="Z12" s="16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batch 1</vt:lpstr>
      <vt:lpstr>batch 2</vt:lpstr>
      <vt:lpstr>batch 3a</vt:lpstr>
      <vt:lpstr>batch 3b</vt:lpstr>
      <vt:lpstr>batch 4</vt:lpstr>
      <vt:lpstr>batch 5</vt:lpstr>
      <vt:lpstr>batch 6</vt:lpstr>
      <vt:lpstr>batch 7</vt:lpstr>
      <vt:lpstr>batch 8a</vt:lpstr>
      <vt:lpstr>batch 8b</vt:lpstr>
      <vt:lpstr>batch 9a</vt:lpstr>
      <vt:lpstr>batch 9b</vt:lpstr>
      <vt:lpstr>batch 10a</vt:lpstr>
      <vt:lpstr>batch 10b</vt:lpstr>
      <vt:lpstr>batch 11</vt:lpstr>
      <vt:lpstr>batch 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Setiyowati</dc:creator>
  <cp:lastModifiedBy>Setiyowati</cp:lastModifiedBy>
  <dcterms:created xsi:type="dcterms:W3CDTF">2017-10-19T01:03:07Z</dcterms:created>
  <dcterms:modified xsi:type="dcterms:W3CDTF">2017-10-19T01:15:20Z</dcterms:modified>
</cp:coreProperties>
</file>