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11505" activeTab="1"/>
  </bookViews>
  <sheets>
    <sheet name="Sheet1" sheetId="1" r:id="rId1"/>
    <sheet name="acc" sheetId="2" r:id="rId2"/>
    <sheet name="Sheet3" sheetId="3" r:id="rId3"/>
  </sheets>
  <calcPr calcId="124519" calcOnSave="0"/>
</workbook>
</file>

<file path=xl/calcChain.xml><?xml version="1.0" encoding="utf-8"?>
<calcChain xmlns="http://schemas.openxmlformats.org/spreadsheetml/2006/main">
  <c r="S40" i="2"/>
  <c r="O40"/>
  <c r="S43" s="1"/>
  <c r="C40"/>
  <c r="S43" i="1"/>
  <c r="O43"/>
  <c r="S46" s="1"/>
  <c r="C43"/>
</calcChain>
</file>

<file path=xl/sharedStrings.xml><?xml version="1.0" encoding="utf-8"?>
<sst xmlns="http://schemas.openxmlformats.org/spreadsheetml/2006/main" count="888" uniqueCount="282">
  <si>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</si>
  <si>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</si>
  <si>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</si>
  <si>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</si>
  <si>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</si>
  <si>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</si>
  <si>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</si>
  <si>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</si>
  <si>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</si>
  <si>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</si>
  <si>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</si>
  <si>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</si>
  <si>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</si>
  <si>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</si>
  <si>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</si>
  <si>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</si>
  <si>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</si>
  <si>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</si>
  <si>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</si>
  <si>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</si>
  <si>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</si>
  <si>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</si>
  <si>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</si>
  <si>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</si>
  <si>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</si>
  <si>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PLL/1/1190</t>
  </si>
  <si>
    <t>SATRIAWAN</t>
  </si>
  <si>
    <t>L</t>
  </si>
  <si>
    <t>1602112305920001</t>
  </si>
  <si>
    <t>834030058312000</t>
  </si>
  <si>
    <t>MELIA</t>
  </si>
  <si>
    <t>1671075405900006</t>
  </si>
  <si>
    <t>701314954</t>
  </si>
  <si>
    <t>PT. POLIGON SELARAS ABADI</t>
  </si>
  <si>
    <t>PERUM PURI SEJAHTERA II</t>
  </si>
  <si>
    <t>BLOK A NO. 17 JL. TANAH MAS RT.14 RW.07 KELURAHAN SUKAJADI KECAMATAN TALANG KELAPA</t>
  </si>
  <si>
    <t>BANYUASIN</t>
  </si>
  <si>
    <t>AL PAJRI</t>
  </si>
  <si>
    <t>1607050210940002</t>
  </si>
  <si>
    <t>831968169314000</t>
  </si>
  <si>
    <t>-</t>
  </si>
  <si>
    <t xml:space="preserve">PURI SEJAHTERA 11 </t>
  </si>
  <si>
    <t xml:space="preserve">BLOK B NO. 6 RT.014 RW. 007 KELURAHAN SUKAJADI KECAMATAN TALANG KELAPA </t>
  </si>
  <si>
    <t>YANITA HIDAYATI</t>
  </si>
  <si>
    <t>P</t>
  </si>
  <si>
    <t>1607105401880004</t>
  </si>
  <si>
    <t>811231299314000</t>
  </si>
  <si>
    <t>AJEN</t>
  </si>
  <si>
    <t>1607102112850007</t>
  </si>
  <si>
    <t>576325365</t>
  </si>
  <si>
    <t>PERUM PURI SEJAHTERA 11</t>
  </si>
  <si>
    <t>BLOK A NO. 29 JL. TANAH MAS RT. 14 RW.07 KELURAHAN SUKAJADI KECAMATAN TALANG KELAPA</t>
  </si>
  <si>
    <t>PLL/4/1142</t>
  </si>
  <si>
    <t>MIFTAHUL JANNAH</t>
  </si>
  <si>
    <t>1671105411900004</t>
  </si>
  <si>
    <t>753748235301000</t>
  </si>
  <si>
    <t>700051787</t>
  </si>
  <si>
    <t>PT. BERLIAN BERSAUDARA PROPERTINDO</t>
  </si>
  <si>
    <t>PERUM TAMAN ARIZONA BORANG</t>
  </si>
  <si>
    <t>BLOK B NO. 31 JL. SEMATANG BORANG KELURAHAN SAKO KECAMATAN SAKO</t>
  </si>
  <si>
    <t>PALEMBANG</t>
  </si>
  <si>
    <t>SGR/7/667</t>
  </si>
  <si>
    <t>MADE SUMARYOGI</t>
  </si>
  <si>
    <t>5108071503770001</t>
  </si>
  <si>
    <t>82.444.241.2.902.000</t>
  </si>
  <si>
    <t>KETUT SUDARMI</t>
  </si>
  <si>
    <t>5108076007810002</t>
  </si>
  <si>
    <t>693117996</t>
  </si>
  <si>
    <t>PT ADI MAS JAYA</t>
  </si>
  <si>
    <t>PERUM GRYA ADI SANGSIT 1 BLOK A NO 3</t>
  </si>
  <si>
    <t>BLOK A NO 3 DESA SANGSIT</t>
  </si>
  <si>
    <t>BULELENG</t>
  </si>
  <si>
    <t>SJI/3/143/R</t>
  </si>
  <si>
    <t>MUHAMMAD IRFAN</t>
  </si>
  <si>
    <t>7307050512850001</t>
  </si>
  <si>
    <t>MULLATULWAZIFA K</t>
  </si>
  <si>
    <t>7307054311930001</t>
  </si>
  <si>
    <t>PT. MANDIRI PRATAMA PUTRA</t>
  </si>
  <si>
    <t>PERUMAHAN BUMI TANGKA MAS</t>
  </si>
  <si>
    <t>JL. BULU LASIAI PERUMAHAN BUMI TANGKA MAS BLOK D NO 25 KELURAHAN BALANGNIPA KECAMATAN SINJAI UTARA KABUPATEN SINJAI PROVINSI SULAWESI SELATAN</t>
  </si>
  <si>
    <t>SINJAI</t>
  </si>
  <si>
    <t>AHMAD AFFANDI RAHMAN</t>
  </si>
  <si>
    <t>7307053108910002</t>
  </si>
  <si>
    <t>827996661806000</t>
  </si>
  <si>
    <t>JL. BULU LASIAI PERUMAHAN BUMI TANGKA MAS BLOK E NO 95 KELURAHAN BALANGNIPA KECAMATAN SINJAI UTARA KABUPATEN SINJAI PROVINSI SULAWESI SELATAN</t>
  </si>
  <si>
    <t>NURAENI</t>
  </si>
  <si>
    <t>7307024107730059</t>
  </si>
  <si>
    <t>834102329806000</t>
  </si>
  <si>
    <t>MUSTAMIN</t>
  </si>
  <si>
    <t>7307020301670002</t>
  </si>
  <si>
    <t>JL. BULU LASIAI PERUMAHAN BUMI TANGKA MAS BLOK D NO 14 KELURAHAN BALANGNIPA KECAMATAN SINJAI UTARA KABUPATEN SINJAI PROVINSI SULAWESI SELATAN</t>
  </si>
  <si>
    <t>KDI/07/0887/R</t>
  </si>
  <si>
    <t>NOVI KRISTIAWATI</t>
  </si>
  <si>
    <t>3571014811860013</t>
  </si>
  <si>
    <t>82.865.654.6-622.000</t>
  </si>
  <si>
    <t>ROSI ARTANTO</t>
  </si>
  <si>
    <t>3571012905910010</t>
  </si>
  <si>
    <t>PT. Kembang Jawa Permai</t>
  </si>
  <si>
    <t>AYANNA RESIDENCE</t>
  </si>
  <si>
    <t>PERUM AYANNA RESIDENCE BLOK A-6 DESA SAMBIRESIK KEC GAMPENGREJO KAB KEDIRI</t>
  </si>
  <si>
    <t>KEDIRI</t>
  </si>
  <si>
    <t>SUSTIN FATIAH</t>
  </si>
  <si>
    <t>3571036912860003</t>
  </si>
  <si>
    <t>82.874.082.9-622.000</t>
  </si>
  <si>
    <t>EDY HAKAM SALIM</t>
  </si>
  <si>
    <t>3517103101670000</t>
  </si>
  <si>
    <t>PERUM AYANNA RESIDENCE BLOK C-11 DESA SAMBIRESIK KEC GAMPENGREJO KAB KEDIRI</t>
  </si>
  <si>
    <t>DIAH YUNITA</t>
  </si>
  <si>
    <t>3506255702870001</t>
  </si>
  <si>
    <t>82.873.799.9-655.000</t>
  </si>
  <si>
    <t>KEVIN IDARTA</t>
  </si>
  <si>
    <t>3571020305890001</t>
  </si>
  <si>
    <t>PERUM AYANNA RESIDENCE BLOK C-7 DESA SAMBIRESIK KEC GAMPENGREJO KAB KEDIRI</t>
  </si>
  <si>
    <t>TINNE ELOK ARUM SARI</t>
  </si>
  <si>
    <t>3506144101910001</t>
  </si>
  <si>
    <t>82.897.363.6-655.000</t>
  </si>
  <si>
    <t>SUHERMAN</t>
  </si>
  <si>
    <t>3571012307870002</t>
  </si>
  <si>
    <t>PERUM AYANNA RESIDENCE BLOK C-8 DESA SAMBIRESIK KEC GAMPENGREJO KAB KEDIRI</t>
  </si>
  <si>
    <t>IRINE INDAYANI</t>
  </si>
  <si>
    <t>3506116607910001</t>
  </si>
  <si>
    <t>82.882.091.0-655.000</t>
  </si>
  <si>
    <t>NANANG KHRISTANTO</t>
  </si>
  <si>
    <t>3506050710800001</t>
  </si>
  <si>
    <t>PERUM AYANNA RESIDENCE BLOK C-4 DESA SAMBIRESIK KEC GAMPENGREJO KAB KEDIRI</t>
  </si>
  <si>
    <t>ADIK DEWI MUTIARA</t>
  </si>
  <si>
    <t>3571016208910001</t>
  </si>
  <si>
    <t>82.909.478.8-622.000</t>
  </si>
  <si>
    <t>VERY KUSWANTO</t>
  </si>
  <si>
    <t>3506221802910002</t>
  </si>
  <si>
    <t>PERUM AYANNA RESIDENCE BLOK A-9 DESA SAMBIRESIK KEC GAMPENGREJO KAB KEDIRI</t>
  </si>
  <si>
    <t>MELINA MAQSEKTIATI</t>
  </si>
  <si>
    <t>3506134905910001</t>
  </si>
  <si>
    <t>98.444.283.0-655.000</t>
  </si>
  <si>
    <t>YODHA NANGGALA</t>
  </si>
  <si>
    <t>3506222402870001</t>
  </si>
  <si>
    <t>PERUM AYANNA RESIDENCE BLOK A-8 DESA SAMBIRESIK KEC GAMPENGREJO KAB KEDIRI</t>
  </si>
  <si>
    <t>BUDAYAH</t>
  </si>
  <si>
    <t>3506126603760003</t>
  </si>
  <si>
    <t>57.232.507.4-622.000</t>
  </si>
  <si>
    <t>RUDI HARTONO</t>
  </si>
  <si>
    <t>3506121305740005</t>
  </si>
  <si>
    <t>PERUM AYANNA RESIDENCE BLOK C-9 DESA SAMBIRESIK KEC GAMPENGREJO KAB KEDIRI</t>
  </si>
  <si>
    <t>EKA PUJI RAHAYU</t>
  </si>
  <si>
    <t>3571016709860004</t>
  </si>
  <si>
    <t>98.444.322.6-622.000</t>
  </si>
  <si>
    <t>FATKUR ROFIQ</t>
  </si>
  <si>
    <t>3525081707820002</t>
  </si>
  <si>
    <t>PERUM AYANNA RESIDENCE BLOK D-5 DESA SAMBIRESIK KEC GAMPENGREJO KAB KEDIRI</t>
  </si>
  <si>
    <t>IDAYANTI</t>
  </si>
  <si>
    <t>3506114805880001</t>
  </si>
  <si>
    <t>82.952.353.9-655.000</t>
  </si>
  <si>
    <t>AGUS DYANSARI</t>
  </si>
  <si>
    <t>3506062308890001</t>
  </si>
  <si>
    <t>PERUM AYANNA RESIDENCE BLOK A-11 DESA SAMBIRESIK KEC GAMPENGREJO KAB KEDIRI</t>
  </si>
  <si>
    <t>RIMA DWI KUMALASARI</t>
  </si>
  <si>
    <t>3506124411910004</t>
  </si>
  <si>
    <t>82.962.419.6-655.000</t>
  </si>
  <si>
    <t>ENDRA  SUGIHARTONO</t>
  </si>
  <si>
    <t>3506250905900002</t>
  </si>
  <si>
    <t>PERUM AYANNA RESIDENCE BLOK D-3 DESA SAMBIRESIK KEC GAMPENGREJO KAB KEDIRI</t>
  </si>
  <si>
    <t>SULASTRI</t>
  </si>
  <si>
    <t>3506127010890001</t>
  </si>
  <si>
    <t>83.880.066.2-655.000</t>
  </si>
  <si>
    <t>2.996.353</t>
  </si>
  <si>
    <t>ZULI ARIF EFENDI</t>
  </si>
  <si>
    <t>3518062401880002</t>
  </si>
  <si>
    <t>PERUM AYANNA RESIDENCE BLOK B-12 DESA SAMBIRESIK KEC GAMPENGREJO KAB KEDIRI</t>
  </si>
  <si>
    <t>NURUL KHOMARIYAH</t>
  </si>
  <si>
    <t>3506126507880002</t>
  </si>
  <si>
    <t>83.012.782.5-655.000</t>
  </si>
  <si>
    <t>HANI SUGIANTORO</t>
  </si>
  <si>
    <t>3506122903900008</t>
  </si>
  <si>
    <t>PERUM AYANNA RESIDENCE BLOK C-12 DESA SAMBIRESIK KEC GAMPENGREJO KAB KEDIRI</t>
  </si>
  <si>
    <t>TRI WULAN SARI</t>
  </si>
  <si>
    <t>3571014204860004</t>
  </si>
  <si>
    <t>83.103.158.8-622.000</t>
  </si>
  <si>
    <t>2.988.979</t>
  </si>
  <si>
    <t>PERUM AYANNA RESIDENCE BLOK A-61 DESA SAMBIRESIK KEC GAMPENGREJO KAB KEDIRI</t>
  </si>
  <si>
    <t>DEWI SETYANING AYU</t>
  </si>
  <si>
    <t>3571034412900002</t>
  </si>
  <si>
    <t>89.919.308.5-622.000</t>
  </si>
  <si>
    <t>UDIN ARDIANTO ARIFIN</t>
  </si>
  <si>
    <t>3571022403880004</t>
  </si>
  <si>
    <t>PERUM AYANNA RESIDENCE BLOK C-6 DESA SAMBIRESIK KEC GAMPENGREJO KAB KEDIRI</t>
  </si>
  <si>
    <t>KPG/5/0360</t>
  </si>
  <si>
    <t>Dewi Mayasari</t>
  </si>
  <si>
    <t>6111035010930003</t>
  </si>
  <si>
    <t>813416567703000</t>
  </si>
  <si>
    <t>0622964174</t>
  </si>
  <si>
    <t>PT. LAWANG AGUNG SAKTI</t>
  </si>
  <si>
    <t>Green Regency 2</t>
  </si>
  <si>
    <t>Jl S. Parman Perumahan Green Regency 2 F-02</t>
  </si>
  <si>
    <t>Kab. Ketapang</t>
  </si>
  <si>
    <t>MKL/6/1431/R</t>
  </si>
  <si>
    <t>ANY RAMADHANI</t>
  </si>
  <si>
    <t>7305075703920001</t>
  </si>
  <si>
    <t>83.031.859.8-807.000</t>
  </si>
  <si>
    <t>INDARTO</t>
  </si>
  <si>
    <t>7302081201900008</t>
  </si>
  <si>
    <t>Perumnas Cabang Sulawesi Selatan I</t>
  </si>
  <si>
    <t>PERUMNAS BAJENG</t>
  </si>
  <si>
    <t>PERUMNAS BAJENG BLOK B NO. 80 KELURAHAN BAJENG KECAMATAN PATTALASSANG KABUPATEN TAKALAR PROVINSI SULAWESI SELATAN</t>
  </si>
  <si>
    <t>TAKALAR</t>
  </si>
  <si>
    <t>ARIE ASHARI</t>
  </si>
  <si>
    <t>7371122011900003</t>
  </si>
  <si>
    <t>70.146.807.6-805.000</t>
  </si>
  <si>
    <t>BUMI MANGGALA PERMAI ANTANG</t>
  </si>
  <si>
    <t>PERUMNASBUMI MANGGALA PERMAI ANTANG BLOK B NO. 254 KELURAHAN MANGGALA KECAMATAN MANGGALA KOTA MAKASSAR PROVINSI SULAWESI SELATAN</t>
  </si>
  <si>
    <t>MAKASSAR</t>
  </si>
  <si>
    <t>MDL/6/298</t>
  </si>
  <si>
    <t>SITI JAHARA</t>
  </si>
  <si>
    <t>1207265206920008</t>
  </si>
  <si>
    <t>81.808.851.0-125.000</t>
  </si>
  <si>
    <t>AREZA SORI MUDA LUBIS</t>
  </si>
  <si>
    <t>1271141804870005</t>
  </si>
  <si>
    <t>CV. BANYU ANUGRAH</t>
  </si>
  <si>
    <t>KOMP. GRIYA RAHARJA ASRI</t>
  </si>
  <si>
    <t>JL. RAHARJA DSN X/ JL. PENDIDIKAN KOMP. GRIYA RAHARJA ASRI NO. 19 DESA SEI ROTAN KEC. PERCUT SEI TUAN KAB. DELI SERDANG</t>
  </si>
  <si>
    <t>KAB. DELI SERDANG</t>
  </si>
  <si>
    <t>20371</t>
  </si>
  <si>
    <t>SITI PERMATA SARI LUBIS</t>
  </si>
  <si>
    <t>p</t>
  </si>
  <si>
    <t>1213066001900001</t>
  </si>
  <si>
    <t>83.363.268.0-118.000</t>
  </si>
  <si>
    <t>LAJANG</t>
  </si>
  <si>
    <t>JL. RAHARJA DSN X/ JL. PENDIDIKAN KOMP. GRIYA RAHARJA ASRI NO. 15 DESA SEI ROTAN KEC. PERCUT SEI TUAN KAB. DELI SERDANG</t>
  </si>
  <si>
    <t>IRSAN HANAFI</t>
  </si>
  <si>
    <t>1271042107900004</t>
  </si>
  <si>
    <t>44.264.286.4-122.000</t>
  </si>
  <si>
    <t>EMI SYAHRINI</t>
  </si>
  <si>
    <t>1271097012920003</t>
  </si>
  <si>
    <t>JL. RAHARJA DSN X/ JL. PENDIDIKAN KOMP. GRIYA RAHARJA ASRI NO. 7 DESA SEI ROTAN KEC. PERCUT SEI TUAN KAB. DELI SERDANG</t>
  </si>
  <si>
    <t>INDRA SURYA</t>
  </si>
  <si>
    <t>1271200305860002</t>
  </si>
  <si>
    <t>83.230.291.3-113.000</t>
  </si>
  <si>
    <t>RURI NOVITA SARI</t>
  </si>
  <si>
    <t>1271204605910001</t>
  </si>
  <si>
    <t>JL. RAHARJA DSN X/ JL. PENDIDIKAN KOMP. GRIYA RAHARJA ASRI NO. 9 DESA SEI ROTAN KEC. PERCUT SEI TUAN KAB. DELI SERDANG</t>
  </si>
  <si>
    <t>EDI SURYA</t>
  </si>
  <si>
    <t>1271062802790004</t>
  </si>
  <si>
    <t>84.410.201.4-112.000</t>
  </si>
  <si>
    <t>POPI JULIANTI RAMBE</t>
  </si>
  <si>
    <t>1271065807820007</t>
  </si>
  <si>
    <t>JL. RAHARJA DSN X/ JL. PENDIDIKAN KOMP. GRIYA RAHARJA ASRI NO. 18 DESA SEI ROTAN KEC. PERCUT SEI TUAN KAB. DELI SERDANG</t>
  </si>
  <si>
    <t>FRIWANDA NASUTION</t>
  </si>
  <si>
    <t>1207260711880004</t>
  </si>
  <si>
    <t>83.219.005.2-125.000</t>
  </si>
  <si>
    <t>JL. RAHARJA DSN X/ JL. PENDIDIKAN KOMP. GRIYA RAHARJA ASRI NO. 8 DESA SEI ROTAN KEC. PERCUT SEI TUAN KAB. DELI SERDANG</t>
  </si>
  <si>
    <t>MDL/6/784</t>
  </si>
  <si>
    <t>RINI JULIANI</t>
  </si>
  <si>
    <t>1271015207860001</t>
  </si>
  <si>
    <t>77.338.592.7-101.000</t>
  </si>
  <si>
    <t>DARWIN GUNAWAN</t>
  </si>
  <si>
    <t>1207210303860005</t>
  </si>
  <si>
    <t>PT. SAMUDERA PRIMA ABADI</t>
  </si>
  <si>
    <t>KOMP. MARENDAL VILLAGE</t>
  </si>
  <si>
    <t>JL. KARYA GG. KARYA UJUNG KOMP. MARENDAL VIILAGE BLOK C NO. 10 KEL. MARINDAL I KEC. PATUMBAK KAB. DELI SERDANG</t>
  </si>
  <si>
    <t>20361</t>
  </si>
  <si>
    <t>RISKY ANGRIAWAN PRASETYA</t>
  </si>
  <si>
    <t>1219022506920005</t>
  </si>
  <si>
    <t>74.661.988.1-115.000</t>
  </si>
  <si>
    <t>JL. KARYA GG. KARYA UJUNG KOMP. MARENDAL VIILAGE BLOK B NO. 7 KEL. MARINDAL I KEC. PATUMBAK KAB. DELI SERDANG</t>
  </si>
  <si>
    <t>DEDI SETIAWAN</t>
  </si>
  <si>
    <t>1271030712940001</t>
  </si>
  <si>
    <t>83.479.208.7-124.000</t>
  </si>
  <si>
    <t>JL. KARYA GG. KARYA UJUNG KOMP. MARENDAL VIILAGE BLOK C NO. 12 KEL. MARINDAL I KEC. PATUMBAK KAB. DELI SERDANG</t>
  </si>
  <si>
    <t>ERWIN YOHANES SITUMORANG</t>
  </si>
  <si>
    <t>1207220101940002</t>
  </si>
  <si>
    <t>71.395.093.9-125.000</t>
  </si>
  <si>
    <t>JL. KARYA GG. KARYA UJUNG KOMP. MARENDAL VIILAGE BLOK C NO. 09 KEL. MARINDAL I KEC. PATUMBAK KAB. DELI SERDANG</t>
  </si>
  <si>
    <t>LENNI ADRIANA SIREGAR</t>
  </si>
  <si>
    <t>1277014603840002</t>
  </si>
  <si>
    <t>71.561.841.9-122.000</t>
  </si>
  <si>
    <t>JL. KARYA GG. KARYA UJUNG KOMP. MARENDAL VIILAGE BLOK B NO. 06 KEL. MARINDAL I KEC. PATUMBAK KAB. DELI SERDANG</t>
  </si>
  <si>
    <t>ERWIN PASARIBU</t>
  </si>
  <si>
    <t>1223080710910001</t>
  </si>
  <si>
    <t>75.883.926.0-126.000</t>
  </si>
  <si>
    <t>JL. KARYA GG. KARYA UJUNG KOMP. MARENDAL VIILAGE BLOK E NO. 02 KEL. MARINDAL I KEC. PATUMBAK KAB. DELI SERDANG</t>
  </si>
  <si>
    <t xml:space="preserve">Jakarta, </t>
  </si>
  <si>
    <t>PT BANK NEGARA INDONESIA</t>
  </si>
  <si>
    <t>DIVISI PENJUALAN KONSUMER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</si>
</sst>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0" xfId="0" applyNumberFormat="1" applyFont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49" fontId="6" fillId="0" borderId="4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6" fillId="0" borderId="4" xfId="0" applyNumberFormat="1" applyFont="1" applyBorder="1"/>
    <xf numFmtId="164" fontId="6" fillId="0" borderId="4" xfId="0" applyNumberFormat="1" applyFont="1" applyBorder="1" applyAlignment="1">
      <alignment horizontal="center"/>
    </xf>
    <xf numFmtId="9" fontId="7" fillId="0" borderId="4" xfId="2" applyNumberFormat="1" applyFont="1" applyFill="1" applyBorder="1" applyAlignment="1">
      <alignment horizontal="center" vertical="center"/>
    </xf>
    <xf numFmtId="3" fontId="6" fillId="0" borderId="4" xfId="0" applyNumberFormat="1" applyFont="1" applyBorder="1" applyAlignment="1">
      <alignment horizontal="right"/>
    </xf>
    <xf numFmtId="0" fontId="6" fillId="0" borderId="0" xfId="0" applyFont="1"/>
    <xf numFmtId="0" fontId="6" fillId="3" borderId="0" xfId="0" applyFont="1" applyFill="1"/>
    <xf numFmtId="164" fontId="6" fillId="3" borderId="0" xfId="0" applyNumberFormat="1" applyFont="1" applyFill="1"/>
    <xf numFmtId="0" fontId="6" fillId="4" borderId="4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Z66"/>
  <sheetViews>
    <sheetView topLeftCell="A10" workbookViewId="0">
      <selection activeCell="A10" sqref="A1:XFD1048576"/>
    </sheetView>
  </sheetViews>
  <sheetFormatPr defaultRowHeight="15"/>
  <cols>
    <col min="1" max="1" width="13.28515625" customWidth="1"/>
    <col min="2" max="2" width="10.85546875" style="1" bestFit="1" customWidth="1"/>
    <col min="3" max="3" width="5" style="2" customWidth="1"/>
    <col min="4" max="4" width="29.7109375" style="50" customWidth="1"/>
    <col min="5" max="5" width="5.140625" style="2" customWidth="1"/>
    <col min="6" max="6" width="5.42578125" style="2" customWidth="1"/>
    <col min="7" max="7" width="3.5703125" style="4" customWidth="1"/>
    <col min="8" max="8" width="7" style="4" customWidth="1"/>
    <col min="9" max="9" width="12" style="51" customWidth="1"/>
    <col min="10" max="10" width="4.7109375" customWidth="1"/>
    <col min="11" max="11" width="5.85546875" style="6" customWidth="1"/>
    <col min="12" max="12" width="11.140625" style="2" customWidth="1"/>
    <col min="13" max="13" width="13.28515625" style="7" customWidth="1"/>
    <col min="14" max="14" width="13.140625" style="51" customWidth="1"/>
    <col min="15" max="15" width="13.7109375" style="51" customWidth="1"/>
    <col min="16" max="16" width="5.28515625" customWidth="1"/>
    <col min="17" max="17" width="10" style="2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5" style="2" customWidth="1"/>
    <col min="26" max="26" width="4.7109375" style="2" customWidth="1"/>
  </cols>
  <sheetData>
    <row r="3" spans="1:26" ht="15.75" thickBot="1">
      <c r="D3" s="3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35" customFormat="1" ht="12.75">
      <c r="A5" s="25" t="s">
        <v>25</v>
      </c>
      <c r="B5" s="25">
        <v>43208</v>
      </c>
      <c r="C5" s="26">
        <v>1</v>
      </c>
      <c r="D5" s="27" t="s">
        <v>26</v>
      </c>
      <c r="E5" s="26">
        <v>3</v>
      </c>
      <c r="F5" s="26" t="s">
        <v>27</v>
      </c>
      <c r="G5" s="28" t="s">
        <v>28</v>
      </c>
      <c r="H5" s="28" t="s">
        <v>29</v>
      </c>
      <c r="I5" s="29">
        <v>3500000</v>
      </c>
      <c r="J5" s="30" t="s">
        <v>30</v>
      </c>
      <c r="K5" s="31" t="s">
        <v>31</v>
      </c>
      <c r="L5" s="26" t="s">
        <v>32</v>
      </c>
      <c r="M5" s="32">
        <v>43203</v>
      </c>
      <c r="N5" s="29">
        <v>123000000</v>
      </c>
      <c r="O5" s="29">
        <v>116000000</v>
      </c>
      <c r="P5" s="33">
        <v>0.05</v>
      </c>
      <c r="Q5" s="26">
        <v>120</v>
      </c>
      <c r="R5" s="34">
        <v>1230360</v>
      </c>
      <c r="S5" s="34">
        <v>104400000</v>
      </c>
      <c r="T5" s="30" t="s">
        <v>33</v>
      </c>
      <c r="U5" s="30" t="s">
        <v>34</v>
      </c>
      <c r="V5" s="30" t="s">
        <v>35</v>
      </c>
      <c r="W5" s="30" t="s">
        <v>36</v>
      </c>
      <c r="X5" s="30">
        <v>30961</v>
      </c>
      <c r="Y5" s="26">
        <v>108</v>
      </c>
      <c r="Z5" s="26">
        <v>36</v>
      </c>
    </row>
    <row r="6" spans="1:26" s="35" customFormat="1" ht="12.75">
      <c r="A6" s="25" t="s">
        <v>25</v>
      </c>
      <c r="B6" s="25">
        <v>43208</v>
      </c>
      <c r="C6" s="26">
        <v>2</v>
      </c>
      <c r="D6" s="27" t="s">
        <v>37</v>
      </c>
      <c r="E6" s="26">
        <v>3</v>
      </c>
      <c r="F6" s="26" t="s">
        <v>27</v>
      </c>
      <c r="G6" s="28" t="s">
        <v>38</v>
      </c>
      <c r="H6" s="28" t="s">
        <v>39</v>
      </c>
      <c r="I6" s="29">
        <v>2683482</v>
      </c>
      <c r="J6" s="30" t="s">
        <v>40</v>
      </c>
      <c r="K6" s="31" t="s">
        <v>40</v>
      </c>
      <c r="L6" s="26">
        <v>699206993</v>
      </c>
      <c r="M6" s="32">
        <v>43202</v>
      </c>
      <c r="N6" s="29">
        <v>123000000</v>
      </c>
      <c r="O6" s="29">
        <v>116800000</v>
      </c>
      <c r="P6" s="33">
        <v>0.05</v>
      </c>
      <c r="Q6" s="26">
        <v>120</v>
      </c>
      <c r="R6" s="34">
        <v>1238845</v>
      </c>
      <c r="S6" s="34">
        <v>105120000</v>
      </c>
      <c r="T6" s="30" t="s">
        <v>33</v>
      </c>
      <c r="U6" s="30" t="s">
        <v>41</v>
      </c>
      <c r="V6" s="30" t="s">
        <v>42</v>
      </c>
      <c r="W6" s="30" t="s">
        <v>36</v>
      </c>
      <c r="X6" s="30">
        <v>30961</v>
      </c>
      <c r="Y6" s="26">
        <v>91</v>
      </c>
      <c r="Z6" s="26">
        <v>36</v>
      </c>
    </row>
    <row r="7" spans="1:26" s="35" customFormat="1" ht="12.75">
      <c r="A7" s="25" t="s">
        <v>25</v>
      </c>
      <c r="B7" s="25">
        <v>43208</v>
      </c>
      <c r="C7" s="26">
        <v>3</v>
      </c>
      <c r="D7" s="27" t="s">
        <v>43</v>
      </c>
      <c r="E7" s="26">
        <v>4</v>
      </c>
      <c r="F7" s="26" t="s">
        <v>44</v>
      </c>
      <c r="G7" s="28" t="s">
        <v>45</v>
      </c>
      <c r="H7" s="28" t="s">
        <v>46</v>
      </c>
      <c r="I7" s="29">
        <v>3840000</v>
      </c>
      <c r="J7" s="30" t="s">
        <v>47</v>
      </c>
      <c r="K7" s="31" t="s">
        <v>48</v>
      </c>
      <c r="L7" s="26" t="s">
        <v>49</v>
      </c>
      <c r="M7" s="32">
        <v>43203</v>
      </c>
      <c r="N7" s="29">
        <v>123000000</v>
      </c>
      <c r="O7" s="29">
        <v>116800000</v>
      </c>
      <c r="P7" s="33">
        <v>0.05</v>
      </c>
      <c r="Q7" s="26">
        <v>120</v>
      </c>
      <c r="R7" s="34">
        <v>1238845</v>
      </c>
      <c r="S7" s="34">
        <v>105120000</v>
      </c>
      <c r="T7" s="30" t="s">
        <v>33</v>
      </c>
      <c r="U7" s="30" t="s">
        <v>50</v>
      </c>
      <c r="V7" s="30" t="s">
        <v>51</v>
      </c>
      <c r="W7" s="30" t="s">
        <v>36</v>
      </c>
      <c r="X7" s="30">
        <v>30961</v>
      </c>
      <c r="Y7" s="26">
        <v>91</v>
      </c>
      <c r="Z7" s="26">
        <v>36</v>
      </c>
    </row>
    <row r="8" spans="1:26" s="35" customFormat="1" ht="12.75">
      <c r="A8" s="35" t="s">
        <v>52</v>
      </c>
      <c r="B8" s="25">
        <v>43206</v>
      </c>
      <c r="C8" s="26">
        <v>4</v>
      </c>
      <c r="D8" s="27" t="s">
        <v>53</v>
      </c>
      <c r="E8" s="26">
        <v>3</v>
      </c>
      <c r="F8" s="26" t="s">
        <v>44</v>
      </c>
      <c r="G8" s="28" t="s">
        <v>54</v>
      </c>
      <c r="H8" s="28" t="s">
        <v>55</v>
      </c>
      <c r="I8" s="29">
        <v>2516277</v>
      </c>
      <c r="J8" s="30" t="s">
        <v>40</v>
      </c>
      <c r="K8" s="31" t="s">
        <v>40</v>
      </c>
      <c r="L8" s="26" t="s">
        <v>56</v>
      </c>
      <c r="M8" s="32">
        <v>43201</v>
      </c>
      <c r="N8" s="29">
        <v>123000000</v>
      </c>
      <c r="O8" s="29">
        <v>116000000</v>
      </c>
      <c r="P8" s="33">
        <v>0.05</v>
      </c>
      <c r="Q8" s="26">
        <v>144</v>
      </c>
      <c r="R8" s="34">
        <v>1072873</v>
      </c>
      <c r="S8" s="34">
        <v>104400000</v>
      </c>
      <c r="T8" s="30" t="s">
        <v>57</v>
      </c>
      <c r="U8" s="30" t="s">
        <v>58</v>
      </c>
      <c r="V8" s="30" t="s">
        <v>59</v>
      </c>
      <c r="W8" s="30" t="s">
        <v>60</v>
      </c>
      <c r="X8" s="30">
        <v>30114</v>
      </c>
      <c r="Y8" s="26">
        <v>90</v>
      </c>
      <c r="Z8" s="26">
        <v>36</v>
      </c>
    </row>
    <row r="9" spans="1:26" s="35" customFormat="1" ht="12.75">
      <c r="A9" s="35" t="s">
        <v>61</v>
      </c>
      <c r="B9" s="25">
        <v>43195</v>
      </c>
      <c r="C9" s="26">
        <v>5</v>
      </c>
      <c r="D9" s="27" t="s">
        <v>62</v>
      </c>
      <c r="E9" s="26">
        <v>3</v>
      </c>
      <c r="F9" s="26" t="s">
        <v>27</v>
      </c>
      <c r="G9" s="28" t="s">
        <v>63</v>
      </c>
      <c r="H9" s="28" t="s">
        <v>64</v>
      </c>
      <c r="I9" s="29">
        <v>2500000</v>
      </c>
      <c r="J9" s="30" t="s">
        <v>65</v>
      </c>
      <c r="K9" s="31" t="s">
        <v>66</v>
      </c>
      <c r="L9" s="26" t="s">
        <v>67</v>
      </c>
      <c r="M9" s="32">
        <v>43195</v>
      </c>
      <c r="N9" s="29">
        <v>141000000</v>
      </c>
      <c r="O9" s="29">
        <v>133000000</v>
      </c>
      <c r="P9" s="33">
        <v>0.05</v>
      </c>
      <c r="Q9" s="26">
        <v>156</v>
      </c>
      <c r="R9" s="34">
        <v>1161169</v>
      </c>
      <c r="S9" s="34">
        <v>119700000</v>
      </c>
      <c r="T9" s="30" t="s">
        <v>68</v>
      </c>
      <c r="U9" s="30" t="s">
        <v>69</v>
      </c>
      <c r="V9" s="30" t="s">
        <v>70</v>
      </c>
      <c r="W9" s="30" t="s">
        <v>71</v>
      </c>
      <c r="X9" s="30">
        <v>81171</v>
      </c>
      <c r="Y9" s="26">
        <v>83</v>
      </c>
      <c r="Z9" s="26">
        <v>30</v>
      </c>
    </row>
    <row r="10" spans="1:26" s="35" customFormat="1" ht="12.75">
      <c r="A10" s="35" t="s">
        <v>72</v>
      </c>
      <c r="B10" s="25">
        <v>43201</v>
      </c>
      <c r="C10" s="26">
        <v>6</v>
      </c>
      <c r="D10" s="27" t="s">
        <v>73</v>
      </c>
      <c r="E10" s="26">
        <v>4</v>
      </c>
      <c r="F10" s="26" t="s">
        <v>27</v>
      </c>
      <c r="G10" s="28" t="s">
        <v>74</v>
      </c>
      <c r="H10" s="28">
        <v>834406555806000</v>
      </c>
      <c r="I10" s="29">
        <v>3500000</v>
      </c>
      <c r="J10" s="30" t="s">
        <v>75</v>
      </c>
      <c r="K10" s="31" t="s">
        <v>76</v>
      </c>
      <c r="L10" s="26">
        <v>2252223334</v>
      </c>
      <c r="M10" s="32">
        <v>43210</v>
      </c>
      <c r="N10" s="29">
        <v>129000000</v>
      </c>
      <c r="O10" s="29">
        <v>122500000</v>
      </c>
      <c r="P10" s="33">
        <v>0.05</v>
      </c>
      <c r="Q10" s="26">
        <v>180</v>
      </c>
      <c r="R10" s="34">
        <v>968722</v>
      </c>
      <c r="S10" s="34">
        <v>110250000</v>
      </c>
      <c r="T10" s="30" t="s">
        <v>77</v>
      </c>
      <c r="U10" s="30" t="s">
        <v>78</v>
      </c>
      <c r="V10" s="30" t="s">
        <v>79</v>
      </c>
      <c r="W10" s="30" t="s">
        <v>80</v>
      </c>
      <c r="X10" s="30">
        <v>92612</v>
      </c>
      <c r="Y10" s="26">
        <v>88</v>
      </c>
      <c r="Z10" s="26">
        <v>36</v>
      </c>
    </row>
    <row r="11" spans="1:26" s="35" customFormat="1" ht="12.75">
      <c r="A11" s="35" t="s">
        <v>72</v>
      </c>
      <c r="B11" s="25">
        <v>43201</v>
      </c>
      <c r="C11" s="26">
        <v>7</v>
      </c>
      <c r="D11" s="27" t="s">
        <v>81</v>
      </c>
      <c r="E11" s="26">
        <v>5</v>
      </c>
      <c r="F11" s="26" t="s">
        <v>27</v>
      </c>
      <c r="G11" s="28" t="s">
        <v>82</v>
      </c>
      <c r="H11" s="28" t="s">
        <v>83</v>
      </c>
      <c r="I11" s="29">
        <v>3175000</v>
      </c>
      <c r="J11" s="30" t="s">
        <v>40</v>
      </c>
      <c r="K11" s="31" t="s">
        <v>40</v>
      </c>
      <c r="L11" s="26">
        <v>696264619</v>
      </c>
      <c r="M11" s="32">
        <v>43213</v>
      </c>
      <c r="N11" s="29">
        <v>129000000</v>
      </c>
      <c r="O11" s="29">
        <v>122500000</v>
      </c>
      <c r="P11" s="33">
        <v>0.05</v>
      </c>
      <c r="Q11" s="26">
        <v>180</v>
      </c>
      <c r="R11" s="34">
        <v>968722</v>
      </c>
      <c r="S11" s="34">
        <v>110250000</v>
      </c>
      <c r="T11" s="30" t="s">
        <v>77</v>
      </c>
      <c r="U11" s="30" t="s">
        <v>78</v>
      </c>
      <c r="V11" s="30" t="s">
        <v>84</v>
      </c>
      <c r="W11" s="30" t="s">
        <v>80</v>
      </c>
      <c r="X11" s="30">
        <v>92612</v>
      </c>
      <c r="Y11" s="26">
        <v>72</v>
      </c>
      <c r="Z11" s="26">
        <v>36</v>
      </c>
    </row>
    <row r="12" spans="1:26" s="35" customFormat="1" ht="12.75">
      <c r="A12" s="35" t="s">
        <v>72</v>
      </c>
      <c r="B12" s="25">
        <v>43201</v>
      </c>
      <c r="C12" s="26">
        <v>8</v>
      </c>
      <c r="D12" s="27" t="s">
        <v>85</v>
      </c>
      <c r="E12" s="26">
        <v>4</v>
      </c>
      <c r="F12" s="26" t="s">
        <v>44</v>
      </c>
      <c r="G12" s="28" t="s">
        <v>86</v>
      </c>
      <c r="H12" s="28" t="s">
        <v>87</v>
      </c>
      <c r="I12" s="29">
        <v>2250500</v>
      </c>
      <c r="J12" s="30" t="s">
        <v>88</v>
      </c>
      <c r="K12" s="31" t="s">
        <v>89</v>
      </c>
      <c r="L12" s="26">
        <v>637078890</v>
      </c>
      <c r="M12" s="32">
        <v>43194</v>
      </c>
      <c r="N12" s="29">
        <v>129000000</v>
      </c>
      <c r="O12" s="29">
        <v>122500000</v>
      </c>
      <c r="P12" s="33">
        <v>0.05</v>
      </c>
      <c r="Q12" s="26">
        <v>180</v>
      </c>
      <c r="R12" s="34">
        <v>968722</v>
      </c>
      <c r="S12" s="34">
        <v>110250000</v>
      </c>
      <c r="T12" s="30" t="s">
        <v>77</v>
      </c>
      <c r="U12" s="30" t="s">
        <v>78</v>
      </c>
      <c r="V12" s="30" t="s">
        <v>90</v>
      </c>
      <c r="W12" s="30" t="s">
        <v>80</v>
      </c>
      <c r="X12" s="30">
        <v>92612</v>
      </c>
      <c r="Y12" s="26">
        <v>72</v>
      </c>
      <c r="Z12" s="26">
        <v>36</v>
      </c>
    </row>
    <row r="13" spans="1:26" s="35" customFormat="1" ht="12.75">
      <c r="A13" s="36" t="s">
        <v>91</v>
      </c>
      <c r="B13" s="37">
        <v>43196</v>
      </c>
      <c r="C13" s="26">
        <v>9</v>
      </c>
      <c r="D13" s="38" t="s">
        <v>92</v>
      </c>
      <c r="E13" s="26">
        <v>3</v>
      </c>
      <c r="F13" s="26" t="s">
        <v>44</v>
      </c>
      <c r="G13" s="28" t="s">
        <v>93</v>
      </c>
      <c r="H13" s="28" t="s">
        <v>94</v>
      </c>
      <c r="I13" s="29">
        <v>2892375</v>
      </c>
      <c r="J13" s="30" t="s">
        <v>95</v>
      </c>
      <c r="K13" s="31" t="s">
        <v>96</v>
      </c>
      <c r="L13" s="26">
        <v>384722337</v>
      </c>
      <c r="M13" s="32">
        <v>43207</v>
      </c>
      <c r="N13" s="29">
        <v>123000000</v>
      </c>
      <c r="O13" s="29">
        <v>116000000</v>
      </c>
      <c r="P13" s="33">
        <v>0.05</v>
      </c>
      <c r="Q13" s="26">
        <v>180</v>
      </c>
      <c r="R13" s="34">
        <v>917321</v>
      </c>
      <c r="S13" s="34">
        <v>104400000</v>
      </c>
      <c r="T13" s="30" t="s">
        <v>97</v>
      </c>
      <c r="U13" s="30" t="s">
        <v>98</v>
      </c>
      <c r="V13" s="30" t="s">
        <v>99</v>
      </c>
      <c r="W13" s="30" t="s">
        <v>100</v>
      </c>
      <c r="X13" s="26">
        <v>64182</v>
      </c>
      <c r="Y13" s="26">
        <v>60</v>
      </c>
      <c r="Z13" s="26">
        <v>30</v>
      </c>
    </row>
    <row r="14" spans="1:26" s="35" customFormat="1" ht="12.75">
      <c r="A14" s="36" t="s">
        <v>91</v>
      </c>
      <c r="B14" s="37">
        <v>43196</v>
      </c>
      <c r="C14" s="26">
        <v>10</v>
      </c>
      <c r="D14" s="38" t="s">
        <v>101</v>
      </c>
      <c r="E14" s="26">
        <v>3</v>
      </c>
      <c r="F14" s="26" t="s">
        <v>44</v>
      </c>
      <c r="G14" s="28" t="s">
        <v>102</v>
      </c>
      <c r="H14" s="28" t="s">
        <v>103</v>
      </c>
      <c r="I14" s="29">
        <v>2863213</v>
      </c>
      <c r="J14" s="30" t="s">
        <v>104</v>
      </c>
      <c r="K14" s="31" t="s">
        <v>105</v>
      </c>
      <c r="L14" s="26">
        <v>385415564</v>
      </c>
      <c r="M14" s="32">
        <v>43207</v>
      </c>
      <c r="N14" s="29">
        <v>123000000</v>
      </c>
      <c r="O14" s="29">
        <v>116000000</v>
      </c>
      <c r="P14" s="33">
        <v>0.05</v>
      </c>
      <c r="Q14" s="26">
        <v>240</v>
      </c>
      <c r="R14" s="34">
        <v>765549</v>
      </c>
      <c r="S14" s="34">
        <v>104400000</v>
      </c>
      <c r="T14" s="30" t="s">
        <v>97</v>
      </c>
      <c r="U14" s="30" t="s">
        <v>98</v>
      </c>
      <c r="V14" s="30" t="s">
        <v>106</v>
      </c>
      <c r="W14" s="30" t="s">
        <v>100</v>
      </c>
      <c r="X14" s="26">
        <v>64182</v>
      </c>
      <c r="Y14" s="26">
        <v>60</v>
      </c>
      <c r="Z14" s="26">
        <v>30</v>
      </c>
    </row>
    <row r="15" spans="1:26" s="35" customFormat="1" ht="12.75">
      <c r="A15" s="36" t="s">
        <v>91</v>
      </c>
      <c r="B15" s="37">
        <v>43196</v>
      </c>
      <c r="C15" s="26">
        <v>11</v>
      </c>
      <c r="D15" s="38" t="s">
        <v>107</v>
      </c>
      <c r="E15" s="26">
        <v>3</v>
      </c>
      <c r="F15" s="26" t="s">
        <v>44</v>
      </c>
      <c r="G15" s="28" t="s">
        <v>108</v>
      </c>
      <c r="H15" s="28" t="s">
        <v>109</v>
      </c>
      <c r="I15" s="29">
        <v>2854022</v>
      </c>
      <c r="J15" s="30" t="s">
        <v>110</v>
      </c>
      <c r="K15" s="31" t="s">
        <v>111</v>
      </c>
      <c r="L15" s="26">
        <v>384555444</v>
      </c>
      <c r="M15" s="32">
        <v>43207</v>
      </c>
      <c r="N15" s="29">
        <v>123000000</v>
      </c>
      <c r="O15" s="29">
        <v>116000000</v>
      </c>
      <c r="P15" s="33">
        <v>0.05</v>
      </c>
      <c r="Q15" s="26">
        <v>180</v>
      </c>
      <c r="R15" s="34">
        <v>917321</v>
      </c>
      <c r="S15" s="34">
        <v>104400000</v>
      </c>
      <c r="T15" s="30" t="s">
        <v>97</v>
      </c>
      <c r="U15" s="30" t="s">
        <v>98</v>
      </c>
      <c r="V15" s="30" t="s">
        <v>112</v>
      </c>
      <c r="W15" s="30" t="s">
        <v>100</v>
      </c>
      <c r="X15" s="26">
        <v>64182</v>
      </c>
      <c r="Y15" s="26">
        <v>60</v>
      </c>
      <c r="Z15" s="26">
        <v>30</v>
      </c>
    </row>
    <row r="16" spans="1:26" s="35" customFormat="1" ht="12.75">
      <c r="A16" s="36" t="s">
        <v>91</v>
      </c>
      <c r="B16" s="37">
        <v>43196</v>
      </c>
      <c r="C16" s="26">
        <v>12</v>
      </c>
      <c r="D16" s="38" t="s">
        <v>113</v>
      </c>
      <c r="E16" s="26">
        <v>3</v>
      </c>
      <c r="F16" s="26" t="s">
        <v>44</v>
      </c>
      <c r="G16" s="28" t="s">
        <v>114</v>
      </c>
      <c r="H16" s="28" t="s">
        <v>115</v>
      </c>
      <c r="I16" s="29">
        <v>3123570</v>
      </c>
      <c r="J16" s="30" t="s">
        <v>116</v>
      </c>
      <c r="K16" s="31" t="s">
        <v>117</v>
      </c>
      <c r="L16" s="26">
        <v>384736768</v>
      </c>
      <c r="M16" s="32">
        <v>43207</v>
      </c>
      <c r="N16" s="29">
        <v>123000000</v>
      </c>
      <c r="O16" s="29">
        <v>116000000</v>
      </c>
      <c r="P16" s="33">
        <v>0.05</v>
      </c>
      <c r="Q16" s="26">
        <v>240</v>
      </c>
      <c r="R16" s="34">
        <v>765549</v>
      </c>
      <c r="S16" s="34">
        <v>104400000</v>
      </c>
      <c r="T16" s="30" t="s">
        <v>97</v>
      </c>
      <c r="U16" s="30" t="s">
        <v>98</v>
      </c>
      <c r="V16" s="30" t="s">
        <v>118</v>
      </c>
      <c r="W16" s="30" t="s">
        <v>100</v>
      </c>
      <c r="X16" s="26">
        <v>64182</v>
      </c>
      <c r="Y16" s="26">
        <v>60</v>
      </c>
      <c r="Z16" s="26">
        <v>30</v>
      </c>
    </row>
    <row r="17" spans="1:26" s="35" customFormat="1" ht="12.75">
      <c r="A17" s="36" t="s">
        <v>91</v>
      </c>
      <c r="B17" s="37">
        <v>43196</v>
      </c>
      <c r="C17" s="26">
        <v>13</v>
      </c>
      <c r="D17" s="38" t="s">
        <v>119</v>
      </c>
      <c r="E17" s="26">
        <v>3</v>
      </c>
      <c r="F17" s="26" t="s">
        <v>44</v>
      </c>
      <c r="G17" s="28" t="s">
        <v>120</v>
      </c>
      <c r="H17" s="28" t="s">
        <v>121</v>
      </c>
      <c r="I17" s="29">
        <v>3017091</v>
      </c>
      <c r="J17" s="30" t="s">
        <v>122</v>
      </c>
      <c r="K17" s="31" t="s">
        <v>123</v>
      </c>
      <c r="L17" s="26">
        <v>385376496</v>
      </c>
      <c r="M17" s="32">
        <v>43207</v>
      </c>
      <c r="N17" s="29">
        <v>123000000</v>
      </c>
      <c r="O17" s="29">
        <v>116000000</v>
      </c>
      <c r="P17" s="33">
        <v>0.05</v>
      </c>
      <c r="Q17" s="26">
        <v>240</v>
      </c>
      <c r="R17" s="34">
        <v>765549</v>
      </c>
      <c r="S17" s="34">
        <v>104400000</v>
      </c>
      <c r="T17" s="30" t="s">
        <v>97</v>
      </c>
      <c r="U17" s="30" t="s">
        <v>98</v>
      </c>
      <c r="V17" s="30" t="s">
        <v>124</v>
      </c>
      <c r="W17" s="30" t="s">
        <v>100</v>
      </c>
      <c r="X17" s="26">
        <v>64182</v>
      </c>
      <c r="Y17" s="26">
        <v>60</v>
      </c>
      <c r="Z17" s="26">
        <v>30</v>
      </c>
    </row>
    <row r="18" spans="1:26" s="35" customFormat="1" ht="12.75">
      <c r="A18" s="36" t="s">
        <v>91</v>
      </c>
      <c r="B18" s="37">
        <v>43196</v>
      </c>
      <c r="C18" s="26">
        <v>14</v>
      </c>
      <c r="D18" s="38" t="s">
        <v>125</v>
      </c>
      <c r="E18" s="26">
        <v>3</v>
      </c>
      <c r="F18" s="26" t="s">
        <v>44</v>
      </c>
      <c r="G18" s="28" t="s">
        <v>126</v>
      </c>
      <c r="H18" s="28" t="s">
        <v>127</v>
      </c>
      <c r="I18" s="29">
        <v>2522189</v>
      </c>
      <c r="J18" s="30" t="s">
        <v>128</v>
      </c>
      <c r="K18" s="31" t="s">
        <v>129</v>
      </c>
      <c r="L18" s="26">
        <v>384575856</v>
      </c>
      <c r="M18" s="32">
        <v>43207</v>
      </c>
      <c r="N18" s="29">
        <v>123000000</v>
      </c>
      <c r="O18" s="29">
        <v>116000000</v>
      </c>
      <c r="P18" s="33">
        <v>0.05</v>
      </c>
      <c r="Q18" s="26">
        <v>240</v>
      </c>
      <c r="R18" s="34">
        <v>765549</v>
      </c>
      <c r="S18" s="34">
        <v>104400000</v>
      </c>
      <c r="T18" s="30" t="s">
        <v>97</v>
      </c>
      <c r="U18" s="30" t="s">
        <v>98</v>
      </c>
      <c r="V18" s="30" t="s">
        <v>130</v>
      </c>
      <c r="W18" s="30" t="s">
        <v>100</v>
      </c>
      <c r="X18" s="26">
        <v>64182</v>
      </c>
      <c r="Y18" s="26">
        <v>60</v>
      </c>
      <c r="Z18" s="26">
        <v>30</v>
      </c>
    </row>
    <row r="19" spans="1:26" s="35" customFormat="1" ht="12.75">
      <c r="A19" s="36" t="s">
        <v>91</v>
      </c>
      <c r="B19" s="37">
        <v>43196</v>
      </c>
      <c r="C19" s="26">
        <v>15</v>
      </c>
      <c r="D19" s="38" t="s">
        <v>131</v>
      </c>
      <c r="E19" s="26">
        <v>3</v>
      </c>
      <c r="F19" s="26" t="s">
        <v>44</v>
      </c>
      <c r="G19" s="28" t="s">
        <v>132</v>
      </c>
      <c r="H19" s="28" t="s">
        <v>133</v>
      </c>
      <c r="I19" s="29">
        <v>3865571</v>
      </c>
      <c r="J19" s="30" t="s">
        <v>134</v>
      </c>
      <c r="K19" s="31" t="s">
        <v>135</v>
      </c>
      <c r="L19" s="26">
        <v>608298291</v>
      </c>
      <c r="M19" s="32">
        <v>43207</v>
      </c>
      <c r="N19" s="29">
        <v>123000000</v>
      </c>
      <c r="O19" s="29">
        <v>116000000</v>
      </c>
      <c r="P19" s="33">
        <v>0.05</v>
      </c>
      <c r="Q19" s="26">
        <v>240</v>
      </c>
      <c r="R19" s="34">
        <v>765549</v>
      </c>
      <c r="S19" s="34">
        <v>104400000</v>
      </c>
      <c r="T19" s="30" t="s">
        <v>97</v>
      </c>
      <c r="U19" s="30" t="s">
        <v>98</v>
      </c>
      <c r="V19" s="30" t="s">
        <v>136</v>
      </c>
      <c r="W19" s="30" t="s">
        <v>100</v>
      </c>
      <c r="X19" s="26">
        <v>64182</v>
      </c>
      <c r="Y19" s="26">
        <v>60</v>
      </c>
      <c r="Z19" s="26">
        <v>30</v>
      </c>
    </row>
    <row r="20" spans="1:26" s="35" customFormat="1" ht="12.75">
      <c r="A20" s="36" t="s">
        <v>91</v>
      </c>
      <c r="B20" s="37">
        <v>43196</v>
      </c>
      <c r="C20" s="26">
        <v>16</v>
      </c>
      <c r="D20" s="38" t="s">
        <v>137</v>
      </c>
      <c r="E20" s="26">
        <v>3</v>
      </c>
      <c r="F20" s="26" t="s">
        <v>44</v>
      </c>
      <c r="G20" s="28" t="s">
        <v>138</v>
      </c>
      <c r="H20" s="28" t="s">
        <v>139</v>
      </c>
      <c r="I20" s="29">
        <v>3208112</v>
      </c>
      <c r="J20" s="30" t="s">
        <v>140</v>
      </c>
      <c r="K20" s="31" t="s">
        <v>141</v>
      </c>
      <c r="L20" s="26">
        <v>553629290</v>
      </c>
      <c r="M20" s="32">
        <v>43207</v>
      </c>
      <c r="N20" s="29">
        <v>123000000</v>
      </c>
      <c r="O20" s="29">
        <v>110000000</v>
      </c>
      <c r="P20" s="33">
        <v>0.05</v>
      </c>
      <c r="Q20" s="26">
        <v>144</v>
      </c>
      <c r="R20" s="34">
        <v>1017379</v>
      </c>
      <c r="S20" s="34">
        <v>99000000</v>
      </c>
      <c r="T20" s="30" t="s">
        <v>97</v>
      </c>
      <c r="U20" s="30" t="s">
        <v>98</v>
      </c>
      <c r="V20" s="30" t="s">
        <v>142</v>
      </c>
      <c r="W20" s="30" t="s">
        <v>100</v>
      </c>
      <c r="X20" s="26">
        <v>64182</v>
      </c>
      <c r="Y20" s="26">
        <v>60</v>
      </c>
      <c r="Z20" s="26">
        <v>30</v>
      </c>
    </row>
    <row r="21" spans="1:26" s="35" customFormat="1" ht="12.75">
      <c r="A21" s="36" t="s">
        <v>91</v>
      </c>
      <c r="B21" s="37">
        <v>43196</v>
      </c>
      <c r="C21" s="26">
        <v>17</v>
      </c>
      <c r="D21" s="38" t="s">
        <v>143</v>
      </c>
      <c r="E21" s="26">
        <v>3</v>
      </c>
      <c r="F21" s="26" t="s">
        <v>44</v>
      </c>
      <c r="G21" s="28" t="s">
        <v>144</v>
      </c>
      <c r="H21" s="28" t="s">
        <v>145</v>
      </c>
      <c r="I21" s="29">
        <v>3793787</v>
      </c>
      <c r="J21" s="30" t="s">
        <v>146</v>
      </c>
      <c r="K21" s="31" t="s">
        <v>147</v>
      </c>
      <c r="L21" s="26">
        <v>613445832</v>
      </c>
      <c r="M21" s="32">
        <v>43207</v>
      </c>
      <c r="N21" s="29">
        <v>123000000</v>
      </c>
      <c r="O21" s="29">
        <v>103000000</v>
      </c>
      <c r="P21" s="33">
        <v>0.05</v>
      </c>
      <c r="Q21" s="26">
        <v>120</v>
      </c>
      <c r="R21" s="34">
        <v>1092475</v>
      </c>
      <c r="S21" s="34">
        <v>92700000</v>
      </c>
      <c r="T21" s="30" t="s">
        <v>97</v>
      </c>
      <c r="U21" s="30" t="s">
        <v>98</v>
      </c>
      <c r="V21" s="30" t="s">
        <v>148</v>
      </c>
      <c r="W21" s="30" t="s">
        <v>100</v>
      </c>
      <c r="X21" s="26">
        <v>64182</v>
      </c>
      <c r="Y21" s="26">
        <v>60</v>
      </c>
      <c r="Z21" s="26">
        <v>30</v>
      </c>
    </row>
    <row r="22" spans="1:26" s="35" customFormat="1" ht="12.75">
      <c r="A22" s="36" t="s">
        <v>91</v>
      </c>
      <c r="B22" s="37">
        <v>43196</v>
      </c>
      <c r="C22" s="26">
        <v>18</v>
      </c>
      <c r="D22" s="38" t="s">
        <v>149</v>
      </c>
      <c r="E22" s="26">
        <v>3</v>
      </c>
      <c r="F22" s="26" t="s">
        <v>44</v>
      </c>
      <c r="G22" s="28" t="s">
        <v>150</v>
      </c>
      <c r="H22" s="28" t="s">
        <v>151</v>
      </c>
      <c r="I22" s="29">
        <v>3012210</v>
      </c>
      <c r="J22" s="30" t="s">
        <v>152</v>
      </c>
      <c r="K22" s="31" t="s">
        <v>153</v>
      </c>
      <c r="L22" s="26">
        <v>384711619</v>
      </c>
      <c r="M22" s="32">
        <v>43207</v>
      </c>
      <c r="N22" s="29">
        <v>123000000</v>
      </c>
      <c r="O22" s="29">
        <v>100000000</v>
      </c>
      <c r="P22" s="33">
        <v>0.05</v>
      </c>
      <c r="Q22" s="26">
        <v>120</v>
      </c>
      <c r="R22" s="34">
        <v>1060655</v>
      </c>
      <c r="S22" s="34">
        <v>90000000</v>
      </c>
      <c r="T22" s="30" t="s">
        <v>97</v>
      </c>
      <c r="U22" s="30" t="s">
        <v>98</v>
      </c>
      <c r="V22" s="30" t="s">
        <v>154</v>
      </c>
      <c r="W22" s="30" t="s">
        <v>100</v>
      </c>
      <c r="X22" s="26">
        <v>64182</v>
      </c>
      <c r="Y22" s="26">
        <v>60</v>
      </c>
      <c r="Z22" s="26">
        <v>30</v>
      </c>
    </row>
    <row r="23" spans="1:26" s="35" customFormat="1" ht="12.75">
      <c r="A23" s="36" t="s">
        <v>91</v>
      </c>
      <c r="B23" s="37">
        <v>43196</v>
      </c>
      <c r="C23" s="26">
        <v>19</v>
      </c>
      <c r="D23" s="38" t="s">
        <v>155</v>
      </c>
      <c r="E23" s="26">
        <v>3</v>
      </c>
      <c r="F23" s="26" t="s">
        <v>44</v>
      </c>
      <c r="G23" s="28" t="s">
        <v>156</v>
      </c>
      <c r="H23" s="28" t="s">
        <v>157</v>
      </c>
      <c r="I23" s="29">
        <v>2870558</v>
      </c>
      <c r="J23" s="30" t="s">
        <v>158</v>
      </c>
      <c r="K23" s="31" t="s">
        <v>159</v>
      </c>
      <c r="L23" s="26">
        <v>384716946</v>
      </c>
      <c r="M23" s="32">
        <v>43207</v>
      </c>
      <c r="N23" s="29">
        <v>123000000</v>
      </c>
      <c r="O23" s="29">
        <v>116000000</v>
      </c>
      <c r="P23" s="33">
        <v>0.05</v>
      </c>
      <c r="Q23" s="26">
        <v>240</v>
      </c>
      <c r="R23" s="34">
        <v>765549</v>
      </c>
      <c r="S23" s="34">
        <v>104400000</v>
      </c>
      <c r="T23" s="30" t="s">
        <v>97</v>
      </c>
      <c r="U23" s="30" t="s">
        <v>98</v>
      </c>
      <c r="V23" s="30" t="s">
        <v>160</v>
      </c>
      <c r="W23" s="30" t="s">
        <v>100</v>
      </c>
      <c r="X23" s="26">
        <v>64182</v>
      </c>
      <c r="Y23" s="26">
        <v>60</v>
      </c>
      <c r="Z23" s="26">
        <v>30</v>
      </c>
    </row>
    <row r="24" spans="1:26" s="35" customFormat="1" ht="12.75">
      <c r="A24" s="36" t="s">
        <v>91</v>
      </c>
      <c r="B24" s="37">
        <v>43196</v>
      </c>
      <c r="C24" s="26">
        <v>20</v>
      </c>
      <c r="D24" s="38" t="s">
        <v>161</v>
      </c>
      <c r="E24" s="26">
        <v>3</v>
      </c>
      <c r="F24" s="26" t="s">
        <v>44</v>
      </c>
      <c r="G24" s="28" t="s">
        <v>162</v>
      </c>
      <c r="H24" s="28" t="s">
        <v>163</v>
      </c>
      <c r="I24" s="29" t="s">
        <v>164</v>
      </c>
      <c r="J24" s="30" t="s">
        <v>165</v>
      </c>
      <c r="K24" s="31" t="s">
        <v>166</v>
      </c>
      <c r="L24" s="26">
        <v>384703947</v>
      </c>
      <c r="M24" s="32">
        <v>43207</v>
      </c>
      <c r="N24" s="29">
        <v>123000000</v>
      </c>
      <c r="O24" s="29">
        <v>116000000</v>
      </c>
      <c r="P24" s="33">
        <v>0.05</v>
      </c>
      <c r="Q24" s="26">
        <v>180</v>
      </c>
      <c r="R24" s="34">
        <v>917321</v>
      </c>
      <c r="S24" s="34">
        <v>104400000</v>
      </c>
      <c r="T24" s="30" t="s">
        <v>97</v>
      </c>
      <c r="U24" s="30" t="s">
        <v>98</v>
      </c>
      <c r="V24" s="30" t="s">
        <v>167</v>
      </c>
      <c r="W24" s="30" t="s">
        <v>100</v>
      </c>
      <c r="X24" s="26">
        <v>64182</v>
      </c>
      <c r="Y24" s="26">
        <v>60</v>
      </c>
      <c r="Z24" s="26">
        <v>30</v>
      </c>
    </row>
    <row r="25" spans="1:26" s="35" customFormat="1" ht="12.75">
      <c r="A25" s="36" t="s">
        <v>91</v>
      </c>
      <c r="B25" s="37">
        <v>43196</v>
      </c>
      <c r="C25" s="26">
        <v>21</v>
      </c>
      <c r="D25" s="38" t="s">
        <v>168</v>
      </c>
      <c r="E25" s="26">
        <v>3</v>
      </c>
      <c r="F25" s="26" t="s">
        <v>44</v>
      </c>
      <c r="G25" s="28" t="s">
        <v>169</v>
      </c>
      <c r="H25" s="28" t="s">
        <v>170</v>
      </c>
      <c r="I25" s="29">
        <v>2572950</v>
      </c>
      <c r="J25" s="30" t="s">
        <v>171</v>
      </c>
      <c r="K25" s="31" t="s">
        <v>172</v>
      </c>
      <c r="L25" s="26">
        <v>384555262</v>
      </c>
      <c r="M25" s="32">
        <v>43207</v>
      </c>
      <c r="N25" s="29">
        <v>123000000</v>
      </c>
      <c r="O25" s="29">
        <v>116000000</v>
      </c>
      <c r="P25" s="33">
        <v>0.05</v>
      </c>
      <c r="Q25" s="26">
        <v>240</v>
      </c>
      <c r="R25" s="34">
        <v>765549</v>
      </c>
      <c r="S25" s="34">
        <v>104400000</v>
      </c>
      <c r="T25" s="30" t="s">
        <v>97</v>
      </c>
      <c r="U25" s="30" t="s">
        <v>98</v>
      </c>
      <c r="V25" s="30" t="s">
        <v>173</v>
      </c>
      <c r="W25" s="30" t="s">
        <v>100</v>
      </c>
      <c r="X25" s="26">
        <v>64182</v>
      </c>
      <c r="Y25" s="26">
        <v>60</v>
      </c>
      <c r="Z25" s="26">
        <v>30</v>
      </c>
    </row>
    <row r="26" spans="1:26" s="35" customFormat="1" ht="12.75">
      <c r="A26" s="36" t="s">
        <v>91</v>
      </c>
      <c r="B26" s="37">
        <v>43196</v>
      </c>
      <c r="C26" s="26">
        <v>22</v>
      </c>
      <c r="D26" s="38" t="s">
        <v>174</v>
      </c>
      <c r="E26" s="26">
        <v>3</v>
      </c>
      <c r="F26" s="26" t="s">
        <v>44</v>
      </c>
      <c r="G26" s="28" t="s">
        <v>175</v>
      </c>
      <c r="H26" s="28" t="s">
        <v>176</v>
      </c>
      <c r="I26" s="29" t="s">
        <v>177</v>
      </c>
      <c r="J26" s="30"/>
      <c r="K26" s="31"/>
      <c r="L26" s="26">
        <v>385380425</v>
      </c>
      <c r="M26" s="32">
        <v>43207</v>
      </c>
      <c r="N26" s="29">
        <v>123000000</v>
      </c>
      <c r="O26" s="29">
        <v>116000000</v>
      </c>
      <c r="P26" s="33">
        <v>0.05</v>
      </c>
      <c r="Q26" s="26">
        <v>240</v>
      </c>
      <c r="R26" s="34">
        <v>765549</v>
      </c>
      <c r="S26" s="34">
        <v>104400000</v>
      </c>
      <c r="T26" s="30" t="s">
        <v>97</v>
      </c>
      <c r="U26" s="30" t="s">
        <v>98</v>
      </c>
      <c r="V26" s="30" t="s">
        <v>178</v>
      </c>
      <c r="W26" s="30" t="s">
        <v>100</v>
      </c>
      <c r="X26" s="26">
        <v>64182</v>
      </c>
      <c r="Y26" s="26">
        <v>60</v>
      </c>
      <c r="Z26" s="26">
        <v>30</v>
      </c>
    </row>
    <row r="27" spans="1:26" s="35" customFormat="1" ht="12.75">
      <c r="A27" s="36" t="s">
        <v>91</v>
      </c>
      <c r="B27" s="37">
        <v>43196</v>
      </c>
      <c r="C27" s="26">
        <v>23</v>
      </c>
      <c r="D27" s="38" t="s">
        <v>179</v>
      </c>
      <c r="E27" s="26">
        <v>3</v>
      </c>
      <c r="F27" s="26" t="s">
        <v>44</v>
      </c>
      <c r="G27" s="28" t="s">
        <v>180</v>
      </c>
      <c r="H27" s="28" t="s">
        <v>181</v>
      </c>
      <c r="I27" s="29">
        <v>2691426</v>
      </c>
      <c r="J27" s="30" t="s">
        <v>182</v>
      </c>
      <c r="K27" s="31" t="s">
        <v>183</v>
      </c>
      <c r="L27" s="26">
        <v>384735969</v>
      </c>
      <c r="M27" s="32">
        <v>43207</v>
      </c>
      <c r="N27" s="29">
        <v>123000000</v>
      </c>
      <c r="O27" s="29">
        <v>116000000</v>
      </c>
      <c r="P27" s="33">
        <v>0.05</v>
      </c>
      <c r="Q27" s="26">
        <v>240</v>
      </c>
      <c r="R27" s="34">
        <v>765549</v>
      </c>
      <c r="S27" s="34">
        <v>104400000</v>
      </c>
      <c r="T27" s="30" t="s">
        <v>97</v>
      </c>
      <c r="U27" s="30" t="s">
        <v>98</v>
      </c>
      <c r="V27" s="30" t="s">
        <v>184</v>
      </c>
      <c r="W27" s="30" t="s">
        <v>100</v>
      </c>
      <c r="X27" s="26">
        <v>64182</v>
      </c>
      <c r="Y27" s="26">
        <v>60</v>
      </c>
      <c r="Z27" s="26">
        <v>30</v>
      </c>
    </row>
    <row r="28" spans="1:26" s="35" customFormat="1" ht="12.75">
      <c r="A28" s="35" t="s">
        <v>185</v>
      </c>
      <c r="B28" s="25">
        <v>43199</v>
      </c>
      <c r="C28" s="26">
        <v>24</v>
      </c>
      <c r="D28" s="27" t="s">
        <v>186</v>
      </c>
      <c r="E28" s="26">
        <v>3</v>
      </c>
      <c r="F28" s="26" t="s">
        <v>44</v>
      </c>
      <c r="G28" s="28" t="s">
        <v>187</v>
      </c>
      <c r="H28" s="28" t="s">
        <v>188</v>
      </c>
      <c r="I28" s="29">
        <v>2200000</v>
      </c>
      <c r="J28" s="30" t="s">
        <v>40</v>
      </c>
      <c r="K28" s="31" t="s">
        <v>40</v>
      </c>
      <c r="L28" s="26" t="s">
        <v>189</v>
      </c>
      <c r="M28" s="32">
        <v>43196</v>
      </c>
      <c r="N28" s="29">
        <v>135000000</v>
      </c>
      <c r="O28" s="29">
        <v>124000000</v>
      </c>
      <c r="P28" s="33">
        <v>0.05</v>
      </c>
      <c r="Q28" s="26">
        <v>240</v>
      </c>
      <c r="R28" s="34">
        <v>818345</v>
      </c>
      <c r="S28" s="34">
        <v>111600000</v>
      </c>
      <c r="T28" s="30" t="s">
        <v>190</v>
      </c>
      <c r="U28" s="30" t="s">
        <v>191</v>
      </c>
      <c r="V28" s="30" t="s">
        <v>192</v>
      </c>
      <c r="W28" s="30" t="s">
        <v>193</v>
      </c>
      <c r="X28" s="30">
        <v>78811</v>
      </c>
      <c r="Y28" s="26">
        <v>126</v>
      </c>
      <c r="Z28" s="26">
        <v>36</v>
      </c>
    </row>
    <row r="29" spans="1:26" s="35" customFormat="1" ht="12.75">
      <c r="A29" s="35" t="s">
        <v>194</v>
      </c>
      <c r="B29" s="25">
        <v>43208</v>
      </c>
      <c r="C29" s="26">
        <v>25</v>
      </c>
      <c r="D29" s="27" t="s">
        <v>195</v>
      </c>
      <c r="E29" s="26">
        <v>3</v>
      </c>
      <c r="F29" s="26" t="s">
        <v>44</v>
      </c>
      <c r="G29" s="28" t="s">
        <v>196</v>
      </c>
      <c r="H29" s="28" t="s">
        <v>197</v>
      </c>
      <c r="I29" s="29">
        <v>2100000</v>
      </c>
      <c r="J29" s="30" t="s">
        <v>198</v>
      </c>
      <c r="K29" s="31" t="s">
        <v>199</v>
      </c>
      <c r="L29" s="26">
        <v>695506752</v>
      </c>
      <c r="M29" s="32">
        <v>43210</v>
      </c>
      <c r="N29" s="29">
        <v>116000000</v>
      </c>
      <c r="O29" s="29">
        <v>101300000</v>
      </c>
      <c r="P29" s="33">
        <v>0.05</v>
      </c>
      <c r="Q29" s="26">
        <v>180</v>
      </c>
      <c r="R29" s="34">
        <v>801074</v>
      </c>
      <c r="S29" s="34">
        <v>91170000</v>
      </c>
      <c r="T29" s="30" t="s">
        <v>200</v>
      </c>
      <c r="U29" s="30" t="s">
        <v>201</v>
      </c>
      <c r="V29" s="30" t="s">
        <v>202</v>
      </c>
      <c r="W29" s="30" t="s">
        <v>203</v>
      </c>
      <c r="X29" s="30">
        <v>92211</v>
      </c>
      <c r="Y29" s="26">
        <v>84</v>
      </c>
      <c r="Z29" s="26">
        <v>36</v>
      </c>
    </row>
    <row r="30" spans="1:26" s="35" customFormat="1" ht="12.75">
      <c r="A30" s="35" t="s">
        <v>194</v>
      </c>
      <c r="B30" s="25">
        <v>43208</v>
      </c>
      <c r="C30" s="26">
        <v>26</v>
      </c>
      <c r="D30" s="27" t="s">
        <v>204</v>
      </c>
      <c r="E30" s="26">
        <v>3</v>
      </c>
      <c r="F30" s="26" t="s">
        <v>27</v>
      </c>
      <c r="G30" s="28" t="s">
        <v>205</v>
      </c>
      <c r="H30" s="28" t="s">
        <v>206</v>
      </c>
      <c r="I30" s="29">
        <v>2450000</v>
      </c>
      <c r="J30" s="30" t="s">
        <v>40</v>
      </c>
      <c r="K30" s="31" t="s">
        <v>40</v>
      </c>
      <c r="L30" s="26">
        <v>696924521</v>
      </c>
      <c r="M30" s="32">
        <v>43210</v>
      </c>
      <c r="N30" s="29">
        <v>122500000</v>
      </c>
      <c r="O30" s="29">
        <v>116000000</v>
      </c>
      <c r="P30" s="33">
        <v>0.05</v>
      </c>
      <c r="Q30" s="26">
        <v>180</v>
      </c>
      <c r="R30" s="34">
        <v>917321</v>
      </c>
      <c r="S30" s="34">
        <v>104400000</v>
      </c>
      <c r="T30" s="30" t="s">
        <v>200</v>
      </c>
      <c r="U30" s="30" t="s">
        <v>207</v>
      </c>
      <c r="V30" s="30" t="s">
        <v>208</v>
      </c>
      <c r="W30" s="30" t="s">
        <v>209</v>
      </c>
      <c r="X30" s="30">
        <v>90234</v>
      </c>
      <c r="Y30" s="26">
        <v>72</v>
      </c>
      <c r="Z30" s="26">
        <v>23</v>
      </c>
    </row>
    <row r="31" spans="1:26" s="35" customFormat="1" ht="12.75">
      <c r="A31" s="35" t="s">
        <v>210</v>
      </c>
      <c r="B31" s="25">
        <v>43209</v>
      </c>
      <c r="C31" s="26">
        <v>27</v>
      </c>
      <c r="D31" s="27" t="s">
        <v>211</v>
      </c>
      <c r="E31" s="26">
        <v>3</v>
      </c>
      <c r="F31" s="26" t="s">
        <v>44</v>
      </c>
      <c r="G31" s="28" t="s">
        <v>212</v>
      </c>
      <c r="H31" s="28" t="s">
        <v>213</v>
      </c>
      <c r="I31" s="29">
        <v>2786000</v>
      </c>
      <c r="J31" s="30" t="s">
        <v>214</v>
      </c>
      <c r="K31" s="31" t="s">
        <v>215</v>
      </c>
      <c r="L31" s="26">
        <v>696645877</v>
      </c>
      <c r="M31" s="32">
        <v>43203</v>
      </c>
      <c r="N31" s="29">
        <v>115000000</v>
      </c>
      <c r="O31" s="29">
        <v>105000000</v>
      </c>
      <c r="P31" s="33">
        <v>0.05</v>
      </c>
      <c r="Q31" s="26">
        <v>180</v>
      </c>
      <c r="R31" s="34">
        <v>830333</v>
      </c>
      <c r="S31" s="34">
        <v>94500000</v>
      </c>
      <c r="T31" s="30" t="s">
        <v>216</v>
      </c>
      <c r="U31" s="30" t="s">
        <v>217</v>
      </c>
      <c r="V31" s="30" t="s">
        <v>218</v>
      </c>
      <c r="W31" s="30" t="s">
        <v>219</v>
      </c>
      <c r="X31" s="26" t="s">
        <v>220</v>
      </c>
      <c r="Y31" s="26">
        <v>72</v>
      </c>
      <c r="Z31" s="26">
        <v>36</v>
      </c>
    </row>
    <row r="32" spans="1:26" s="35" customFormat="1" ht="12.75">
      <c r="A32" s="35" t="s">
        <v>210</v>
      </c>
      <c r="B32" s="25">
        <v>43209</v>
      </c>
      <c r="C32" s="26">
        <v>28</v>
      </c>
      <c r="D32" s="27" t="s">
        <v>221</v>
      </c>
      <c r="E32" s="26">
        <v>3</v>
      </c>
      <c r="F32" s="26" t="s">
        <v>222</v>
      </c>
      <c r="G32" s="28" t="s">
        <v>223</v>
      </c>
      <c r="H32" s="28" t="s">
        <v>224</v>
      </c>
      <c r="I32" s="29">
        <v>2887501</v>
      </c>
      <c r="J32" s="30" t="s">
        <v>225</v>
      </c>
      <c r="K32" s="31" t="s">
        <v>40</v>
      </c>
      <c r="L32" s="26">
        <v>696307654</v>
      </c>
      <c r="M32" s="32">
        <v>43203</v>
      </c>
      <c r="N32" s="29">
        <v>115000000</v>
      </c>
      <c r="O32" s="29">
        <v>105000000</v>
      </c>
      <c r="P32" s="33">
        <v>0.05</v>
      </c>
      <c r="Q32" s="26">
        <v>180</v>
      </c>
      <c r="R32" s="34">
        <v>830333</v>
      </c>
      <c r="S32" s="34">
        <v>94500000</v>
      </c>
      <c r="T32" s="30" t="s">
        <v>216</v>
      </c>
      <c r="U32" s="30" t="s">
        <v>217</v>
      </c>
      <c r="V32" s="30" t="s">
        <v>226</v>
      </c>
      <c r="W32" s="30" t="s">
        <v>219</v>
      </c>
      <c r="X32" s="26" t="s">
        <v>220</v>
      </c>
      <c r="Y32" s="26">
        <v>72</v>
      </c>
      <c r="Z32" s="26">
        <v>36</v>
      </c>
    </row>
    <row r="33" spans="1:26" s="35" customFormat="1" ht="12.75">
      <c r="A33" s="35" t="s">
        <v>210</v>
      </c>
      <c r="B33" s="25">
        <v>43209</v>
      </c>
      <c r="C33" s="26">
        <v>29</v>
      </c>
      <c r="D33" s="27" t="s">
        <v>227</v>
      </c>
      <c r="E33" s="26">
        <v>3</v>
      </c>
      <c r="F33" s="26" t="s">
        <v>27</v>
      </c>
      <c r="G33" s="28" t="s">
        <v>228</v>
      </c>
      <c r="H33" s="28" t="s">
        <v>229</v>
      </c>
      <c r="I33" s="29">
        <v>2986120</v>
      </c>
      <c r="J33" s="30" t="s">
        <v>230</v>
      </c>
      <c r="K33" s="31" t="s">
        <v>231</v>
      </c>
      <c r="L33" s="26">
        <v>696638553</v>
      </c>
      <c r="M33" s="32">
        <v>43203</v>
      </c>
      <c r="N33" s="29">
        <v>115000000</v>
      </c>
      <c r="O33" s="29">
        <v>105000000</v>
      </c>
      <c r="P33" s="33">
        <v>0.05</v>
      </c>
      <c r="Q33" s="26">
        <v>120</v>
      </c>
      <c r="R33" s="34">
        <v>1113688</v>
      </c>
      <c r="S33" s="34">
        <v>94500000</v>
      </c>
      <c r="T33" s="30" t="s">
        <v>216</v>
      </c>
      <c r="U33" s="30" t="s">
        <v>217</v>
      </c>
      <c r="V33" s="30" t="s">
        <v>232</v>
      </c>
      <c r="W33" s="30" t="s">
        <v>219</v>
      </c>
      <c r="X33" s="26" t="s">
        <v>220</v>
      </c>
      <c r="Y33" s="26">
        <v>72</v>
      </c>
      <c r="Z33" s="26">
        <v>36</v>
      </c>
    </row>
    <row r="34" spans="1:26" s="35" customFormat="1" ht="12.75">
      <c r="A34" s="35" t="s">
        <v>210</v>
      </c>
      <c r="B34" s="25">
        <v>43209</v>
      </c>
      <c r="C34" s="26">
        <v>30</v>
      </c>
      <c r="D34" s="27" t="s">
        <v>233</v>
      </c>
      <c r="E34" s="26">
        <v>3</v>
      </c>
      <c r="F34" s="26" t="s">
        <v>27</v>
      </c>
      <c r="G34" s="28" t="s">
        <v>234</v>
      </c>
      <c r="H34" s="28" t="s">
        <v>235</v>
      </c>
      <c r="I34" s="29">
        <v>3250000</v>
      </c>
      <c r="J34" s="30" t="s">
        <v>236</v>
      </c>
      <c r="K34" s="31" t="s">
        <v>237</v>
      </c>
      <c r="L34" s="26">
        <v>696641725</v>
      </c>
      <c r="M34" s="32">
        <v>43203</v>
      </c>
      <c r="N34" s="29">
        <v>115000000</v>
      </c>
      <c r="O34" s="29">
        <v>105000000</v>
      </c>
      <c r="P34" s="33">
        <v>0.05</v>
      </c>
      <c r="Q34" s="26">
        <v>180</v>
      </c>
      <c r="R34" s="34">
        <v>830333</v>
      </c>
      <c r="S34" s="34">
        <v>94500000</v>
      </c>
      <c r="T34" s="30" t="s">
        <v>216</v>
      </c>
      <c r="U34" s="30" t="s">
        <v>217</v>
      </c>
      <c r="V34" s="30" t="s">
        <v>238</v>
      </c>
      <c r="W34" s="30" t="s">
        <v>219</v>
      </c>
      <c r="X34" s="26" t="s">
        <v>220</v>
      </c>
      <c r="Y34" s="26">
        <v>72</v>
      </c>
      <c r="Z34" s="26">
        <v>36</v>
      </c>
    </row>
    <row r="35" spans="1:26" s="35" customFormat="1" ht="12.75">
      <c r="A35" s="35" t="s">
        <v>210</v>
      </c>
      <c r="B35" s="25">
        <v>43209</v>
      </c>
      <c r="C35" s="26">
        <v>31</v>
      </c>
      <c r="D35" s="27" t="s">
        <v>239</v>
      </c>
      <c r="E35" s="26">
        <v>3</v>
      </c>
      <c r="F35" s="26" t="s">
        <v>27</v>
      </c>
      <c r="G35" s="28" t="s">
        <v>240</v>
      </c>
      <c r="H35" s="28" t="s">
        <v>241</v>
      </c>
      <c r="I35" s="29">
        <v>2590038</v>
      </c>
      <c r="J35" s="30" t="s">
        <v>242</v>
      </c>
      <c r="K35" s="31" t="s">
        <v>243</v>
      </c>
      <c r="L35" s="26">
        <v>696649644</v>
      </c>
      <c r="M35" s="32">
        <v>43203</v>
      </c>
      <c r="N35" s="29">
        <v>115000000</v>
      </c>
      <c r="O35" s="29">
        <v>105000000</v>
      </c>
      <c r="P35" s="33">
        <v>0.05</v>
      </c>
      <c r="Q35" s="26">
        <v>180</v>
      </c>
      <c r="R35" s="34">
        <v>830333</v>
      </c>
      <c r="S35" s="34">
        <v>94500000</v>
      </c>
      <c r="T35" s="30" t="s">
        <v>216</v>
      </c>
      <c r="U35" s="30" t="s">
        <v>217</v>
      </c>
      <c r="V35" s="30" t="s">
        <v>244</v>
      </c>
      <c r="W35" s="30" t="s">
        <v>219</v>
      </c>
      <c r="X35" s="26" t="s">
        <v>220</v>
      </c>
      <c r="Y35" s="26">
        <v>72</v>
      </c>
      <c r="Z35" s="26">
        <v>36</v>
      </c>
    </row>
    <row r="36" spans="1:26" s="35" customFormat="1" ht="12.75">
      <c r="A36" s="35" t="s">
        <v>210</v>
      </c>
      <c r="B36" s="25">
        <v>43209</v>
      </c>
      <c r="C36" s="26">
        <v>32</v>
      </c>
      <c r="D36" s="27" t="s">
        <v>245</v>
      </c>
      <c r="E36" s="26">
        <v>3</v>
      </c>
      <c r="F36" s="26" t="s">
        <v>27</v>
      </c>
      <c r="G36" s="28" t="s">
        <v>246</v>
      </c>
      <c r="H36" s="28" t="s">
        <v>247</v>
      </c>
      <c r="I36" s="29">
        <v>2029424</v>
      </c>
      <c r="J36" s="30" t="s">
        <v>225</v>
      </c>
      <c r="K36" s="31" t="s">
        <v>40</v>
      </c>
      <c r="L36" s="26">
        <v>439022062</v>
      </c>
      <c r="M36" s="32">
        <v>43203</v>
      </c>
      <c r="N36" s="29">
        <v>115000000</v>
      </c>
      <c r="O36" s="29">
        <v>105000000</v>
      </c>
      <c r="P36" s="33">
        <v>0.05</v>
      </c>
      <c r="Q36" s="26">
        <v>180</v>
      </c>
      <c r="R36" s="34">
        <v>830333</v>
      </c>
      <c r="S36" s="34">
        <v>94500000</v>
      </c>
      <c r="T36" s="30" t="s">
        <v>216</v>
      </c>
      <c r="U36" s="30" t="s">
        <v>217</v>
      </c>
      <c r="V36" s="30" t="s">
        <v>248</v>
      </c>
      <c r="W36" s="30" t="s">
        <v>219</v>
      </c>
      <c r="X36" s="26" t="s">
        <v>220</v>
      </c>
      <c r="Y36" s="26">
        <v>72</v>
      </c>
      <c r="Z36" s="26">
        <v>36</v>
      </c>
    </row>
    <row r="37" spans="1:26" s="35" customFormat="1" ht="12.75">
      <c r="A37" s="35" t="s">
        <v>249</v>
      </c>
      <c r="B37" s="25">
        <v>43210</v>
      </c>
      <c r="C37" s="26">
        <v>33</v>
      </c>
      <c r="D37" s="27" t="s">
        <v>250</v>
      </c>
      <c r="E37" s="26">
        <v>3</v>
      </c>
      <c r="F37" s="26" t="s">
        <v>44</v>
      </c>
      <c r="G37" s="28" t="s">
        <v>251</v>
      </c>
      <c r="H37" s="28" t="s">
        <v>252</v>
      </c>
      <c r="I37" s="29">
        <v>2742188</v>
      </c>
      <c r="J37" s="30" t="s">
        <v>253</v>
      </c>
      <c r="K37" s="31" t="s">
        <v>254</v>
      </c>
      <c r="L37" s="26">
        <v>823662969</v>
      </c>
      <c r="M37" s="32">
        <v>43193</v>
      </c>
      <c r="N37" s="29">
        <v>123000000</v>
      </c>
      <c r="O37" s="29">
        <v>116800000</v>
      </c>
      <c r="P37" s="33">
        <v>0.05</v>
      </c>
      <c r="Q37" s="26">
        <v>240</v>
      </c>
      <c r="R37" s="34">
        <v>770829</v>
      </c>
      <c r="S37" s="34">
        <v>105120000</v>
      </c>
      <c r="T37" s="30" t="s">
        <v>255</v>
      </c>
      <c r="U37" s="30" t="s">
        <v>256</v>
      </c>
      <c r="V37" s="30" t="s">
        <v>257</v>
      </c>
      <c r="W37" s="30" t="s">
        <v>219</v>
      </c>
      <c r="X37" s="30" t="s">
        <v>258</v>
      </c>
      <c r="Y37" s="26">
        <v>62</v>
      </c>
      <c r="Z37" s="26">
        <v>36</v>
      </c>
    </row>
    <row r="38" spans="1:26" s="35" customFormat="1" ht="12.75">
      <c r="A38" s="35" t="s">
        <v>249</v>
      </c>
      <c r="B38" s="25">
        <v>43210</v>
      </c>
      <c r="C38" s="26">
        <v>34</v>
      </c>
      <c r="D38" s="27" t="s">
        <v>259</v>
      </c>
      <c r="E38" s="26">
        <v>5</v>
      </c>
      <c r="F38" s="26" t="s">
        <v>27</v>
      </c>
      <c r="G38" s="28" t="s">
        <v>260</v>
      </c>
      <c r="H38" s="28" t="s">
        <v>261</v>
      </c>
      <c r="I38" s="29">
        <v>2783000</v>
      </c>
      <c r="J38" s="30" t="s">
        <v>225</v>
      </c>
      <c r="K38" s="31" t="s">
        <v>40</v>
      </c>
      <c r="L38" s="26">
        <v>439019388</v>
      </c>
      <c r="M38" s="32">
        <v>43193</v>
      </c>
      <c r="N38" s="29">
        <v>123000000</v>
      </c>
      <c r="O38" s="29">
        <v>115000000</v>
      </c>
      <c r="P38" s="33">
        <v>0.05</v>
      </c>
      <c r="Q38" s="26">
        <v>120</v>
      </c>
      <c r="R38" s="34">
        <v>1219753</v>
      </c>
      <c r="S38" s="34">
        <v>103500000</v>
      </c>
      <c r="T38" s="30" t="s">
        <v>255</v>
      </c>
      <c r="U38" s="30" t="s">
        <v>256</v>
      </c>
      <c r="V38" s="30" t="s">
        <v>262</v>
      </c>
      <c r="W38" s="30" t="s">
        <v>219</v>
      </c>
      <c r="X38" s="30" t="s">
        <v>258</v>
      </c>
      <c r="Y38" s="26">
        <v>75</v>
      </c>
      <c r="Z38" s="26">
        <v>36</v>
      </c>
    </row>
    <row r="39" spans="1:26" s="35" customFormat="1" ht="12.75">
      <c r="A39" s="35" t="s">
        <v>249</v>
      </c>
      <c r="B39" s="25">
        <v>43210</v>
      </c>
      <c r="C39" s="26">
        <v>35</v>
      </c>
      <c r="D39" s="27" t="s">
        <v>263</v>
      </c>
      <c r="E39" s="26">
        <v>3</v>
      </c>
      <c r="F39" s="26" t="s">
        <v>27</v>
      </c>
      <c r="G39" s="28" t="s">
        <v>264</v>
      </c>
      <c r="H39" s="28" t="s">
        <v>265</v>
      </c>
      <c r="I39" s="29">
        <v>2276200</v>
      </c>
      <c r="J39" s="30" t="s">
        <v>225</v>
      </c>
      <c r="K39" s="31" t="s">
        <v>40</v>
      </c>
      <c r="L39" s="26">
        <v>693095244</v>
      </c>
      <c r="M39" s="32">
        <v>43193</v>
      </c>
      <c r="N39" s="29">
        <v>123000000</v>
      </c>
      <c r="O39" s="29">
        <v>116800000</v>
      </c>
      <c r="P39" s="33">
        <v>0.05</v>
      </c>
      <c r="Q39" s="26">
        <v>240</v>
      </c>
      <c r="R39" s="34">
        <v>770829</v>
      </c>
      <c r="S39" s="34">
        <v>105120000</v>
      </c>
      <c r="T39" s="30" t="s">
        <v>255</v>
      </c>
      <c r="U39" s="30" t="s">
        <v>256</v>
      </c>
      <c r="V39" s="30" t="s">
        <v>266</v>
      </c>
      <c r="W39" s="30" t="s">
        <v>219</v>
      </c>
      <c r="X39" s="30" t="s">
        <v>258</v>
      </c>
      <c r="Y39" s="26">
        <v>74</v>
      </c>
      <c r="Z39" s="26">
        <v>36</v>
      </c>
    </row>
    <row r="40" spans="1:26" s="35" customFormat="1" ht="12.75">
      <c r="A40" s="35" t="s">
        <v>249</v>
      </c>
      <c r="B40" s="25">
        <v>43210</v>
      </c>
      <c r="C40" s="26">
        <v>36</v>
      </c>
      <c r="D40" s="27" t="s">
        <v>267</v>
      </c>
      <c r="E40" s="26">
        <v>3</v>
      </c>
      <c r="F40" s="26" t="s">
        <v>27</v>
      </c>
      <c r="G40" s="28" t="s">
        <v>268</v>
      </c>
      <c r="H40" s="28" t="s">
        <v>269</v>
      </c>
      <c r="I40" s="29">
        <v>4427560</v>
      </c>
      <c r="J40" s="30" t="s">
        <v>225</v>
      </c>
      <c r="K40" s="31" t="s">
        <v>40</v>
      </c>
      <c r="L40" s="26">
        <v>304645571</v>
      </c>
      <c r="M40" s="32">
        <v>43193</v>
      </c>
      <c r="N40" s="29">
        <v>123000000</v>
      </c>
      <c r="O40" s="29">
        <v>116800000</v>
      </c>
      <c r="P40" s="33">
        <v>0.05</v>
      </c>
      <c r="Q40" s="26">
        <v>120</v>
      </c>
      <c r="R40" s="34">
        <v>1238846</v>
      </c>
      <c r="S40" s="34">
        <v>105120000</v>
      </c>
      <c r="T40" s="30" t="s">
        <v>255</v>
      </c>
      <c r="U40" s="30" t="s">
        <v>256</v>
      </c>
      <c r="V40" s="30" t="s">
        <v>270</v>
      </c>
      <c r="W40" s="30" t="s">
        <v>219</v>
      </c>
      <c r="X40" s="30" t="s">
        <v>258</v>
      </c>
      <c r="Y40" s="26">
        <v>68</v>
      </c>
      <c r="Z40" s="26">
        <v>36</v>
      </c>
    </row>
    <row r="41" spans="1:26" s="35" customFormat="1" ht="12.75">
      <c r="A41" s="35" t="s">
        <v>249</v>
      </c>
      <c r="B41" s="25">
        <v>43210</v>
      </c>
      <c r="C41" s="26">
        <v>37</v>
      </c>
      <c r="D41" s="27" t="s">
        <v>271</v>
      </c>
      <c r="E41" s="26">
        <v>1</v>
      </c>
      <c r="F41" s="26" t="s">
        <v>44</v>
      </c>
      <c r="G41" s="28" t="s">
        <v>272</v>
      </c>
      <c r="H41" s="28" t="s">
        <v>273</v>
      </c>
      <c r="I41" s="29">
        <v>4409100</v>
      </c>
      <c r="J41" s="30" t="s">
        <v>225</v>
      </c>
      <c r="K41" s="31" t="s">
        <v>40</v>
      </c>
      <c r="L41" s="26">
        <v>697889709</v>
      </c>
      <c r="M41" s="32">
        <v>43193</v>
      </c>
      <c r="N41" s="29">
        <v>123000000</v>
      </c>
      <c r="O41" s="29">
        <v>116800000</v>
      </c>
      <c r="P41" s="33">
        <v>0.05</v>
      </c>
      <c r="Q41" s="26">
        <v>120</v>
      </c>
      <c r="R41" s="34">
        <v>1238846</v>
      </c>
      <c r="S41" s="34">
        <v>105120000</v>
      </c>
      <c r="T41" s="30" t="s">
        <v>255</v>
      </c>
      <c r="U41" s="30" t="s">
        <v>256</v>
      </c>
      <c r="V41" s="30" t="s">
        <v>274</v>
      </c>
      <c r="W41" s="30" t="s">
        <v>219</v>
      </c>
      <c r="X41" s="30" t="s">
        <v>258</v>
      </c>
      <c r="Y41" s="26">
        <v>75</v>
      </c>
      <c r="Z41" s="26">
        <v>36</v>
      </c>
    </row>
    <row r="42" spans="1:26" s="35" customFormat="1" ht="12.75">
      <c r="A42" s="35" t="s">
        <v>249</v>
      </c>
      <c r="B42" s="25">
        <v>43210</v>
      </c>
      <c r="C42" s="26">
        <v>38</v>
      </c>
      <c r="D42" s="27" t="s">
        <v>275</v>
      </c>
      <c r="E42" s="26">
        <v>3</v>
      </c>
      <c r="F42" s="26" t="s">
        <v>27</v>
      </c>
      <c r="G42" s="28" t="s">
        <v>276</v>
      </c>
      <c r="H42" s="28" t="s">
        <v>277</v>
      </c>
      <c r="I42" s="29">
        <v>3409844</v>
      </c>
      <c r="J42" s="30" t="s">
        <v>225</v>
      </c>
      <c r="K42" s="31" t="s">
        <v>40</v>
      </c>
      <c r="L42" s="26">
        <v>328501846</v>
      </c>
      <c r="M42" s="32">
        <v>43193</v>
      </c>
      <c r="N42" s="29">
        <v>123000000</v>
      </c>
      <c r="O42" s="29">
        <v>116800000</v>
      </c>
      <c r="P42" s="33">
        <v>0.05</v>
      </c>
      <c r="Q42" s="26">
        <v>180</v>
      </c>
      <c r="R42" s="34">
        <v>923647</v>
      </c>
      <c r="S42" s="34">
        <v>105120000</v>
      </c>
      <c r="T42" s="30" t="s">
        <v>255</v>
      </c>
      <c r="U42" s="30" t="s">
        <v>256</v>
      </c>
      <c r="V42" s="30" t="s">
        <v>278</v>
      </c>
      <c r="W42" s="30" t="s">
        <v>219</v>
      </c>
      <c r="X42" s="30" t="s">
        <v>258</v>
      </c>
      <c r="Y42" s="26">
        <v>77</v>
      </c>
      <c r="Z42" s="26">
        <v>36</v>
      </c>
    </row>
    <row r="43" spans="1:26" s="35" customFormat="1" ht="12.75">
      <c r="B43" s="25"/>
      <c r="C43" s="39">
        <f>C42</f>
        <v>38</v>
      </c>
      <c r="D43" s="27"/>
      <c r="E43" s="26"/>
      <c r="F43" s="26"/>
      <c r="G43" s="28"/>
      <c r="H43" s="28"/>
      <c r="I43" s="29"/>
      <c r="J43" s="30"/>
      <c r="K43" s="31"/>
      <c r="L43" s="26"/>
      <c r="M43" s="32"/>
      <c r="N43" s="29"/>
      <c r="O43" s="40">
        <f>SUM(O5:O42)</f>
        <v>4341400000</v>
      </c>
      <c r="P43" s="30"/>
      <c r="Q43" s="26"/>
      <c r="R43" s="34"/>
      <c r="S43" s="41">
        <f>SUM(S5:S42)</f>
        <v>3907260000</v>
      </c>
      <c r="T43" s="30"/>
      <c r="U43" s="30"/>
      <c r="V43" s="30"/>
      <c r="W43" s="30"/>
      <c r="X43" s="30"/>
      <c r="Y43" s="26"/>
      <c r="Z43" s="26"/>
    </row>
    <row r="44" spans="1:26" s="35" customFormat="1" ht="12.75">
      <c r="B44" s="25"/>
      <c r="C44" s="42"/>
      <c r="D44" s="43"/>
      <c r="E44" s="42"/>
      <c r="F44" s="42"/>
      <c r="G44" s="44"/>
      <c r="H44" s="44"/>
      <c r="I44" s="45"/>
      <c r="K44" s="46"/>
      <c r="L44" s="42"/>
      <c r="M44" s="47"/>
      <c r="N44" s="45"/>
      <c r="O44" s="45"/>
      <c r="Q44" s="42"/>
      <c r="R44" s="48"/>
      <c r="S44" s="48"/>
      <c r="Y44" s="42"/>
      <c r="Z44" s="42"/>
    </row>
    <row r="45" spans="1:26" s="35" customFormat="1" ht="12.75">
      <c r="B45" s="25"/>
      <c r="C45" s="42"/>
      <c r="D45" s="49" t="s">
        <v>279</v>
      </c>
      <c r="E45" s="42"/>
      <c r="F45" s="42"/>
      <c r="G45" s="44"/>
      <c r="H45" s="44"/>
      <c r="I45" s="45"/>
      <c r="K45" s="46"/>
      <c r="L45" s="42"/>
      <c r="M45" s="47"/>
      <c r="N45" s="45"/>
      <c r="O45" s="45"/>
      <c r="Q45" s="42"/>
      <c r="R45" s="48"/>
      <c r="S45" s="48"/>
      <c r="Y45" s="42"/>
      <c r="Z45" s="42"/>
    </row>
    <row r="46" spans="1:26" s="35" customFormat="1" ht="12.75">
      <c r="B46" s="25"/>
      <c r="C46" s="42"/>
      <c r="D46" s="43"/>
      <c r="E46" s="42"/>
      <c r="F46" s="42"/>
      <c r="G46" s="44"/>
      <c r="H46" s="44"/>
      <c r="I46" s="45"/>
      <c r="K46" s="46"/>
      <c r="L46" s="42"/>
      <c r="M46" s="47"/>
      <c r="N46" s="45"/>
      <c r="O46" s="45"/>
      <c r="Q46" s="42"/>
      <c r="R46" s="48"/>
      <c r="S46" s="48">
        <f>0.9*O43</f>
        <v>3907260000</v>
      </c>
      <c r="Y46" s="42"/>
      <c r="Z46" s="42"/>
    </row>
    <row r="47" spans="1:26" s="35" customFormat="1" ht="12.75">
      <c r="B47" s="25"/>
      <c r="C47" s="42"/>
      <c r="D47" s="49" t="s">
        <v>280</v>
      </c>
      <c r="E47" s="42"/>
      <c r="F47" s="42"/>
      <c r="G47" s="44"/>
      <c r="H47" s="44"/>
      <c r="I47" s="45"/>
      <c r="K47" s="46"/>
      <c r="L47" s="42"/>
      <c r="M47" s="47"/>
      <c r="N47" s="45"/>
      <c r="O47" s="45"/>
      <c r="Q47" s="42"/>
      <c r="R47" s="48"/>
      <c r="S47" s="48"/>
      <c r="Y47" s="42"/>
      <c r="Z47" s="42"/>
    </row>
    <row r="48" spans="1:26" s="35" customFormat="1" ht="12.75">
      <c r="B48" s="25"/>
      <c r="C48" s="42"/>
      <c r="D48" s="49" t="s">
        <v>281</v>
      </c>
      <c r="E48" s="42"/>
      <c r="F48" s="42"/>
      <c r="G48" s="44"/>
      <c r="H48" s="44"/>
      <c r="I48" s="45"/>
      <c r="K48" s="46"/>
      <c r="L48" s="42"/>
      <c r="M48" s="47"/>
      <c r="N48" s="45"/>
      <c r="O48" s="45"/>
      <c r="Q48" s="42"/>
      <c r="R48" s="48"/>
      <c r="S48" s="48"/>
      <c r="Y48" s="42"/>
      <c r="Z48" s="42"/>
    </row>
    <row r="49" spans="2:26" s="35" customFormat="1" ht="12.75">
      <c r="B49" s="25"/>
      <c r="C49" s="42"/>
      <c r="D49" s="43"/>
      <c r="E49" s="42"/>
      <c r="F49" s="42"/>
      <c r="G49" s="44"/>
      <c r="H49" s="44"/>
      <c r="I49" s="45"/>
      <c r="K49" s="46"/>
      <c r="L49" s="42"/>
      <c r="M49" s="47"/>
      <c r="N49" s="45"/>
      <c r="O49" s="45"/>
      <c r="Q49" s="42"/>
      <c r="R49" s="48"/>
      <c r="S49" s="48"/>
      <c r="Y49" s="42"/>
      <c r="Z49" s="42"/>
    </row>
    <row r="50" spans="2:26" s="35" customFormat="1" ht="12.75">
      <c r="B50" s="25"/>
      <c r="C50" s="42"/>
      <c r="D50" s="43"/>
      <c r="E50" s="42"/>
      <c r="F50" s="42"/>
      <c r="G50" s="44"/>
      <c r="H50" s="44"/>
      <c r="I50" s="45"/>
      <c r="K50" s="46"/>
      <c r="L50" s="42"/>
      <c r="M50" s="47"/>
      <c r="N50" s="45"/>
      <c r="O50" s="45"/>
      <c r="Q50" s="42"/>
      <c r="R50" s="48"/>
      <c r="S50" s="48"/>
      <c r="Y50" s="42"/>
      <c r="Z50" s="42"/>
    </row>
    <row r="51" spans="2:26" s="35" customFormat="1" ht="12.75">
      <c r="B51" s="25"/>
      <c r="C51" s="42"/>
      <c r="D51" s="43"/>
      <c r="E51" s="42"/>
      <c r="F51" s="42"/>
      <c r="G51" s="44"/>
      <c r="H51" s="44"/>
      <c r="I51" s="45"/>
      <c r="K51" s="46"/>
      <c r="L51" s="42"/>
      <c r="M51" s="47"/>
      <c r="N51" s="45"/>
      <c r="O51" s="45"/>
      <c r="Q51" s="42"/>
      <c r="R51" s="48"/>
      <c r="S51" s="48"/>
      <c r="Y51" s="42"/>
      <c r="Z51" s="42"/>
    </row>
    <row r="52" spans="2:26" s="35" customFormat="1" ht="12.75">
      <c r="B52" s="25"/>
      <c r="C52" s="42"/>
      <c r="D52" s="43"/>
      <c r="E52" s="42"/>
      <c r="F52" s="42"/>
      <c r="G52" s="44"/>
      <c r="H52" s="44"/>
      <c r="I52" s="45"/>
      <c r="K52" s="46"/>
      <c r="L52" s="42"/>
      <c r="M52" s="47"/>
      <c r="N52" s="45"/>
      <c r="O52" s="45"/>
      <c r="Q52" s="42"/>
      <c r="R52" s="48"/>
      <c r="S52" s="48"/>
      <c r="Y52" s="42"/>
      <c r="Z52" s="42"/>
    </row>
    <row r="53" spans="2:26" s="35" customFormat="1" ht="12.75">
      <c r="B53" s="25"/>
      <c r="C53" s="42"/>
      <c r="D53" s="43"/>
      <c r="E53" s="42"/>
      <c r="F53" s="42"/>
      <c r="G53" s="44"/>
      <c r="H53" s="44"/>
      <c r="I53" s="45"/>
      <c r="K53" s="46"/>
      <c r="L53" s="42"/>
      <c r="M53" s="47"/>
      <c r="N53" s="45"/>
      <c r="O53" s="45"/>
      <c r="Q53" s="42"/>
      <c r="R53" s="48"/>
      <c r="S53" s="48"/>
      <c r="Y53" s="42"/>
      <c r="Z53" s="42"/>
    </row>
    <row r="54" spans="2:26" s="35" customFormat="1" ht="12.75">
      <c r="B54" s="25"/>
      <c r="C54" s="42"/>
      <c r="D54" s="43"/>
      <c r="E54" s="42"/>
      <c r="F54" s="42"/>
      <c r="G54" s="44"/>
      <c r="H54" s="44"/>
      <c r="I54" s="45"/>
      <c r="K54" s="46"/>
      <c r="L54" s="42"/>
      <c r="M54" s="47"/>
      <c r="N54" s="45"/>
      <c r="O54" s="45"/>
      <c r="Q54" s="42"/>
      <c r="R54" s="48"/>
      <c r="S54" s="48"/>
      <c r="Y54" s="42"/>
      <c r="Z54" s="42"/>
    </row>
    <row r="55" spans="2:26" s="35" customFormat="1" ht="12.75">
      <c r="B55" s="25"/>
      <c r="C55" s="42"/>
      <c r="D55" s="43"/>
      <c r="E55" s="42"/>
      <c r="F55" s="42"/>
      <c r="G55" s="44"/>
      <c r="H55" s="44"/>
      <c r="I55" s="45"/>
      <c r="K55" s="46"/>
      <c r="L55" s="42"/>
      <c r="M55" s="47"/>
      <c r="N55" s="45"/>
      <c r="O55" s="45"/>
      <c r="Q55" s="42"/>
      <c r="R55" s="48"/>
      <c r="S55" s="48"/>
      <c r="Y55" s="42"/>
      <c r="Z55" s="42"/>
    </row>
    <row r="56" spans="2:26" s="35" customFormat="1" ht="12.75">
      <c r="B56" s="25"/>
      <c r="C56" s="42"/>
      <c r="D56" s="43"/>
      <c r="E56" s="42"/>
      <c r="F56" s="42"/>
      <c r="G56" s="44"/>
      <c r="H56" s="44"/>
      <c r="I56" s="45"/>
      <c r="K56" s="46"/>
      <c r="L56" s="42"/>
      <c r="M56" s="47"/>
      <c r="N56" s="45"/>
      <c r="O56" s="45"/>
      <c r="Q56" s="42"/>
      <c r="R56" s="48"/>
      <c r="S56" s="48"/>
      <c r="Y56" s="42"/>
      <c r="Z56" s="42"/>
    </row>
    <row r="57" spans="2:26" s="35" customFormat="1" ht="12.75">
      <c r="B57" s="25"/>
      <c r="C57" s="42"/>
      <c r="D57" s="43"/>
      <c r="E57" s="42"/>
      <c r="F57" s="42"/>
      <c r="G57" s="44"/>
      <c r="H57" s="44"/>
      <c r="I57" s="45"/>
      <c r="K57" s="46"/>
      <c r="L57" s="42"/>
      <c r="M57" s="47"/>
      <c r="N57" s="45"/>
      <c r="O57" s="45"/>
      <c r="Q57" s="42"/>
      <c r="R57" s="48"/>
      <c r="S57" s="48"/>
      <c r="Y57" s="42"/>
      <c r="Z57" s="42"/>
    </row>
    <row r="58" spans="2:26" s="35" customFormat="1" ht="12.75">
      <c r="B58" s="25"/>
      <c r="C58" s="42"/>
      <c r="D58" s="43"/>
      <c r="E58" s="42"/>
      <c r="F58" s="42"/>
      <c r="G58" s="44"/>
      <c r="H58" s="44"/>
      <c r="I58" s="45"/>
      <c r="K58" s="46"/>
      <c r="L58" s="42"/>
      <c r="M58" s="47"/>
      <c r="N58" s="45"/>
      <c r="O58" s="45"/>
      <c r="Q58" s="42"/>
      <c r="R58" s="48"/>
      <c r="S58" s="48"/>
      <c r="Y58" s="42"/>
      <c r="Z58" s="42"/>
    </row>
    <row r="59" spans="2:26" s="35" customFormat="1" ht="12.75">
      <c r="B59" s="25"/>
      <c r="C59" s="42"/>
      <c r="D59" s="43"/>
      <c r="E59" s="42"/>
      <c r="F59" s="42"/>
      <c r="G59" s="44"/>
      <c r="H59" s="44"/>
      <c r="I59" s="45"/>
      <c r="K59" s="46"/>
      <c r="L59" s="42"/>
      <c r="M59" s="47"/>
      <c r="N59" s="45"/>
      <c r="O59" s="45"/>
      <c r="Q59" s="42"/>
      <c r="R59" s="48"/>
      <c r="S59" s="48"/>
      <c r="Y59" s="42"/>
      <c r="Z59" s="42"/>
    </row>
    <row r="60" spans="2:26" s="35" customFormat="1" ht="12.75">
      <c r="B60" s="25"/>
      <c r="C60" s="42"/>
      <c r="D60" s="43"/>
      <c r="E60" s="42"/>
      <c r="F60" s="42"/>
      <c r="G60" s="44"/>
      <c r="H60" s="44"/>
      <c r="I60" s="45"/>
      <c r="K60" s="46"/>
      <c r="L60" s="42"/>
      <c r="M60" s="47"/>
      <c r="N60" s="45"/>
      <c r="O60" s="45"/>
      <c r="Q60" s="42"/>
      <c r="R60" s="48"/>
      <c r="S60" s="48"/>
      <c r="Y60" s="42"/>
      <c r="Z60" s="42"/>
    </row>
    <row r="61" spans="2:26" s="35" customFormat="1" ht="12.75">
      <c r="B61" s="25"/>
      <c r="C61" s="42"/>
      <c r="D61" s="43"/>
      <c r="E61" s="42"/>
      <c r="F61" s="42"/>
      <c r="G61" s="44"/>
      <c r="H61" s="44"/>
      <c r="I61" s="45"/>
      <c r="K61" s="46"/>
      <c r="L61" s="42"/>
      <c r="M61" s="47"/>
      <c r="N61" s="45"/>
      <c r="O61" s="45"/>
      <c r="Q61" s="42"/>
      <c r="R61" s="48"/>
      <c r="S61" s="48"/>
      <c r="Y61" s="42"/>
      <c r="Z61" s="42"/>
    </row>
    <row r="62" spans="2:26" s="35" customFormat="1" ht="12.75">
      <c r="B62" s="25"/>
      <c r="C62" s="42"/>
      <c r="D62" s="43"/>
      <c r="E62" s="42"/>
      <c r="F62" s="42"/>
      <c r="G62" s="44"/>
      <c r="H62" s="44"/>
      <c r="I62" s="45"/>
      <c r="K62" s="46"/>
      <c r="L62" s="42"/>
      <c r="M62" s="47"/>
      <c r="N62" s="45"/>
      <c r="O62" s="45"/>
      <c r="Q62" s="42"/>
      <c r="R62" s="48"/>
      <c r="S62" s="48"/>
      <c r="Y62" s="42"/>
      <c r="Z62" s="42"/>
    </row>
    <row r="63" spans="2:26" s="35" customFormat="1" ht="12.75">
      <c r="B63" s="25"/>
      <c r="C63" s="42"/>
      <c r="D63" s="43"/>
      <c r="E63" s="42"/>
      <c r="F63" s="42"/>
      <c r="G63" s="44"/>
      <c r="H63" s="44"/>
      <c r="I63" s="45"/>
      <c r="K63" s="46"/>
      <c r="L63" s="42"/>
      <c r="M63" s="47"/>
      <c r="N63" s="45"/>
      <c r="O63" s="45"/>
      <c r="Q63" s="42"/>
      <c r="R63" s="48"/>
      <c r="S63" s="48"/>
      <c r="Y63" s="42"/>
      <c r="Z63" s="42"/>
    </row>
    <row r="64" spans="2:26" s="35" customFormat="1" ht="12.75">
      <c r="B64" s="25"/>
      <c r="C64" s="42"/>
      <c r="D64" s="43"/>
      <c r="E64" s="42"/>
      <c r="F64" s="42"/>
      <c r="G64" s="44"/>
      <c r="H64" s="44"/>
      <c r="I64" s="45"/>
      <c r="K64" s="46"/>
      <c r="L64" s="42"/>
      <c r="M64" s="47"/>
      <c r="N64" s="45"/>
      <c r="O64" s="45"/>
      <c r="Q64" s="42"/>
      <c r="R64" s="48"/>
      <c r="S64" s="48"/>
      <c r="Y64" s="42"/>
      <c r="Z64" s="42"/>
    </row>
    <row r="65" spans="2:26" s="35" customFormat="1">
      <c r="B65" s="25"/>
      <c r="C65" s="2"/>
      <c r="D65" s="50"/>
      <c r="E65" s="2"/>
      <c r="F65" s="2"/>
      <c r="G65" s="4"/>
      <c r="H65" s="4"/>
      <c r="I65" s="51"/>
      <c r="J65"/>
      <c r="K65" s="6"/>
      <c r="L65" s="2"/>
      <c r="M65" s="7"/>
      <c r="N65" s="51"/>
      <c r="O65" s="51"/>
      <c r="P65"/>
      <c r="Q65" s="2"/>
      <c r="R65" s="9"/>
      <c r="S65" s="9"/>
      <c r="T65"/>
      <c r="U65"/>
      <c r="V65"/>
      <c r="W65"/>
      <c r="X65"/>
      <c r="Y65" s="2"/>
      <c r="Z65" s="2"/>
    </row>
    <row r="66" spans="2:26" s="35" customFormat="1">
      <c r="B66" s="25"/>
      <c r="C66" s="2"/>
      <c r="D66" s="50"/>
      <c r="E66" s="2"/>
      <c r="F66" s="2"/>
      <c r="G66" s="4"/>
      <c r="H66" s="4"/>
      <c r="I66" s="51"/>
      <c r="J66"/>
      <c r="K66" s="6"/>
      <c r="L66" s="2"/>
      <c r="M66" s="7"/>
      <c r="N66" s="51"/>
      <c r="O66" s="51"/>
      <c r="P66"/>
      <c r="Q66" s="2"/>
      <c r="R66" s="9"/>
      <c r="S66" s="9"/>
      <c r="T66"/>
      <c r="U66"/>
      <c r="V66"/>
      <c r="W66"/>
      <c r="X66"/>
      <c r="Y66" s="2"/>
      <c r="Z6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Z63"/>
  <sheetViews>
    <sheetView tabSelected="1" topLeftCell="A2" workbookViewId="0">
      <selection activeCell="D36" sqref="D36"/>
    </sheetView>
  </sheetViews>
  <sheetFormatPr defaultRowHeight="15"/>
  <cols>
    <col min="1" max="1" width="13.28515625" customWidth="1"/>
    <col min="2" max="2" width="10.85546875" style="1" bestFit="1" customWidth="1"/>
    <col min="3" max="3" width="5" style="2" customWidth="1"/>
    <col min="4" max="4" width="29.7109375" style="50" customWidth="1"/>
    <col min="5" max="5" width="5.140625" style="2" customWidth="1"/>
    <col min="6" max="6" width="5.42578125" style="2" customWidth="1"/>
    <col min="7" max="7" width="3.5703125" style="4" customWidth="1"/>
    <col min="8" max="8" width="7" style="4" customWidth="1"/>
    <col min="9" max="9" width="12" style="51" customWidth="1"/>
    <col min="10" max="10" width="4.7109375" customWidth="1"/>
    <col min="11" max="11" width="5.85546875" style="6" customWidth="1"/>
    <col min="12" max="12" width="11.140625" style="2" customWidth="1"/>
    <col min="13" max="13" width="13.28515625" style="7" customWidth="1"/>
    <col min="14" max="14" width="13.140625" style="51" customWidth="1"/>
    <col min="15" max="15" width="13.7109375" style="51" customWidth="1"/>
    <col min="16" max="16" width="5.28515625" customWidth="1"/>
    <col min="17" max="17" width="10" style="2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5" style="2" customWidth="1"/>
    <col min="26" max="26" width="4.7109375" style="2" customWidth="1"/>
  </cols>
  <sheetData>
    <row r="3" spans="1:26" ht="15.75" thickBot="1">
      <c r="D3" s="3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35" customFormat="1" ht="12.75">
      <c r="A5" s="25" t="s">
        <v>25</v>
      </c>
      <c r="B5" s="25">
        <v>43208</v>
      </c>
      <c r="C5" s="26">
        <v>1</v>
      </c>
      <c r="D5" s="27" t="s">
        <v>26</v>
      </c>
      <c r="E5" s="26">
        <v>3</v>
      </c>
      <c r="F5" s="26" t="s">
        <v>27</v>
      </c>
      <c r="G5" s="28" t="s">
        <v>28</v>
      </c>
      <c r="H5" s="28" t="s">
        <v>29</v>
      </c>
      <c r="I5" s="29">
        <v>3500000</v>
      </c>
      <c r="J5" s="30" t="s">
        <v>30</v>
      </c>
      <c r="K5" s="31" t="s">
        <v>31</v>
      </c>
      <c r="L5" s="26" t="s">
        <v>32</v>
      </c>
      <c r="M5" s="32">
        <v>43203</v>
      </c>
      <c r="N5" s="29">
        <v>123000000</v>
      </c>
      <c r="O5" s="29">
        <v>116000000</v>
      </c>
      <c r="P5" s="33">
        <v>0.05</v>
      </c>
      <c r="Q5" s="26">
        <v>120</v>
      </c>
      <c r="R5" s="34">
        <v>1230360</v>
      </c>
      <c r="S5" s="34">
        <v>104400000</v>
      </c>
      <c r="T5" s="30" t="s">
        <v>33</v>
      </c>
      <c r="U5" s="30" t="s">
        <v>34</v>
      </c>
      <c r="V5" s="30" t="s">
        <v>35</v>
      </c>
      <c r="W5" s="30" t="s">
        <v>36</v>
      </c>
      <c r="X5" s="30">
        <v>30961</v>
      </c>
      <c r="Y5" s="26">
        <v>108</v>
      </c>
      <c r="Z5" s="26">
        <v>36</v>
      </c>
    </row>
    <row r="6" spans="1:26" s="35" customFormat="1" ht="12.75">
      <c r="A6" s="25" t="s">
        <v>25</v>
      </c>
      <c r="B6" s="25">
        <v>43208</v>
      </c>
      <c r="C6" s="26">
        <v>2</v>
      </c>
      <c r="D6" s="27" t="s">
        <v>37</v>
      </c>
      <c r="E6" s="26">
        <v>3</v>
      </c>
      <c r="F6" s="26" t="s">
        <v>27</v>
      </c>
      <c r="G6" s="28" t="s">
        <v>38</v>
      </c>
      <c r="H6" s="28" t="s">
        <v>39</v>
      </c>
      <c r="I6" s="29">
        <v>2683482</v>
      </c>
      <c r="J6" s="30" t="s">
        <v>40</v>
      </c>
      <c r="K6" s="31" t="s">
        <v>40</v>
      </c>
      <c r="L6" s="26">
        <v>699206993</v>
      </c>
      <c r="M6" s="32">
        <v>43202</v>
      </c>
      <c r="N6" s="29">
        <v>123000000</v>
      </c>
      <c r="O6" s="29">
        <v>116800000</v>
      </c>
      <c r="P6" s="33">
        <v>0.05</v>
      </c>
      <c r="Q6" s="26">
        <v>120</v>
      </c>
      <c r="R6" s="34">
        <v>1238845</v>
      </c>
      <c r="S6" s="34">
        <v>105120000</v>
      </c>
      <c r="T6" s="30" t="s">
        <v>33</v>
      </c>
      <c r="U6" s="30" t="s">
        <v>41</v>
      </c>
      <c r="V6" s="30" t="s">
        <v>42</v>
      </c>
      <c r="W6" s="30" t="s">
        <v>36</v>
      </c>
      <c r="X6" s="30">
        <v>30961</v>
      </c>
      <c r="Y6" s="26">
        <v>91</v>
      </c>
      <c r="Z6" s="26">
        <v>36</v>
      </c>
    </row>
    <row r="7" spans="1:26" s="35" customFormat="1" ht="12.75">
      <c r="A7" s="25" t="s">
        <v>25</v>
      </c>
      <c r="B7" s="25">
        <v>43208</v>
      </c>
      <c r="C7" s="26">
        <v>3</v>
      </c>
      <c r="D7" s="27" t="s">
        <v>43</v>
      </c>
      <c r="E7" s="26">
        <v>4</v>
      </c>
      <c r="F7" s="26" t="s">
        <v>44</v>
      </c>
      <c r="G7" s="28" t="s">
        <v>45</v>
      </c>
      <c r="H7" s="28" t="s">
        <v>46</v>
      </c>
      <c r="I7" s="29">
        <v>3840000</v>
      </c>
      <c r="J7" s="30" t="s">
        <v>47</v>
      </c>
      <c r="K7" s="31" t="s">
        <v>48</v>
      </c>
      <c r="L7" s="26" t="s">
        <v>49</v>
      </c>
      <c r="M7" s="32">
        <v>43203</v>
      </c>
      <c r="N7" s="29">
        <v>123000000</v>
      </c>
      <c r="O7" s="29">
        <v>116800000</v>
      </c>
      <c r="P7" s="33">
        <v>0.05</v>
      </c>
      <c r="Q7" s="26">
        <v>120</v>
      </c>
      <c r="R7" s="34">
        <v>1238845</v>
      </c>
      <c r="S7" s="34">
        <v>105120000</v>
      </c>
      <c r="T7" s="30" t="s">
        <v>33</v>
      </c>
      <c r="U7" s="30" t="s">
        <v>50</v>
      </c>
      <c r="V7" s="30" t="s">
        <v>51</v>
      </c>
      <c r="W7" s="30" t="s">
        <v>36</v>
      </c>
      <c r="X7" s="30">
        <v>30961</v>
      </c>
      <c r="Y7" s="26">
        <v>91</v>
      </c>
      <c r="Z7" s="26">
        <v>36</v>
      </c>
    </row>
    <row r="8" spans="1:26" s="35" customFormat="1" ht="12.75">
      <c r="A8" s="35" t="s">
        <v>52</v>
      </c>
      <c r="B8" s="25">
        <v>43206</v>
      </c>
      <c r="C8" s="26">
        <v>4</v>
      </c>
      <c r="D8" s="27" t="s">
        <v>53</v>
      </c>
      <c r="E8" s="26">
        <v>3</v>
      </c>
      <c r="F8" s="26" t="s">
        <v>44</v>
      </c>
      <c r="G8" s="28" t="s">
        <v>54</v>
      </c>
      <c r="H8" s="28" t="s">
        <v>55</v>
      </c>
      <c r="I8" s="29">
        <v>2516277</v>
      </c>
      <c r="J8" s="30" t="s">
        <v>40</v>
      </c>
      <c r="K8" s="31" t="s">
        <v>40</v>
      </c>
      <c r="L8" s="26" t="s">
        <v>56</v>
      </c>
      <c r="M8" s="32">
        <v>43201</v>
      </c>
      <c r="N8" s="29">
        <v>123000000</v>
      </c>
      <c r="O8" s="29">
        <v>116000000</v>
      </c>
      <c r="P8" s="33">
        <v>0.05</v>
      </c>
      <c r="Q8" s="26">
        <v>144</v>
      </c>
      <c r="R8" s="34">
        <v>1072873</v>
      </c>
      <c r="S8" s="34">
        <v>104400000</v>
      </c>
      <c r="T8" s="30" t="s">
        <v>57</v>
      </c>
      <c r="U8" s="30" t="s">
        <v>58</v>
      </c>
      <c r="V8" s="30" t="s">
        <v>59</v>
      </c>
      <c r="W8" s="30" t="s">
        <v>60</v>
      </c>
      <c r="X8" s="30">
        <v>30114</v>
      </c>
      <c r="Y8" s="26">
        <v>90</v>
      </c>
      <c r="Z8" s="26">
        <v>36</v>
      </c>
    </row>
    <row r="9" spans="1:26" s="35" customFormat="1" ht="12.75">
      <c r="A9" s="35" t="s">
        <v>61</v>
      </c>
      <c r="B9" s="25">
        <v>43195</v>
      </c>
      <c r="C9" s="26">
        <v>5</v>
      </c>
      <c r="D9" s="27" t="s">
        <v>62</v>
      </c>
      <c r="E9" s="26">
        <v>3</v>
      </c>
      <c r="F9" s="26" t="s">
        <v>27</v>
      </c>
      <c r="G9" s="28" t="s">
        <v>63</v>
      </c>
      <c r="H9" s="28" t="s">
        <v>64</v>
      </c>
      <c r="I9" s="29">
        <v>2500000</v>
      </c>
      <c r="J9" s="30" t="s">
        <v>65</v>
      </c>
      <c r="K9" s="31" t="s">
        <v>66</v>
      </c>
      <c r="L9" s="26" t="s">
        <v>67</v>
      </c>
      <c r="M9" s="32">
        <v>43195</v>
      </c>
      <c r="N9" s="29">
        <v>141000000</v>
      </c>
      <c r="O9" s="29">
        <v>133000000</v>
      </c>
      <c r="P9" s="33">
        <v>0.05</v>
      </c>
      <c r="Q9" s="26">
        <v>156</v>
      </c>
      <c r="R9" s="34">
        <v>1161169</v>
      </c>
      <c r="S9" s="34">
        <v>119700000</v>
      </c>
      <c r="T9" s="30" t="s">
        <v>68</v>
      </c>
      <c r="U9" s="30" t="s">
        <v>69</v>
      </c>
      <c r="V9" s="30" t="s">
        <v>70</v>
      </c>
      <c r="W9" s="30" t="s">
        <v>71</v>
      </c>
      <c r="X9" s="30">
        <v>81171</v>
      </c>
      <c r="Y9" s="26">
        <v>83</v>
      </c>
      <c r="Z9" s="26">
        <v>30</v>
      </c>
    </row>
    <row r="10" spans="1:26" s="35" customFormat="1" ht="12.75">
      <c r="A10" s="35" t="s">
        <v>72</v>
      </c>
      <c r="B10" s="25">
        <v>43201</v>
      </c>
      <c r="C10" s="26">
        <v>6</v>
      </c>
      <c r="D10" s="27" t="s">
        <v>73</v>
      </c>
      <c r="E10" s="26">
        <v>4</v>
      </c>
      <c r="F10" s="26" t="s">
        <v>27</v>
      </c>
      <c r="G10" s="28" t="s">
        <v>74</v>
      </c>
      <c r="H10" s="28">
        <v>834406555806000</v>
      </c>
      <c r="I10" s="29">
        <v>3500000</v>
      </c>
      <c r="J10" s="30" t="s">
        <v>75</v>
      </c>
      <c r="K10" s="31" t="s">
        <v>76</v>
      </c>
      <c r="L10" s="26">
        <v>2252223334</v>
      </c>
      <c r="M10" s="32">
        <v>43210</v>
      </c>
      <c r="N10" s="29">
        <v>129000000</v>
      </c>
      <c r="O10" s="29">
        <v>122500000</v>
      </c>
      <c r="P10" s="33">
        <v>0.05</v>
      </c>
      <c r="Q10" s="26">
        <v>180</v>
      </c>
      <c r="R10" s="34">
        <v>968722</v>
      </c>
      <c r="S10" s="34">
        <v>110250000</v>
      </c>
      <c r="T10" s="30" t="s">
        <v>77</v>
      </c>
      <c r="U10" s="30" t="s">
        <v>78</v>
      </c>
      <c r="V10" s="30" t="s">
        <v>79</v>
      </c>
      <c r="W10" s="30" t="s">
        <v>80</v>
      </c>
      <c r="X10" s="30">
        <v>92612</v>
      </c>
      <c r="Y10" s="26">
        <v>88</v>
      </c>
      <c r="Z10" s="26">
        <v>36</v>
      </c>
    </row>
    <row r="11" spans="1:26" s="35" customFormat="1" ht="12.75">
      <c r="A11" s="35" t="s">
        <v>72</v>
      </c>
      <c r="B11" s="25">
        <v>43201</v>
      </c>
      <c r="C11" s="26">
        <v>7</v>
      </c>
      <c r="D11" s="27" t="s">
        <v>81</v>
      </c>
      <c r="E11" s="26">
        <v>5</v>
      </c>
      <c r="F11" s="26" t="s">
        <v>27</v>
      </c>
      <c r="G11" s="28" t="s">
        <v>82</v>
      </c>
      <c r="H11" s="28" t="s">
        <v>83</v>
      </c>
      <c r="I11" s="29">
        <v>3175000</v>
      </c>
      <c r="J11" s="30" t="s">
        <v>40</v>
      </c>
      <c r="K11" s="31" t="s">
        <v>40</v>
      </c>
      <c r="L11" s="26">
        <v>696264619</v>
      </c>
      <c r="M11" s="32">
        <v>43213</v>
      </c>
      <c r="N11" s="29">
        <v>129000000</v>
      </c>
      <c r="O11" s="29">
        <v>122500000</v>
      </c>
      <c r="P11" s="33">
        <v>0.05</v>
      </c>
      <c r="Q11" s="26">
        <v>180</v>
      </c>
      <c r="R11" s="34">
        <v>968722</v>
      </c>
      <c r="S11" s="34">
        <v>110250000</v>
      </c>
      <c r="T11" s="30" t="s">
        <v>77</v>
      </c>
      <c r="U11" s="30" t="s">
        <v>78</v>
      </c>
      <c r="V11" s="30" t="s">
        <v>84</v>
      </c>
      <c r="W11" s="30" t="s">
        <v>80</v>
      </c>
      <c r="X11" s="30">
        <v>92612</v>
      </c>
      <c r="Y11" s="26">
        <v>72</v>
      </c>
      <c r="Z11" s="26">
        <v>36</v>
      </c>
    </row>
    <row r="12" spans="1:26" s="35" customFormat="1" ht="12.75">
      <c r="A12" s="35" t="s">
        <v>72</v>
      </c>
      <c r="B12" s="25">
        <v>43201</v>
      </c>
      <c r="C12" s="26">
        <v>8</v>
      </c>
      <c r="D12" s="27" t="s">
        <v>85</v>
      </c>
      <c r="E12" s="26">
        <v>4</v>
      </c>
      <c r="F12" s="26" t="s">
        <v>44</v>
      </c>
      <c r="G12" s="28" t="s">
        <v>86</v>
      </c>
      <c r="H12" s="28" t="s">
        <v>87</v>
      </c>
      <c r="I12" s="29">
        <v>2250500</v>
      </c>
      <c r="J12" s="30" t="s">
        <v>88</v>
      </c>
      <c r="K12" s="31" t="s">
        <v>89</v>
      </c>
      <c r="L12" s="26">
        <v>637078890</v>
      </c>
      <c r="M12" s="32">
        <v>43194</v>
      </c>
      <c r="N12" s="29">
        <v>129000000</v>
      </c>
      <c r="O12" s="29">
        <v>122500000</v>
      </c>
      <c r="P12" s="33">
        <v>0.05</v>
      </c>
      <c r="Q12" s="26">
        <v>180</v>
      </c>
      <c r="R12" s="34">
        <v>968722</v>
      </c>
      <c r="S12" s="34">
        <v>110250000</v>
      </c>
      <c r="T12" s="30" t="s">
        <v>77</v>
      </c>
      <c r="U12" s="30" t="s">
        <v>78</v>
      </c>
      <c r="V12" s="30" t="s">
        <v>90</v>
      </c>
      <c r="W12" s="30" t="s">
        <v>80</v>
      </c>
      <c r="X12" s="30">
        <v>92612</v>
      </c>
      <c r="Y12" s="26">
        <v>72</v>
      </c>
      <c r="Z12" s="26">
        <v>36</v>
      </c>
    </row>
    <row r="13" spans="1:26" s="35" customFormat="1" ht="12.75">
      <c r="A13" s="36" t="s">
        <v>91</v>
      </c>
      <c r="B13" s="37">
        <v>43196</v>
      </c>
      <c r="C13" s="26">
        <v>9</v>
      </c>
      <c r="D13" s="38" t="s">
        <v>92</v>
      </c>
      <c r="E13" s="26">
        <v>3</v>
      </c>
      <c r="F13" s="26" t="s">
        <v>44</v>
      </c>
      <c r="G13" s="28" t="s">
        <v>93</v>
      </c>
      <c r="H13" s="28" t="s">
        <v>94</v>
      </c>
      <c r="I13" s="29">
        <v>2892375</v>
      </c>
      <c r="J13" s="30" t="s">
        <v>95</v>
      </c>
      <c r="K13" s="31" t="s">
        <v>96</v>
      </c>
      <c r="L13" s="26">
        <v>384722337</v>
      </c>
      <c r="M13" s="32">
        <v>43207</v>
      </c>
      <c r="N13" s="29">
        <v>123000000</v>
      </c>
      <c r="O13" s="29">
        <v>116000000</v>
      </c>
      <c r="P13" s="33">
        <v>0.05</v>
      </c>
      <c r="Q13" s="26">
        <v>180</v>
      </c>
      <c r="R13" s="34">
        <v>917321</v>
      </c>
      <c r="S13" s="34">
        <v>104400000</v>
      </c>
      <c r="T13" s="30" t="s">
        <v>97</v>
      </c>
      <c r="U13" s="30" t="s">
        <v>98</v>
      </c>
      <c r="V13" s="30" t="s">
        <v>99</v>
      </c>
      <c r="W13" s="30" t="s">
        <v>100</v>
      </c>
      <c r="X13" s="26">
        <v>64182</v>
      </c>
      <c r="Y13" s="26">
        <v>60</v>
      </c>
      <c r="Z13" s="26">
        <v>30</v>
      </c>
    </row>
    <row r="14" spans="1:26" s="35" customFormat="1" ht="12.75">
      <c r="A14" s="36" t="s">
        <v>91</v>
      </c>
      <c r="B14" s="37">
        <v>43196</v>
      </c>
      <c r="C14" s="26">
        <v>10</v>
      </c>
      <c r="D14" s="38" t="s">
        <v>101</v>
      </c>
      <c r="E14" s="26">
        <v>3</v>
      </c>
      <c r="F14" s="26" t="s">
        <v>44</v>
      </c>
      <c r="G14" s="28" t="s">
        <v>102</v>
      </c>
      <c r="H14" s="28" t="s">
        <v>103</v>
      </c>
      <c r="I14" s="29">
        <v>2863213</v>
      </c>
      <c r="J14" s="30" t="s">
        <v>104</v>
      </c>
      <c r="K14" s="31" t="s">
        <v>105</v>
      </c>
      <c r="L14" s="26">
        <v>385415564</v>
      </c>
      <c r="M14" s="32">
        <v>43207</v>
      </c>
      <c r="N14" s="29">
        <v>123000000</v>
      </c>
      <c r="O14" s="29">
        <v>116000000</v>
      </c>
      <c r="P14" s="33">
        <v>0.05</v>
      </c>
      <c r="Q14" s="26">
        <v>240</v>
      </c>
      <c r="R14" s="34">
        <v>765549</v>
      </c>
      <c r="S14" s="34">
        <v>104400000</v>
      </c>
      <c r="T14" s="30" t="s">
        <v>97</v>
      </c>
      <c r="U14" s="30" t="s">
        <v>98</v>
      </c>
      <c r="V14" s="30" t="s">
        <v>106</v>
      </c>
      <c r="W14" s="30" t="s">
        <v>100</v>
      </c>
      <c r="X14" s="26">
        <v>64182</v>
      </c>
      <c r="Y14" s="26">
        <v>60</v>
      </c>
      <c r="Z14" s="26">
        <v>30</v>
      </c>
    </row>
    <row r="15" spans="1:26" s="35" customFormat="1" ht="12.75">
      <c r="A15" s="36" t="s">
        <v>91</v>
      </c>
      <c r="B15" s="37">
        <v>43196</v>
      </c>
      <c r="C15" s="26">
        <v>11</v>
      </c>
      <c r="D15" s="38" t="s">
        <v>107</v>
      </c>
      <c r="E15" s="26">
        <v>3</v>
      </c>
      <c r="F15" s="26" t="s">
        <v>44</v>
      </c>
      <c r="G15" s="28" t="s">
        <v>108</v>
      </c>
      <c r="H15" s="28" t="s">
        <v>109</v>
      </c>
      <c r="I15" s="29">
        <v>2854022</v>
      </c>
      <c r="J15" s="30" t="s">
        <v>110</v>
      </c>
      <c r="K15" s="31" t="s">
        <v>111</v>
      </c>
      <c r="L15" s="26">
        <v>384555444</v>
      </c>
      <c r="M15" s="32">
        <v>43207</v>
      </c>
      <c r="N15" s="29">
        <v>123000000</v>
      </c>
      <c r="O15" s="29">
        <v>116000000</v>
      </c>
      <c r="P15" s="33">
        <v>0.05</v>
      </c>
      <c r="Q15" s="26">
        <v>180</v>
      </c>
      <c r="R15" s="34">
        <v>917321</v>
      </c>
      <c r="S15" s="34">
        <v>104400000</v>
      </c>
      <c r="T15" s="30" t="s">
        <v>97</v>
      </c>
      <c r="U15" s="30" t="s">
        <v>98</v>
      </c>
      <c r="V15" s="30" t="s">
        <v>112</v>
      </c>
      <c r="W15" s="30" t="s">
        <v>100</v>
      </c>
      <c r="X15" s="26">
        <v>64182</v>
      </c>
      <c r="Y15" s="26">
        <v>60</v>
      </c>
      <c r="Z15" s="26">
        <v>30</v>
      </c>
    </row>
    <row r="16" spans="1:26" s="35" customFormat="1" ht="12.75">
      <c r="A16" s="36" t="s">
        <v>91</v>
      </c>
      <c r="B16" s="37">
        <v>43196</v>
      </c>
      <c r="C16" s="26">
        <v>12</v>
      </c>
      <c r="D16" s="38" t="s">
        <v>113</v>
      </c>
      <c r="E16" s="26">
        <v>3</v>
      </c>
      <c r="F16" s="26" t="s">
        <v>44</v>
      </c>
      <c r="G16" s="28" t="s">
        <v>114</v>
      </c>
      <c r="H16" s="28" t="s">
        <v>115</v>
      </c>
      <c r="I16" s="29">
        <v>3123570</v>
      </c>
      <c r="J16" s="30" t="s">
        <v>116</v>
      </c>
      <c r="K16" s="31" t="s">
        <v>117</v>
      </c>
      <c r="L16" s="26">
        <v>384736768</v>
      </c>
      <c r="M16" s="32">
        <v>43207</v>
      </c>
      <c r="N16" s="29">
        <v>123000000</v>
      </c>
      <c r="O16" s="29">
        <v>116000000</v>
      </c>
      <c r="P16" s="33">
        <v>0.05</v>
      </c>
      <c r="Q16" s="26">
        <v>240</v>
      </c>
      <c r="R16" s="34">
        <v>765549</v>
      </c>
      <c r="S16" s="34">
        <v>104400000</v>
      </c>
      <c r="T16" s="30" t="s">
        <v>97</v>
      </c>
      <c r="U16" s="30" t="s">
        <v>98</v>
      </c>
      <c r="V16" s="30" t="s">
        <v>118</v>
      </c>
      <c r="W16" s="30" t="s">
        <v>100</v>
      </c>
      <c r="X16" s="26">
        <v>64182</v>
      </c>
      <c r="Y16" s="26">
        <v>60</v>
      </c>
      <c r="Z16" s="26">
        <v>30</v>
      </c>
    </row>
    <row r="17" spans="1:26" s="35" customFormat="1" ht="12.75">
      <c r="A17" s="36" t="s">
        <v>91</v>
      </c>
      <c r="B17" s="37">
        <v>43196</v>
      </c>
      <c r="C17" s="26">
        <v>13</v>
      </c>
      <c r="D17" s="38" t="s">
        <v>119</v>
      </c>
      <c r="E17" s="26">
        <v>3</v>
      </c>
      <c r="F17" s="26" t="s">
        <v>44</v>
      </c>
      <c r="G17" s="28" t="s">
        <v>120</v>
      </c>
      <c r="H17" s="28" t="s">
        <v>121</v>
      </c>
      <c r="I17" s="29">
        <v>3017091</v>
      </c>
      <c r="J17" s="30" t="s">
        <v>122</v>
      </c>
      <c r="K17" s="31" t="s">
        <v>123</v>
      </c>
      <c r="L17" s="26">
        <v>385376496</v>
      </c>
      <c r="M17" s="32">
        <v>43207</v>
      </c>
      <c r="N17" s="29">
        <v>123000000</v>
      </c>
      <c r="O17" s="29">
        <v>116000000</v>
      </c>
      <c r="P17" s="33">
        <v>0.05</v>
      </c>
      <c r="Q17" s="26">
        <v>240</v>
      </c>
      <c r="R17" s="34">
        <v>765549</v>
      </c>
      <c r="S17" s="34">
        <v>104400000</v>
      </c>
      <c r="T17" s="30" t="s">
        <v>97</v>
      </c>
      <c r="U17" s="30" t="s">
        <v>98</v>
      </c>
      <c r="V17" s="30" t="s">
        <v>124</v>
      </c>
      <c r="W17" s="30" t="s">
        <v>100</v>
      </c>
      <c r="X17" s="26">
        <v>64182</v>
      </c>
      <c r="Y17" s="26">
        <v>60</v>
      </c>
      <c r="Z17" s="26">
        <v>30</v>
      </c>
    </row>
    <row r="18" spans="1:26" s="35" customFormat="1" ht="12.75">
      <c r="A18" s="36" t="s">
        <v>91</v>
      </c>
      <c r="B18" s="37">
        <v>43196</v>
      </c>
      <c r="C18" s="26">
        <v>14</v>
      </c>
      <c r="D18" s="38" t="s">
        <v>125</v>
      </c>
      <c r="E18" s="26">
        <v>3</v>
      </c>
      <c r="F18" s="26" t="s">
        <v>44</v>
      </c>
      <c r="G18" s="28" t="s">
        <v>126</v>
      </c>
      <c r="H18" s="28" t="s">
        <v>127</v>
      </c>
      <c r="I18" s="29">
        <v>2522189</v>
      </c>
      <c r="J18" s="30" t="s">
        <v>128</v>
      </c>
      <c r="K18" s="31" t="s">
        <v>129</v>
      </c>
      <c r="L18" s="26">
        <v>384575856</v>
      </c>
      <c r="M18" s="32">
        <v>43207</v>
      </c>
      <c r="N18" s="29">
        <v>123000000</v>
      </c>
      <c r="O18" s="29">
        <v>116000000</v>
      </c>
      <c r="P18" s="33">
        <v>0.05</v>
      </c>
      <c r="Q18" s="26">
        <v>240</v>
      </c>
      <c r="R18" s="34">
        <v>765549</v>
      </c>
      <c r="S18" s="34">
        <v>104400000</v>
      </c>
      <c r="T18" s="30" t="s">
        <v>97</v>
      </c>
      <c r="U18" s="30" t="s">
        <v>98</v>
      </c>
      <c r="V18" s="30" t="s">
        <v>130</v>
      </c>
      <c r="W18" s="30" t="s">
        <v>100</v>
      </c>
      <c r="X18" s="26">
        <v>64182</v>
      </c>
      <c r="Y18" s="26">
        <v>60</v>
      </c>
      <c r="Z18" s="26">
        <v>30</v>
      </c>
    </row>
    <row r="19" spans="1:26" s="35" customFormat="1" ht="12.75">
      <c r="A19" s="36" t="s">
        <v>91</v>
      </c>
      <c r="B19" s="37">
        <v>43196</v>
      </c>
      <c r="C19" s="26">
        <v>15</v>
      </c>
      <c r="D19" s="38" t="s">
        <v>131</v>
      </c>
      <c r="E19" s="26">
        <v>3</v>
      </c>
      <c r="F19" s="26" t="s">
        <v>44</v>
      </c>
      <c r="G19" s="28" t="s">
        <v>132</v>
      </c>
      <c r="H19" s="28" t="s">
        <v>133</v>
      </c>
      <c r="I19" s="29">
        <v>3865571</v>
      </c>
      <c r="J19" s="30" t="s">
        <v>134</v>
      </c>
      <c r="K19" s="31" t="s">
        <v>135</v>
      </c>
      <c r="L19" s="26">
        <v>608298291</v>
      </c>
      <c r="M19" s="32">
        <v>43207</v>
      </c>
      <c r="N19" s="29">
        <v>123000000</v>
      </c>
      <c r="O19" s="29">
        <v>116000000</v>
      </c>
      <c r="P19" s="33">
        <v>0.05</v>
      </c>
      <c r="Q19" s="26">
        <v>240</v>
      </c>
      <c r="R19" s="34">
        <v>765549</v>
      </c>
      <c r="S19" s="34">
        <v>104400000</v>
      </c>
      <c r="T19" s="30" t="s">
        <v>97</v>
      </c>
      <c r="U19" s="30" t="s">
        <v>98</v>
      </c>
      <c r="V19" s="30" t="s">
        <v>136</v>
      </c>
      <c r="W19" s="30" t="s">
        <v>100</v>
      </c>
      <c r="X19" s="26">
        <v>64182</v>
      </c>
      <c r="Y19" s="26">
        <v>60</v>
      </c>
      <c r="Z19" s="26">
        <v>30</v>
      </c>
    </row>
    <row r="20" spans="1:26" s="35" customFormat="1" ht="12.75">
      <c r="A20" s="36" t="s">
        <v>91</v>
      </c>
      <c r="B20" s="37">
        <v>43196</v>
      </c>
      <c r="C20" s="26">
        <v>16</v>
      </c>
      <c r="D20" s="38" t="s">
        <v>137</v>
      </c>
      <c r="E20" s="26">
        <v>3</v>
      </c>
      <c r="F20" s="26" t="s">
        <v>44</v>
      </c>
      <c r="G20" s="28" t="s">
        <v>138</v>
      </c>
      <c r="H20" s="28" t="s">
        <v>139</v>
      </c>
      <c r="I20" s="29">
        <v>3208112</v>
      </c>
      <c r="J20" s="30" t="s">
        <v>140</v>
      </c>
      <c r="K20" s="31" t="s">
        <v>141</v>
      </c>
      <c r="L20" s="26">
        <v>553629290</v>
      </c>
      <c r="M20" s="32">
        <v>43207</v>
      </c>
      <c r="N20" s="29">
        <v>123000000</v>
      </c>
      <c r="O20" s="29">
        <v>110000000</v>
      </c>
      <c r="P20" s="33">
        <v>0.05</v>
      </c>
      <c r="Q20" s="26">
        <v>144</v>
      </c>
      <c r="R20" s="34">
        <v>1017379</v>
      </c>
      <c r="S20" s="34">
        <v>99000000</v>
      </c>
      <c r="T20" s="30" t="s">
        <v>97</v>
      </c>
      <c r="U20" s="30" t="s">
        <v>98</v>
      </c>
      <c r="V20" s="30" t="s">
        <v>142</v>
      </c>
      <c r="W20" s="30" t="s">
        <v>100</v>
      </c>
      <c r="X20" s="26">
        <v>64182</v>
      </c>
      <c r="Y20" s="26">
        <v>60</v>
      </c>
      <c r="Z20" s="26">
        <v>30</v>
      </c>
    </row>
    <row r="21" spans="1:26" s="35" customFormat="1" ht="12.75">
      <c r="A21" s="36" t="s">
        <v>91</v>
      </c>
      <c r="B21" s="37">
        <v>43196</v>
      </c>
      <c r="C21" s="26">
        <v>17</v>
      </c>
      <c r="D21" s="38" t="s">
        <v>143</v>
      </c>
      <c r="E21" s="26">
        <v>3</v>
      </c>
      <c r="F21" s="26" t="s">
        <v>44</v>
      </c>
      <c r="G21" s="28" t="s">
        <v>144</v>
      </c>
      <c r="H21" s="28" t="s">
        <v>145</v>
      </c>
      <c r="I21" s="29">
        <v>3793787</v>
      </c>
      <c r="J21" s="30" t="s">
        <v>146</v>
      </c>
      <c r="K21" s="31" t="s">
        <v>147</v>
      </c>
      <c r="L21" s="26">
        <v>613445832</v>
      </c>
      <c r="M21" s="32">
        <v>43207</v>
      </c>
      <c r="N21" s="29">
        <v>123000000</v>
      </c>
      <c r="O21" s="29">
        <v>103000000</v>
      </c>
      <c r="P21" s="33">
        <v>0.05</v>
      </c>
      <c r="Q21" s="26">
        <v>120</v>
      </c>
      <c r="R21" s="34">
        <v>1092475</v>
      </c>
      <c r="S21" s="34">
        <v>92700000</v>
      </c>
      <c r="T21" s="30" t="s">
        <v>97</v>
      </c>
      <c r="U21" s="30" t="s">
        <v>98</v>
      </c>
      <c r="V21" s="30" t="s">
        <v>148</v>
      </c>
      <c r="W21" s="30" t="s">
        <v>100</v>
      </c>
      <c r="X21" s="26">
        <v>64182</v>
      </c>
      <c r="Y21" s="26">
        <v>60</v>
      </c>
      <c r="Z21" s="26">
        <v>30</v>
      </c>
    </row>
    <row r="22" spans="1:26" s="35" customFormat="1" ht="12.75">
      <c r="A22" s="36" t="s">
        <v>91</v>
      </c>
      <c r="B22" s="37">
        <v>43196</v>
      </c>
      <c r="C22" s="26">
        <v>18</v>
      </c>
      <c r="D22" s="38" t="s">
        <v>149</v>
      </c>
      <c r="E22" s="26">
        <v>3</v>
      </c>
      <c r="F22" s="26" t="s">
        <v>44</v>
      </c>
      <c r="G22" s="28" t="s">
        <v>150</v>
      </c>
      <c r="H22" s="28" t="s">
        <v>151</v>
      </c>
      <c r="I22" s="29">
        <v>3012210</v>
      </c>
      <c r="J22" s="30" t="s">
        <v>152</v>
      </c>
      <c r="K22" s="31" t="s">
        <v>153</v>
      </c>
      <c r="L22" s="26">
        <v>384711619</v>
      </c>
      <c r="M22" s="32">
        <v>43207</v>
      </c>
      <c r="N22" s="29">
        <v>123000000</v>
      </c>
      <c r="O22" s="29">
        <v>100000000</v>
      </c>
      <c r="P22" s="33">
        <v>0.05</v>
      </c>
      <c r="Q22" s="26">
        <v>120</v>
      </c>
      <c r="R22" s="34">
        <v>1060655</v>
      </c>
      <c r="S22" s="34">
        <v>90000000</v>
      </c>
      <c r="T22" s="30" t="s">
        <v>97</v>
      </c>
      <c r="U22" s="30" t="s">
        <v>98</v>
      </c>
      <c r="V22" s="30" t="s">
        <v>154</v>
      </c>
      <c r="W22" s="30" t="s">
        <v>100</v>
      </c>
      <c r="X22" s="26">
        <v>64182</v>
      </c>
      <c r="Y22" s="26">
        <v>60</v>
      </c>
      <c r="Z22" s="26">
        <v>30</v>
      </c>
    </row>
    <row r="23" spans="1:26" s="35" customFormat="1" ht="12.75">
      <c r="A23" s="36" t="s">
        <v>91</v>
      </c>
      <c r="B23" s="37">
        <v>43196</v>
      </c>
      <c r="C23" s="26">
        <v>19</v>
      </c>
      <c r="D23" s="38" t="s">
        <v>155</v>
      </c>
      <c r="E23" s="26">
        <v>3</v>
      </c>
      <c r="F23" s="26" t="s">
        <v>44</v>
      </c>
      <c r="G23" s="28" t="s">
        <v>156</v>
      </c>
      <c r="H23" s="28" t="s">
        <v>157</v>
      </c>
      <c r="I23" s="29">
        <v>2870558</v>
      </c>
      <c r="J23" s="30" t="s">
        <v>158</v>
      </c>
      <c r="K23" s="31" t="s">
        <v>159</v>
      </c>
      <c r="L23" s="26">
        <v>384716946</v>
      </c>
      <c r="M23" s="32">
        <v>43207</v>
      </c>
      <c r="N23" s="29">
        <v>123000000</v>
      </c>
      <c r="O23" s="29">
        <v>116000000</v>
      </c>
      <c r="P23" s="33">
        <v>0.05</v>
      </c>
      <c r="Q23" s="26">
        <v>240</v>
      </c>
      <c r="R23" s="34">
        <v>765549</v>
      </c>
      <c r="S23" s="34">
        <v>104400000</v>
      </c>
      <c r="T23" s="30" t="s">
        <v>97</v>
      </c>
      <c r="U23" s="30" t="s">
        <v>98</v>
      </c>
      <c r="V23" s="30" t="s">
        <v>160</v>
      </c>
      <c r="W23" s="30" t="s">
        <v>100</v>
      </c>
      <c r="X23" s="26">
        <v>64182</v>
      </c>
      <c r="Y23" s="26">
        <v>60</v>
      </c>
      <c r="Z23" s="26">
        <v>30</v>
      </c>
    </row>
    <row r="24" spans="1:26" s="35" customFormat="1" ht="12.75">
      <c r="A24" s="36" t="s">
        <v>91</v>
      </c>
      <c r="B24" s="37">
        <v>43196</v>
      </c>
      <c r="C24" s="26">
        <v>20</v>
      </c>
      <c r="D24" s="38" t="s">
        <v>161</v>
      </c>
      <c r="E24" s="26">
        <v>3</v>
      </c>
      <c r="F24" s="26" t="s">
        <v>44</v>
      </c>
      <c r="G24" s="28" t="s">
        <v>162</v>
      </c>
      <c r="H24" s="28" t="s">
        <v>163</v>
      </c>
      <c r="I24" s="29" t="s">
        <v>164</v>
      </c>
      <c r="J24" s="30" t="s">
        <v>165</v>
      </c>
      <c r="K24" s="31" t="s">
        <v>166</v>
      </c>
      <c r="L24" s="26">
        <v>384703947</v>
      </c>
      <c r="M24" s="32">
        <v>43207</v>
      </c>
      <c r="N24" s="29">
        <v>123000000</v>
      </c>
      <c r="O24" s="29">
        <v>116000000</v>
      </c>
      <c r="P24" s="33">
        <v>0.05</v>
      </c>
      <c r="Q24" s="26">
        <v>180</v>
      </c>
      <c r="R24" s="34">
        <v>917321</v>
      </c>
      <c r="S24" s="34">
        <v>104400000</v>
      </c>
      <c r="T24" s="30" t="s">
        <v>97</v>
      </c>
      <c r="U24" s="30" t="s">
        <v>98</v>
      </c>
      <c r="V24" s="30" t="s">
        <v>167</v>
      </c>
      <c r="W24" s="30" t="s">
        <v>100</v>
      </c>
      <c r="X24" s="26">
        <v>64182</v>
      </c>
      <c r="Y24" s="26">
        <v>60</v>
      </c>
      <c r="Z24" s="26">
        <v>30</v>
      </c>
    </row>
    <row r="25" spans="1:26" s="35" customFormat="1" ht="12.75">
      <c r="A25" s="36" t="s">
        <v>91</v>
      </c>
      <c r="B25" s="37">
        <v>43196</v>
      </c>
      <c r="C25" s="26">
        <v>21</v>
      </c>
      <c r="D25" s="38" t="s">
        <v>168</v>
      </c>
      <c r="E25" s="26">
        <v>3</v>
      </c>
      <c r="F25" s="26" t="s">
        <v>44</v>
      </c>
      <c r="G25" s="28" t="s">
        <v>169</v>
      </c>
      <c r="H25" s="28" t="s">
        <v>170</v>
      </c>
      <c r="I25" s="29">
        <v>2572950</v>
      </c>
      <c r="J25" s="30" t="s">
        <v>171</v>
      </c>
      <c r="K25" s="31" t="s">
        <v>172</v>
      </c>
      <c r="L25" s="26">
        <v>384555262</v>
      </c>
      <c r="M25" s="32">
        <v>43207</v>
      </c>
      <c r="N25" s="29">
        <v>123000000</v>
      </c>
      <c r="O25" s="29">
        <v>116000000</v>
      </c>
      <c r="P25" s="33">
        <v>0.05</v>
      </c>
      <c r="Q25" s="26">
        <v>240</v>
      </c>
      <c r="R25" s="34">
        <v>765549</v>
      </c>
      <c r="S25" s="34">
        <v>104400000</v>
      </c>
      <c r="T25" s="30" t="s">
        <v>97</v>
      </c>
      <c r="U25" s="30" t="s">
        <v>98</v>
      </c>
      <c r="V25" s="30" t="s">
        <v>173</v>
      </c>
      <c r="W25" s="30" t="s">
        <v>100</v>
      </c>
      <c r="X25" s="26">
        <v>64182</v>
      </c>
      <c r="Y25" s="26">
        <v>60</v>
      </c>
      <c r="Z25" s="26">
        <v>30</v>
      </c>
    </row>
    <row r="26" spans="1:26" s="35" customFormat="1" ht="12.75">
      <c r="A26" s="36" t="s">
        <v>91</v>
      </c>
      <c r="B26" s="37">
        <v>43196</v>
      </c>
      <c r="C26" s="26">
        <v>22</v>
      </c>
      <c r="D26" s="38" t="s">
        <v>174</v>
      </c>
      <c r="E26" s="26">
        <v>3</v>
      </c>
      <c r="F26" s="26" t="s">
        <v>44</v>
      </c>
      <c r="G26" s="28" t="s">
        <v>175</v>
      </c>
      <c r="H26" s="28" t="s">
        <v>176</v>
      </c>
      <c r="I26" s="29" t="s">
        <v>177</v>
      </c>
      <c r="J26" s="30"/>
      <c r="K26" s="31"/>
      <c r="L26" s="26">
        <v>385380425</v>
      </c>
      <c r="M26" s="32">
        <v>43207</v>
      </c>
      <c r="N26" s="29">
        <v>123000000</v>
      </c>
      <c r="O26" s="29">
        <v>116000000</v>
      </c>
      <c r="P26" s="33">
        <v>0.05</v>
      </c>
      <c r="Q26" s="26">
        <v>240</v>
      </c>
      <c r="R26" s="34">
        <v>765549</v>
      </c>
      <c r="S26" s="34">
        <v>104400000</v>
      </c>
      <c r="T26" s="30" t="s">
        <v>97</v>
      </c>
      <c r="U26" s="30" t="s">
        <v>98</v>
      </c>
      <c r="V26" s="30" t="s">
        <v>178</v>
      </c>
      <c r="W26" s="30" t="s">
        <v>100</v>
      </c>
      <c r="X26" s="26">
        <v>64182</v>
      </c>
      <c r="Y26" s="26">
        <v>60</v>
      </c>
      <c r="Z26" s="26">
        <v>30</v>
      </c>
    </row>
    <row r="27" spans="1:26" s="35" customFormat="1" ht="12.75">
      <c r="A27" s="36" t="s">
        <v>91</v>
      </c>
      <c r="B27" s="37">
        <v>43196</v>
      </c>
      <c r="C27" s="26">
        <v>23</v>
      </c>
      <c r="D27" s="38" t="s">
        <v>179</v>
      </c>
      <c r="E27" s="26">
        <v>3</v>
      </c>
      <c r="F27" s="26" t="s">
        <v>44</v>
      </c>
      <c r="G27" s="28" t="s">
        <v>180</v>
      </c>
      <c r="H27" s="28" t="s">
        <v>181</v>
      </c>
      <c r="I27" s="29">
        <v>2691426</v>
      </c>
      <c r="J27" s="30" t="s">
        <v>182</v>
      </c>
      <c r="K27" s="31" t="s">
        <v>183</v>
      </c>
      <c r="L27" s="26">
        <v>384735969</v>
      </c>
      <c r="M27" s="32">
        <v>43207</v>
      </c>
      <c r="N27" s="29">
        <v>123000000</v>
      </c>
      <c r="O27" s="29">
        <v>116000000</v>
      </c>
      <c r="P27" s="33">
        <v>0.05</v>
      </c>
      <c r="Q27" s="26">
        <v>240</v>
      </c>
      <c r="R27" s="34">
        <v>765549</v>
      </c>
      <c r="S27" s="34">
        <v>104400000</v>
      </c>
      <c r="T27" s="30" t="s">
        <v>97</v>
      </c>
      <c r="U27" s="30" t="s">
        <v>98</v>
      </c>
      <c r="V27" s="30" t="s">
        <v>184</v>
      </c>
      <c r="W27" s="30" t="s">
        <v>100</v>
      </c>
      <c r="X27" s="26">
        <v>64182</v>
      </c>
      <c r="Y27" s="26">
        <v>60</v>
      </c>
      <c r="Z27" s="26">
        <v>30</v>
      </c>
    </row>
    <row r="28" spans="1:26" s="35" customFormat="1" ht="12.75">
      <c r="A28" s="35" t="s">
        <v>185</v>
      </c>
      <c r="B28" s="25">
        <v>43199</v>
      </c>
      <c r="C28" s="26">
        <v>24</v>
      </c>
      <c r="D28" s="27" t="s">
        <v>186</v>
      </c>
      <c r="E28" s="26">
        <v>3</v>
      </c>
      <c r="F28" s="26" t="s">
        <v>44</v>
      </c>
      <c r="G28" s="28" t="s">
        <v>187</v>
      </c>
      <c r="H28" s="28" t="s">
        <v>188</v>
      </c>
      <c r="I28" s="29">
        <v>2200000</v>
      </c>
      <c r="J28" s="30" t="s">
        <v>40</v>
      </c>
      <c r="K28" s="31" t="s">
        <v>40</v>
      </c>
      <c r="L28" s="26" t="s">
        <v>189</v>
      </c>
      <c r="M28" s="32">
        <v>43196</v>
      </c>
      <c r="N28" s="29">
        <v>135000000</v>
      </c>
      <c r="O28" s="29">
        <v>124000000</v>
      </c>
      <c r="P28" s="33">
        <v>0.05</v>
      </c>
      <c r="Q28" s="26">
        <v>240</v>
      </c>
      <c r="R28" s="34">
        <v>818345</v>
      </c>
      <c r="S28" s="34">
        <v>111600000</v>
      </c>
      <c r="T28" s="30" t="s">
        <v>190</v>
      </c>
      <c r="U28" s="30" t="s">
        <v>191</v>
      </c>
      <c r="V28" s="30" t="s">
        <v>192</v>
      </c>
      <c r="W28" s="30" t="s">
        <v>193</v>
      </c>
      <c r="X28" s="30">
        <v>78811</v>
      </c>
      <c r="Y28" s="26">
        <v>126</v>
      </c>
      <c r="Z28" s="26">
        <v>36</v>
      </c>
    </row>
    <row r="29" spans="1:26" s="35" customFormat="1" ht="12.75">
      <c r="A29" s="35" t="s">
        <v>194</v>
      </c>
      <c r="B29" s="25">
        <v>43208</v>
      </c>
      <c r="C29" s="26">
        <v>25</v>
      </c>
      <c r="D29" s="27" t="s">
        <v>195</v>
      </c>
      <c r="E29" s="26">
        <v>3</v>
      </c>
      <c r="F29" s="26" t="s">
        <v>44</v>
      </c>
      <c r="G29" s="28" t="s">
        <v>196</v>
      </c>
      <c r="H29" s="28" t="s">
        <v>197</v>
      </c>
      <c r="I29" s="29">
        <v>2100000</v>
      </c>
      <c r="J29" s="30" t="s">
        <v>198</v>
      </c>
      <c r="K29" s="31" t="s">
        <v>199</v>
      </c>
      <c r="L29" s="26">
        <v>695506752</v>
      </c>
      <c r="M29" s="32">
        <v>43210</v>
      </c>
      <c r="N29" s="29">
        <v>116000000</v>
      </c>
      <c r="O29" s="29">
        <v>101300000</v>
      </c>
      <c r="P29" s="33">
        <v>0.05</v>
      </c>
      <c r="Q29" s="26">
        <v>180</v>
      </c>
      <c r="R29" s="34">
        <v>801074</v>
      </c>
      <c r="S29" s="34">
        <v>91170000</v>
      </c>
      <c r="T29" s="30" t="s">
        <v>200</v>
      </c>
      <c r="U29" s="30" t="s">
        <v>201</v>
      </c>
      <c r="V29" s="30" t="s">
        <v>202</v>
      </c>
      <c r="W29" s="30" t="s">
        <v>203</v>
      </c>
      <c r="X29" s="30">
        <v>92211</v>
      </c>
      <c r="Y29" s="26">
        <v>84</v>
      </c>
      <c r="Z29" s="26">
        <v>36</v>
      </c>
    </row>
    <row r="30" spans="1:26" s="35" customFormat="1" ht="12.75">
      <c r="A30" s="35" t="s">
        <v>194</v>
      </c>
      <c r="B30" s="25">
        <v>43208</v>
      </c>
      <c r="C30" s="26">
        <v>26</v>
      </c>
      <c r="D30" s="27" t="s">
        <v>204</v>
      </c>
      <c r="E30" s="26">
        <v>3</v>
      </c>
      <c r="F30" s="26" t="s">
        <v>27</v>
      </c>
      <c r="G30" s="28" t="s">
        <v>205</v>
      </c>
      <c r="H30" s="28" t="s">
        <v>206</v>
      </c>
      <c r="I30" s="29">
        <v>2450000</v>
      </c>
      <c r="J30" s="30" t="s">
        <v>40</v>
      </c>
      <c r="K30" s="31" t="s">
        <v>40</v>
      </c>
      <c r="L30" s="26">
        <v>696924521</v>
      </c>
      <c r="M30" s="32">
        <v>43210</v>
      </c>
      <c r="N30" s="29">
        <v>122500000</v>
      </c>
      <c r="O30" s="29">
        <v>116000000</v>
      </c>
      <c r="P30" s="33">
        <v>0.05</v>
      </c>
      <c r="Q30" s="26">
        <v>180</v>
      </c>
      <c r="R30" s="34">
        <v>917321</v>
      </c>
      <c r="S30" s="34">
        <v>104400000</v>
      </c>
      <c r="T30" s="30" t="s">
        <v>200</v>
      </c>
      <c r="U30" s="30" t="s">
        <v>207</v>
      </c>
      <c r="V30" s="30" t="s">
        <v>208</v>
      </c>
      <c r="W30" s="30" t="s">
        <v>209</v>
      </c>
      <c r="X30" s="30">
        <v>90234</v>
      </c>
      <c r="Y30" s="26">
        <v>72</v>
      </c>
      <c r="Z30" s="26">
        <v>23</v>
      </c>
    </row>
    <row r="31" spans="1:26" s="35" customFormat="1" ht="12.75">
      <c r="A31" s="35" t="s">
        <v>210</v>
      </c>
      <c r="B31" s="25">
        <v>43209</v>
      </c>
      <c r="C31" s="26">
        <v>27</v>
      </c>
      <c r="D31" s="27" t="s">
        <v>211</v>
      </c>
      <c r="E31" s="26">
        <v>3</v>
      </c>
      <c r="F31" s="26" t="s">
        <v>44</v>
      </c>
      <c r="G31" s="28" t="s">
        <v>212</v>
      </c>
      <c r="H31" s="28" t="s">
        <v>213</v>
      </c>
      <c r="I31" s="29">
        <v>2786000</v>
      </c>
      <c r="J31" s="30" t="s">
        <v>214</v>
      </c>
      <c r="K31" s="31" t="s">
        <v>215</v>
      </c>
      <c r="L31" s="26">
        <v>696645877</v>
      </c>
      <c r="M31" s="32">
        <v>43203</v>
      </c>
      <c r="N31" s="29">
        <v>115000000</v>
      </c>
      <c r="O31" s="29">
        <v>105000000</v>
      </c>
      <c r="P31" s="33">
        <v>0.05</v>
      </c>
      <c r="Q31" s="26">
        <v>180</v>
      </c>
      <c r="R31" s="34">
        <v>830333</v>
      </c>
      <c r="S31" s="34">
        <v>94500000</v>
      </c>
      <c r="T31" s="30" t="s">
        <v>216</v>
      </c>
      <c r="U31" s="30" t="s">
        <v>217</v>
      </c>
      <c r="V31" s="30" t="s">
        <v>218</v>
      </c>
      <c r="W31" s="30" t="s">
        <v>219</v>
      </c>
      <c r="X31" s="26" t="s">
        <v>220</v>
      </c>
      <c r="Y31" s="26">
        <v>72</v>
      </c>
      <c r="Z31" s="26">
        <v>36</v>
      </c>
    </row>
    <row r="32" spans="1:26" s="35" customFormat="1" ht="12.75">
      <c r="A32" s="35" t="s">
        <v>210</v>
      </c>
      <c r="B32" s="25">
        <v>43209</v>
      </c>
      <c r="C32" s="26">
        <v>28</v>
      </c>
      <c r="D32" s="27" t="s">
        <v>221</v>
      </c>
      <c r="E32" s="26">
        <v>3</v>
      </c>
      <c r="F32" s="26" t="s">
        <v>222</v>
      </c>
      <c r="G32" s="28" t="s">
        <v>223</v>
      </c>
      <c r="H32" s="28" t="s">
        <v>224</v>
      </c>
      <c r="I32" s="29">
        <v>2887501</v>
      </c>
      <c r="J32" s="30" t="s">
        <v>225</v>
      </c>
      <c r="K32" s="31" t="s">
        <v>40</v>
      </c>
      <c r="L32" s="26">
        <v>696307654</v>
      </c>
      <c r="M32" s="32">
        <v>43203</v>
      </c>
      <c r="N32" s="29">
        <v>115000000</v>
      </c>
      <c r="O32" s="29">
        <v>105000000</v>
      </c>
      <c r="P32" s="33">
        <v>0.05</v>
      </c>
      <c r="Q32" s="26">
        <v>180</v>
      </c>
      <c r="R32" s="34">
        <v>830333</v>
      </c>
      <c r="S32" s="34">
        <v>94500000</v>
      </c>
      <c r="T32" s="30" t="s">
        <v>216</v>
      </c>
      <c r="U32" s="30" t="s">
        <v>217</v>
      </c>
      <c r="V32" s="30" t="s">
        <v>226</v>
      </c>
      <c r="W32" s="30" t="s">
        <v>219</v>
      </c>
      <c r="X32" s="26" t="s">
        <v>220</v>
      </c>
      <c r="Y32" s="26">
        <v>72</v>
      </c>
      <c r="Z32" s="26">
        <v>36</v>
      </c>
    </row>
    <row r="33" spans="1:26" s="35" customFormat="1" ht="12.75">
      <c r="A33" s="35" t="s">
        <v>210</v>
      </c>
      <c r="B33" s="25">
        <v>43209</v>
      </c>
      <c r="C33" s="26">
        <v>29</v>
      </c>
      <c r="D33" s="27" t="s">
        <v>227</v>
      </c>
      <c r="E33" s="26">
        <v>3</v>
      </c>
      <c r="F33" s="26" t="s">
        <v>27</v>
      </c>
      <c r="G33" s="28" t="s">
        <v>228</v>
      </c>
      <c r="H33" s="28" t="s">
        <v>229</v>
      </c>
      <c r="I33" s="29">
        <v>2986120</v>
      </c>
      <c r="J33" s="30" t="s">
        <v>230</v>
      </c>
      <c r="K33" s="31" t="s">
        <v>231</v>
      </c>
      <c r="L33" s="26">
        <v>696638553</v>
      </c>
      <c r="M33" s="32">
        <v>43203</v>
      </c>
      <c r="N33" s="29">
        <v>115000000</v>
      </c>
      <c r="O33" s="29">
        <v>105000000</v>
      </c>
      <c r="P33" s="33">
        <v>0.05</v>
      </c>
      <c r="Q33" s="26">
        <v>120</v>
      </c>
      <c r="R33" s="34">
        <v>1113688</v>
      </c>
      <c r="S33" s="34">
        <v>94500000</v>
      </c>
      <c r="T33" s="30" t="s">
        <v>216</v>
      </c>
      <c r="U33" s="30" t="s">
        <v>217</v>
      </c>
      <c r="V33" s="30" t="s">
        <v>232</v>
      </c>
      <c r="W33" s="30" t="s">
        <v>219</v>
      </c>
      <c r="X33" s="26" t="s">
        <v>220</v>
      </c>
      <c r="Y33" s="26">
        <v>72</v>
      </c>
      <c r="Z33" s="26">
        <v>36</v>
      </c>
    </row>
    <row r="34" spans="1:26" s="35" customFormat="1" ht="12.75">
      <c r="A34" s="35" t="s">
        <v>210</v>
      </c>
      <c r="B34" s="25">
        <v>43209</v>
      </c>
      <c r="C34" s="26">
        <v>30</v>
      </c>
      <c r="D34" s="27" t="s">
        <v>233</v>
      </c>
      <c r="E34" s="26">
        <v>3</v>
      </c>
      <c r="F34" s="26" t="s">
        <v>27</v>
      </c>
      <c r="G34" s="28" t="s">
        <v>234</v>
      </c>
      <c r="H34" s="28" t="s">
        <v>235</v>
      </c>
      <c r="I34" s="29">
        <v>3250000</v>
      </c>
      <c r="J34" s="30" t="s">
        <v>236</v>
      </c>
      <c r="K34" s="31" t="s">
        <v>237</v>
      </c>
      <c r="L34" s="26">
        <v>696641725</v>
      </c>
      <c r="M34" s="32">
        <v>43203</v>
      </c>
      <c r="N34" s="29">
        <v>115000000</v>
      </c>
      <c r="O34" s="29">
        <v>105000000</v>
      </c>
      <c r="P34" s="33">
        <v>0.05</v>
      </c>
      <c r="Q34" s="26">
        <v>180</v>
      </c>
      <c r="R34" s="34">
        <v>830333</v>
      </c>
      <c r="S34" s="34">
        <v>94500000</v>
      </c>
      <c r="T34" s="30" t="s">
        <v>216</v>
      </c>
      <c r="U34" s="30" t="s">
        <v>217</v>
      </c>
      <c r="V34" s="30" t="s">
        <v>238</v>
      </c>
      <c r="W34" s="30" t="s">
        <v>219</v>
      </c>
      <c r="X34" s="26" t="s">
        <v>220</v>
      </c>
      <c r="Y34" s="26">
        <v>72</v>
      </c>
      <c r="Z34" s="26">
        <v>36</v>
      </c>
    </row>
    <row r="35" spans="1:26" s="35" customFormat="1" ht="12.75">
      <c r="A35" s="35" t="s">
        <v>210</v>
      </c>
      <c r="B35" s="25">
        <v>43209</v>
      </c>
      <c r="C35" s="26">
        <v>31</v>
      </c>
      <c r="D35" s="27" t="s">
        <v>239</v>
      </c>
      <c r="E35" s="26">
        <v>3</v>
      </c>
      <c r="F35" s="26" t="s">
        <v>27</v>
      </c>
      <c r="G35" s="28" t="s">
        <v>240</v>
      </c>
      <c r="H35" s="28" t="s">
        <v>241</v>
      </c>
      <c r="I35" s="29">
        <v>2590038</v>
      </c>
      <c r="J35" s="30" t="s">
        <v>242</v>
      </c>
      <c r="K35" s="31" t="s">
        <v>243</v>
      </c>
      <c r="L35" s="26">
        <v>696649644</v>
      </c>
      <c r="M35" s="32">
        <v>43203</v>
      </c>
      <c r="N35" s="29">
        <v>115000000</v>
      </c>
      <c r="O35" s="29">
        <v>105000000</v>
      </c>
      <c r="P35" s="33">
        <v>0.05</v>
      </c>
      <c r="Q35" s="26">
        <v>180</v>
      </c>
      <c r="R35" s="34">
        <v>830333</v>
      </c>
      <c r="S35" s="34">
        <v>94500000</v>
      </c>
      <c r="T35" s="30" t="s">
        <v>216</v>
      </c>
      <c r="U35" s="30" t="s">
        <v>217</v>
      </c>
      <c r="V35" s="30" t="s">
        <v>244</v>
      </c>
      <c r="W35" s="30" t="s">
        <v>219</v>
      </c>
      <c r="X35" s="26" t="s">
        <v>220</v>
      </c>
      <c r="Y35" s="26">
        <v>72</v>
      </c>
      <c r="Z35" s="26">
        <v>36</v>
      </c>
    </row>
    <row r="36" spans="1:26" s="35" customFormat="1" ht="12.75">
      <c r="A36" s="35" t="s">
        <v>210</v>
      </c>
      <c r="B36" s="25">
        <v>43209</v>
      </c>
      <c r="C36" s="26">
        <v>32</v>
      </c>
      <c r="D36" s="27" t="s">
        <v>245</v>
      </c>
      <c r="E36" s="26">
        <v>3</v>
      </c>
      <c r="F36" s="26" t="s">
        <v>27</v>
      </c>
      <c r="G36" s="28" t="s">
        <v>246</v>
      </c>
      <c r="H36" s="28" t="s">
        <v>247</v>
      </c>
      <c r="I36" s="29">
        <v>2029424</v>
      </c>
      <c r="J36" s="30" t="s">
        <v>225</v>
      </c>
      <c r="K36" s="31" t="s">
        <v>40</v>
      </c>
      <c r="L36" s="26">
        <v>439022062</v>
      </c>
      <c r="M36" s="32">
        <v>43203</v>
      </c>
      <c r="N36" s="29">
        <v>115000000</v>
      </c>
      <c r="O36" s="29">
        <v>105000000</v>
      </c>
      <c r="P36" s="33">
        <v>0.05</v>
      </c>
      <c r="Q36" s="26">
        <v>180</v>
      </c>
      <c r="R36" s="34">
        <v>830333</v>
      </c>
      <c r="S36" s="34">
        <v>94500000</v>
      </c>
      <c r="T36" s="30" t="s">
        <v>216</v>
      </c>
      <c r="U36" s="30" t="s">
        <v>217</v>
      </c>
      <c r="V36" s="30" t="s">
        <v>248</v>
      </c>
      <c r="W36" s="30" t="s">
        <v>219</v>
      </c>
      <c r="X36" s="26" t="s">
        <v>220</v>
      </c>
      <c r="Y36" s="26">
        <v>72</v>
      </c>
      <c r="Z36" s="26">
        <v>36</v>
      </c>
    </row>
    <row r="37" spans="1:26" s="35" customFormat="1" ht="12.75">
      <c r="A37" s="35" t="s">
        <v>249</v>
      </c>
      <c r="B37" s="25">
        <v>43210</v>
      </c>
      <c r="C37" s="26">
        <v>33</v>
      </c>
      <c r="D37" s="27" t="s">
        <v>267</v>
      </c>
      <c r="E37" s="26">
        <v>3</v>
      </c>
      <c r="F37" s="26" t="s">
        <v>27</v>
      </c>
      <c r="G37" s="28" t="s">
        <v>268</v>
      </c>
      <c r="H37" s="28" t="s">
        <v>269</v>
      </c>
      <c r="I37" s="29">
        <v>4427560</v>
      </c>
      <c r="J37" s="30" t="s">
        <v>225</v>
      </c>
      <c r="K37" s="31" t="s">
        <v>40</v>
      </c>
      <c r="L37" s="26">
        <v>304645571</v>
      </c>
      <c r="M37" s="32">
        <v>43193</v>
      </c>
      <c r="N37" s="29">
        <v>123000000</v>
      </c>
      <c r="O37" s="29">
        <v>116800000</v>
      </c>
      <c r="P37" s="33">
        <v>0.05</v>
      </c>
      <c r="Q37" s="26">
        <v>120</v>
      </c>
      <c r="R37" s="34">
        <v>1238846</v>
      </c>
      <c r="S37" s="34">
        <v>105120000</v>
      </c>
      <c r="T37" s="30" t="s">
        <v>255</v>
      </c>
      <c r="U37" s="30" t="s">
        <v>256</v>
      </c>
      <c r="V37" s="30" t="s">
        <v>270</v>
      </c>
      <c r="W37" s="30" t="s">
        <v>219</v>
      </c>
      <c r="X37" s="30" t="s">
        <v>258</v>
      </c>
      <c r="Y37" s="26">
        <v>68</v>
      </c>
      <c r="Z37" s="26">
        <v>36</v>
      </c>
    </row>
    <row r="38" spans="1:26" s="35" customFormat="1" ht="12.75">
      <c r="A38" s="35" t="s">
        <v>249</v>
      </c>
      <c r="B38" s="25">
        <v>43210</v>
      </c>
      <c r="C38" s="26">
        <v>34</v>
      </c>
      <c r="D38" s="27" t="s">
        <v>271</v>
      </c>
      <c r="E38" s="26">
        <v>1</v>
      </c>
      <c r="F38" s="26" t="s">
        <v>44</v>
      </c>
      <c r="G38" s="28" t="s">
        <v>272</v>
      </c>
      <c r="H38" s="28" t="s">
        <v>273</v>
      </c>
      <c r="I38" s="29">
        <v>4409100</v>
      </c>
      <c r="J38" s="30" t="s">
        <v>225</v>
      </c>
      <c r="K38" s="31" t="s">
        <v>40</v>
      </c>
      <c r="L38" s="26">
        <v>697889709</v>
      </c>
      <c r="M38" s="32">
        <v>43193</v>
      </c>
      <c r="N38" s="29">
        <v>123000000</v>
      </c>
      <c r="O38" s="29">
        <v>116800000</v>
      </c>
      <c r="P38" s="33">
        <v>0.05</v>
      </c>
      <c r="Q38" s="26">
        <v>120</v>
      </c>
      <c r="R38" s="34">
        <v>1238846</v>
      </c>
      <c r="S38" s="34">
        <v>105120000</v>
      </c>
      <c r="T38" s="30" t="s">
        <v>255</v>
      </c>
      <c r="U38" s="30" t="s">
        <v>256</v>
      </c>
      <c r="V38" s="30" t="s">
        <v>274</v>
      </c>
      <c r="W38" s="30" t="s">
        <v>219</v>
      </c>
      <c r="X38" s="30" t="s">
        <v>258</v>
      </c>
      <c r="Y38" s="26">
        <v>75</v>
      </c>
      <c r="Z38" s="26">
        <v>36</v>
      </c>
    </row>
    <row r="39" spans="1:26" s="35" customFormat="1" ht="12.75">
      <c r="A39" s="35" t="s">
        <v>249</v>
      </c>
      <c r="B39" s="25">
        <v>43210</v>
      </c>
      <c r="C39" s="26">
        <v>35</v>
      </c>
      <c r="D39" s="27" t="s">
        <v>275</v>
      </c>
      <c r="E39" s="26">
        <v>3</v>
      </c>
      <c r="F39" s="26" t="s">
        <v>27</v>
      </c>
      <c r="G39" s="28" t="s">
        <v>276</v>
      </c>
      <c r="H39" s="28" t="s">
        <v>277</v>
      </c>
      <c r="I39" s="29">
        <v>3409844</v>
      </c>
      <c r="J39" s="30" t="s">
        <v>225</v>
      </c>
      <c r="K39" s="31" t="s">
        <v>40</v>
      </c>
      <c r="L39" s="26">
        <v>328501846</v>
      </c>
      <c r="M39" s="32">
        <v>43193</v>
      </c>
      <c r="N39" s="29">
        <v>123000000</v>
      </c>
      <c r="O39" s="29">
        <v>116800000</v>
      </c>
      <c r="P39" s="33">
        <v>0.05</v>
      </c>
      <c r="Q39" s="26">
        <v>180</v>
      </c>
      <c r="R39" s="34">
        <v>923647</v>
      </c>
      <c r="S39" s="34">
        <v>105120000</v>
      </c>
      <c r="T39" s="30" t="s">
        <v>255</v>
      </c>
      <c r="U39" s="30" t="s">
        <v>256</v>
      </c>
      <c r="V39" s="30" t="s">
        <v>278</v>
      </c>
      <c r="W39" s="30" t="s">
        <v>219</v>
      </c>
      <c r="X39" s="30" t="s">
        <v>258</v>
      </c>
      <c r="Y39" s="26">
        <v>77</v>
      </c>
      <c r="Z39" s="26">
        <v>36</v>
      </c>
    </row>
    <row r="40" spans="1:26" s="35" customFormat="1" ht="12.75">
      <c r="B40" s="25"/>
      <c r="C40" s="39">
        <f>C39</f>
        <v>35</v>
      </c>
      <c r="D40" s="27"/>
      <c r="E40" s="26"/>
      <c r="F40" s="26"/>
      <c r="G40" s="28"/>
      <c r="H40" s="28"/>
      <c r="I40" s="29"/>
      <c r="J40" s="30"/>
      <c r="K40" s="31"/>
      <c r="L40" s="26"/>
      <c r="M40" s="32"/>
      <c r="N40" s="29"/>
      <c r="O40" s="40">
        <f>SUM(O5:O39)</f>
        <v>3992800000</v>
      </c>
      <c r="P40" s="30"/>
      <c r="Q40" s="26"/>
      <c r="R40" s="34"/>
      <c r="S40" s="41">
        <f>SUM(S5:S39)</f>
        <v>3593520000</v>
      </c>
      <c r="T40" s="30"/>
      <c r="U40" s="30"/>
      <c r="V40" s="30"/>
      <c r="W40" s="30"/>
      <c r="X40" s="30"/>
      <c r="Y40" s="26"/>
      <c r="Z40" s="26"/>
    </row>
    <row r="41" spans="1:26" s="35" customFormat="1" ht="12.75">
      <c r="B41" s="25"/>
      <c r="C41" s="42"/>
      <c r="D41" s="43"/>
      <c r="E41" s="42"/>
      <c r="F41" s="42"/>
      <c r="G41" s="44"/>
      <c r="H41" s="44"/>
      <c r="I41" s="45"/>
      <c r="K41" s="46"/>
      <c r="L41" s="42"/>
      <c r="M41" s="47"/>
      <c r="N41" s="45"/>
      <c r="O41" s="45"/>
      <c r="Q41" s="42"/>
      <c r="R41" s="48"/>
      <c r="S41" s="48"/>
      <c r="Y41" s="42"/>
      <c r="Z41" s="42"/>
    </row>
    <row r="42" spans="1:26" s="35" customFormat="1" ht="12.75">
      <c r="B42" s="25"/>
      <c r="C42" s="42"/>
      <c r="D42" s="49" t="s">
        <v>279</v>
      </c>
      <c r="E42" s="42"/>
      <c r="F42" s="42"/>
      <c r="G42" s="44"/>
      <c r="H42" s="44"/>
      <c r="I42" s="45"/>
      <c r="K42" s="46"/>
      <c r="L42" s="42"/>
      <c r="M42" s="47"/>
      <c r="N42" s="45"/>
      <c r="O42" s="45"/>
      <c r="Q42" s="42"/>
      <c r="R42" s="48"/>
      <c r="S42" s="48"/>
      <c r="Y42" s="42"/>
      <c r="Z42" s="42"/>
    </row>
    <row r="43" spans="1:26" s="35" customFormat="1" ht="12.75">
      <c r="B43" s="25"/>
      <c r="C43" s="42"/>
      <c r="D43" s="43"/>
      <c r="E43" s="42"/>
      <c r="F43" s="42"/>
      <c r="G43" s="44"/>
      <c r="H43" s="44"/>
      <c r="I43" s="45"/>
      <c r="K43" s="46"/>
      <c r="L43" s="42"/>
      <c r="M43" s="47"/>
      <c r="N43" s="45"/>
      <c r="O43" s="45"/>
      <c r="Q43" s="42"/>
      <c r="R43" s="48"/>
      <c r="S43" s="48">
        <f>0.9*O40</f>
        <v>3593520000</v>
      </c>
      <c r="Y43" s="42"/>
      <c r="Z43" s="42"/>
    </row>
    <row r="44" spans="1:26" s="35" customFormat="1" ht="12.75">
      <c r="B44" s="25"/>
      <c r="C44" s="42"/>
      <c r="D44" s="49" t="s">
        <v>280</v>
      </c>
      <c r="E44" s="42"/>
      <c r="F44" s="42"/>
      <c r="G44" s="44"/>
      <c r="H44" s="44"/>
      <c r="I44" s="45"/>
      <c r="K44" s="46"/>
      <c r="L44" s="42"/>
      <c r="M44" s="47"/>
      <c r="N44" s="45"/>
      <c r="O44" s="45"/>
      <c r="Q44" s="42"/>
      <c r="R44" s="48"/>
      <c r="S44" s="48"/>
      <c r="Y44" s="42"/>
      <c r="Z44" s="42"/>
    </row>
    <row r="45" spans="1:26" s="35" customFormat="1" ht="12.75">
      <c r="B45" s="25"/>
      <c r="C45" s="42"/>
      <c r="D45" s="49" t="s">
        <v>281</v>
      </c>
      <c r="E45" s="42"/>
      <c r="F45" s="42"/>
      <c r="G45" s="44"/>
      <c r="H45" s="44"/>
      <c r="I45" s="45"/>
      <c r="K45" s="46"/>
      <c r="L45" s="42"/>
      <c r="M45" s="47"/>
      <c r="N45" s="45"/>
      <c r="O45" s="45"/>
      <c r="Q45" s="42"/>
      <c r="R45" s="48"/>
      <c r="S45" s="48"/>
      <c r="Y45" s="42"/>
      <c r="Z45" s="42"/>
    </row>
    <row r="46" spans="1:26" s="35" customFormat="1" ht="12.75">
      <c r="B46" s="25"/>
      <c r="C46" s="42"/>
      <c r="D46" s="43"/>
      <c r="E46" s="42"/>
      <c r="F46" s="42"/>
      <c r="G46" s="44"/>
      <c r="H46" s="44"/>
      <c r="I46" s="45"/>
      <c r="K46" s="46"/>
      <c r="L46" s="42"/>
      <c r="M46" s="47"/>
      <c r="N46" s="45"/>
      <c r="O46" s="45"/>
      <c r="Q46" s="42"/>
      <c r="R46" s="48"/>
      <c r="S46" s="48"/>
      <c r="Y46" s="42"/>
      <c r="Z46" s="42"/>
    </row>
    <row r="47" spans="1:26" s="35" customFormat="1" ht="12.75">
      <c r="B47" s="25"/>
      <c r="C47" s="42"/>
      <c r="D47" s="43"/>
      <c r="E47" s="42"/>
      <c r="F47" s="42"/>
      <c r="G47" s="44"/>
      <c r="H47" s="44"/>
      <c r="I47" s="45"/>
      <c r="K47" s="46"/>
      <c r="L47" s="42"/>
      <c r="M47" s="47"/>
      <c r="N47" s="45"/>
      <c r="O47" s="45"/>
      <c r="Q47" s="42"/>
      <c r="R47" s="48"/>
      <c r="S47" s="48"/>
      <c r="Y47" s="42"/>
      <c r="Z47" s="42"/>
    </row>
    <row r="48" spans="1:26" s="35" customFormat="1" ht="12.75">
      <c r="B48" s="25"/>
      <c r="C48" s="42"/>
      <c r="D48" s="43"/>
      <c r="E48" s="42"/>
      <c r="F48" s="42"/>
      <c r="G48" s="44"/>
      <c r="H48" s="44"/>
      <c r="I48" s="45"/>
      <c r="K48" s="46"/>
      <c r="L48" s="42"/>
      <c r="M48" s="47"/>
      <c r="N48" s="45"/>
      <c r="O48" s="45"/>
      <c r="Q48" s="42"/>
      <c r="R48" s="48"/>
      <c r="S48" s="48"/>
      <c r="Y48" s="42"/>
      <c r="Z48" s="42"/>
    </row>
    <row r="49" spans="2:26" s="35" customFormat="1" ht="12.75">
      <c r="B49" s="25"/>
      <c r="C49" s="42"/>
      <c r="D49" s="43"/>
      <c r="E49" s="42"/>
      <c r="F49" s="42"/>
      <c r="G49" s="44"/>
      <c r="H49" s="44"/>
      <c r="I49" s="45"/>
      <c r="K49" s="46"/>
      <c r="L49" s="42"/>
      <c r="M49" s="47"/>
      <c r="N49" s="45"/>
      <c r="O49" s="45"/>
      <c r="Q49" s="42"/>
      <c r="R49" s="48"/>
      <c r="S49" s="48"/>
      <c r="Y49" s="42"/>
      <c r="Z49" s="42"/>
    </row>
    <row r="50" spans="2:26" s="35" customFormat="1" ht="12.75">
      <c r="B50" s="25"/>
      <c r="C50" s="42"/>
      <c r="D50" s="43"/>
      <c r="E50" s="42"/>
      <c r="F50" s="42"/>
      <c r="G50" s="44"/>
      <c r="H50" s="44"/>
      <c r="I50" s="45"/>
      <c r="K50" s="46"/>
      <c r="L50" s="42"/>
      <c r="M50" s="47"/>
      <c r="N50" s="45"/>
      <c r="O50" s="45"/>
      <c r="Q50" s="42"/>
      <c r="R50" s="48"/>
      <c r="S50" s="48"/>
      <c r="Y50" s="42"/>
      <c r="Z50" s="42"/>
    </row>
    <row r="51" spans="2:26" s="35" customFormat="1" ht="12.75">
      <c r="B51" s="25"/>
      <c r="C51" s="42"/>
      <c r="D51" s="43"/>
      <c r="E51" s="42"/>
      <c r="F51" s="42"/>
      <c r="G51" s="44"/>
      <c r="H51" s="44"/>
      <c r="I51" s="45"/>
      <c r="K51" s="46"/>
      <c r="L51" s="42"/>
      <c r="M51" s="47"/>
      <c r="N51" s="45"/>
      <c r="O51" s="45"/>
      <c r="Q51" s="42"/>
      <c r="R51" s="48"/>
      <c r="S51" s="48"/>
      <c r="Y51" s="42"/>
      <c r="Z51" s="42"/>
    </row>
    <row r="52" spans="2:26" s="35" customFormat="1" ht="12.75">
      <c r="B52" s="25"/>
      <c r="C52" s="42"/>
      <c r="D52" s="43"/>
      <c r="E52" s="42"/>
      <c r="F52" s="42"/>
      <c r="G52" s="44"/>
      <c r="H52" s="44"/>
      <c r="I52" s="45"/>
      <c r="K52" s="46"/>
      <c r="L52" s="42"/>
      <c r="M52" s="47"/>
      <c r="N52" s="45"/>
      <c r="O52" s="45"/>
      <c r="Q52" s="42"/>
      <c r="R52" s="48"/>
      <c r="S52" s="48"/>
      <c r="Y52" s="42"/>
      <c r="Z52" s="42"/>
    </row>
    <row r="53" spans="2:26" s="35" customFormat="1" ht="12.75">
      <c r="B53" s="25"/>
      <c r="C53" s="42"/>
      <c r="D53" s="43"/>
      <c r="E53" s="42"/>
      <c r="F53" s="42"/>
      <c r="G53" s="44"/>
      <c r="H53" s="44"/>
      <c r="I53" s="45"/>
      <c r="K53" s="46"/>
      <c r="L53" s="42"/>
      <c r="M53" s="47"/>
      <c r="N53" s="45"/>
      <c r="O53" s="45"/>
      <c r="Q53" s="42"/>
      <c r="R53" s="48"/>
      <c r="S53" s="48"/>
      <c r="Y53" s="42"/>
      <c r="Z53" s="42"/>
    </row>
    <row r="54" spans="2:26" s="35" customFormat="1" ht="12.75">
      <c r="B54" s="25"/>
      <c r="C54" s="42"/>
      <c r="D54" s="43"/>
      <c r="E54" s="42"/>
      <c r="F54" s="42"/>
      <c r="G54" s="44"/>
      <c r="H54" s="44"/>
      <c r="I54" s="45"/>
      <c r="K54" s="46"/>
      <c r="L54" s="42"/>
      <c r="M54" s="47"/>
      <c r="N54" s="45"/>
      <c r="O54" s="45"/>
      <c r="Q54" s="42"/>
      <c r="R54" s="48"/>
      <c r="S54" s="48"/>
      <c r="Y54" s="42"/>
      <c r="Z54" s="42"/>
    </row>
    <row r="55" spans="2:26" s="35" customFormat="1" ht="12.75">
      <c r="B55" s="25"/>
      <c r="C55" s="42"/>
      <c r="D55" s="43"/>
      <c r="E55" s="42"/>
      <c r="F55" s="42"/>
      <c r="G55" s="44"/>
      <c r="H55" s="44"/>
      <c r="I55" s="45"/>
      <c r="K55" s="46"/>
      <c r="L55" s="42"/>
      <c r="M55" s="47"/>
      <c r="N55" s="45"/>
      <c r="O55" s="45"/>
      <c r="Q55" s="42"/>
      <c r="R55" s="48"/>
      <c r="S55" s="48"/>
      <c r="Y55" s="42"/>
      <c r="Z55" s="42"/>
    </row>
    <row r="56" spans="2:26" s="35" customFormat="1" ht="12.75">
      <c r="B56" s="25"/>
      <c r="C56" s="42"/>
      <c r="D56" s="43"/>
      <c r="E56" s="42"/>
      <c r="F56" s="42"/>
      <c r="G56" s="44"/>
      <c r="H56" s="44"/>
      <c r="I56" s="45"/>
      <c r="K56" s="46"/>
      <c r="L56" s="42"/>
      <c r="M56" s="47"/>
      <c r="N56" s="45"/>
      <c r="O56" s="45"/>
      <c r="Q56" s="42"/>
      <c r="R56" s="48"/>
      <c r="S56" s="48"/>
      <c r="Y56" s="42"/>
      <c r="Z56" s="42"/>
    </row>
    <row r="57" spans="2:26" s="35" customFormat="1" ht="12.75">
      <c r="B57" s="25"/>
      <c r="C57" s="42"/>
      <c r="D57" s="43"/>
      <c r="E57" s="42"/>
      <c r="F57" s="42"/>
      <c r="G57" s="44"/>
      <c r="H57" s="44"/>
      <c r="I57" s="45"/>
      <c r="K57" s="46"/>
      <c r="L57" s="42"/>
      <c r="M57" s="47"/>
      <c r="N57" s="45"/>
      <c r="O57" s="45"/>
      <c r="Q57" s="42"/>
      <c r="R57" s="48"/>
      <c r="S57" s="48"/>
      <c r="Y57" s="42"/>
      <c r="Z57" s="42"/>
    </row>
    <row r="58" spans="2:26" s="35" customFormat="1" ht="12.75">
      <c r="B58" s="25"/>
      <c r="C58" s="42"/>
      <c r="D58" s="43"/>
      <c r="E58" s="42"/>
      <c r="F58" s="42"/>
      <c r="G58" s="44"/>
      <c r="H58" s="44"/>
      <c r="I58" s="45"/>
      <c r="K58" s="46"/>
      <c r="L58" s="42"/>
      <c r="M58" s="47"/>
      <c r="N58" s="45"/>
      <c r="O58" s="45"/>
      <c r="Q58" s="42"/>
      <c r="R58" s="48"/>
      <c r="S58" s="48"/>
      <c r="Y58" s="42"/>
      <c r="Z58" s="42"/>
    </row>
    <row r="59" spans="2:26" s="35" customFormat="1" ht="12.75">
      <c r="B59" s="25"/>
      <c r="C59" s="42"/>
      <c r="D59" s="43"/>
      <c r="E59" s="42"/>
      <c r="F59" s="42"/>
      <c r="G59" s="44"/>
      <c r="H59" s="44"/>
      <c r="I59" s="45"/>
      <c r="K59" s="46"/>
      <c r="L59" s="42"/>
      <c r="M59" s="47"/>
      <c r="N59" s="45"/>
      <c r="O59" s="45"/>
      <c r="Q59" s="42"/>
      <c r="R59" s="48"/>
      <c r="S59" s="48"/>
      <c r="Y59" s="42"/>
      <c r="Z59" s="42"/>
    </row>
    <row r="60" spans="2:26" s="35" customFormat="1" ht="12.75">
      <c r="B60" s="25"/>
      <c r="C60" s="42"/>
      <c r="D60" s="43"/>
      <c r="E60" s="42"/>
      <c r="F60" s="42"/>
      <c r="G60" s="44"/>
      <c r="H60" s="44"/>
      <c r="I60" s="45"/>
      <c r="K60" s="46"/>
      <c r="L60" s="42"/>
      <c r="M60" s="47"/>
      <c r="N60" s="45"/>
      <c r="O60" s="45"/>
      <c r="Q60" s="42"/>
      <c r="R60" s="48"/>
      <c r="S60" s="48"/>
      <c r="Y60" s="42"/>
      <c r="Z60" s="42"/>
    </row>
    <row r="61" spans="2:26" s="35" customFormat="1" ht="12.75">
      <c r="B61" s="25"/>
      <c r="C61" s="42"/>
      <c r="D61" s="43"/>
      <c r="E61" s="42"/>
      <c r="F61" s="42"/>
      <c r="G61" s="44"/>
      <c r="H61" s="44"/>
      <c r="I61" s="45"/>
      <c r="K61" s="46"/>
      <c r="L61" s="42"/>
      <c r="M61" s="47"/>
      <c r="N61" s="45"/>
      <c r="O61" s="45"/>
      <c r="Q61" s="42"/>
      <c r="R61" s="48"/>
      <c r="S61" s="48"/>
      <c r="Y61" s="42"/>
      <c r="Z61" s="42"/>
    </row>
    <row r="62" spans="2:26" s="35" customFormat="1">
      <c r="B62" s="25"/>
      <c r="C62" s="2"/>
      <c r="D62" s="50"/>
      <c r="E62" s="2"/>
      <c r="F62" s="2"/>
      <c r="G62" s="4"/>
      <c r="H62" s="4"/>
      <c r="I62" s="51"/>
      <c r="J62"/>
      <c r="K62" s="6"/>
      <c r="L62" s="2"/>
      <c r="M62" s="7"/>
      <c r="N62" s="51"/>
      <c r="O62" s="51"/>
      <c r="P62"/>
      <c r="Q62" s="2"/>
      <c r="R62" s="9"/>
      <c r="S62" s="9"/>
      <c r="T62"/>
      <c r="U62"/>
      <c r="V62"/>
      <c r="W62"/>
      <c r="X62"/>
      <c r="Y62" s="2"/>
      <c r="Z62" s="2"/>
    </row>
    <row r="63" spans="2:26" s="35" customFormat="1">
      <c r="B63" s="25"/>
      <c r="C63" s="2"/>
      <c r="D63" s="50"/>
      <c r="E63" s="2"/>
      <c r="F63" s="2"/>
      <c r="G63" s="4"/>
      <c r="H63" s="4"/>
      <c r="I63" s="51"/>
      <c r="J63"/>
      <c r="K63" s="6"/>
      <c r="L63" s="2"/>
      <c r="M63" s="7"/>
      <c r="N63" s="51"/>
      <c r="O63" s="51"/>
      <c r="P63"/>
      <c r="Q63" s="2"/>
      <c r="R63" s="9"/>
      <c r="S63" s="9"/>
      <c r="T63"/>
      <c r="U63"/>
      <c r="V63"/>
      <c r="W63"/>
      <c r="X63"/>
      <c r="Y63" s="2"/>
      <c r="Z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acc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2018-05-09T02:10:34Z</dcterms:created>
  <dcterms:modified xsi:type="dcterms:W3CDTF">2018-05-09T02:15:44Z</dcterms:modified>
</cp:coreProperties>
</file>