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18" sheetId="4" r:id="rId1"/>
    <sheet name="FLPP" sheetId="1" r:id="rId2"/>
    <sheet name="Sheet1" sheetId="3" r:id="rId3"/>
  </sheets>
  <definedNames>
    <definedName name="_xlnm.Print_Area" localSheetId="0">'18'!$C$3:$Z$31</definedName>
    <definedName name="_xlnm.Print_Area" localSheetId="1">FLPP!$C$3:$Z$33</definedName>
    <definedName name="_xlnm.Print_Area" localSheetId="2">Sheet1!$J$5:$M$27</definedName>
  </definedNames>
  <calcPr calcId="124519"/>
</workbook>
</file>

<file path=xl/calcChain.xml><?xml version="1.0" encoding="utf-8"?>
<calcChain xmlns="http://schemas.openxmlformats.org/spreadsheetml/2006/main">
  <c r="S23" i="4"/>
  <c r="O23"/>
  <c r="C23"/>
  <c r="L27" i="3"/>
  <c r="K27"/>
  <c r="C25" i="1" l="1"/>
  <c r="F31" i="3" l="1"/>
  <c r="E31"/>
  <c r="O25" i="1"/>
  <c r="S25"/>
</calcChain>
</file>

<file path=xl/sharedStrings.xml><?xml version="1.0" encoding="utf-8"?>
<sst xmlns="http://schemas.openxmlformats.org/spreadsheetml/2006/main" count="502" uniqueCount="201">
  <si>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</si>
  <si>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</si>
  <si>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</si>
  <si>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</si>
  <si>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</si>
  <si>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</si>
  <si>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</si>
  <si>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</si>
  <si>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</si>
  <si>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</si>
  <si>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</si>
  <si>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</si>
  <si>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</si>
  <si>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</si>
  <si>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</si>
  <si>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</si>
  <si>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</si>
  <si>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</si>
  <si>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</si>
  <si>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</si>
  <si>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</si>
  <si>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</si>
  <si>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</si>
  <si>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</si>
  <si>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</si>
  <si>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</si>
  <si>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</si>
  <si>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</si>
  <si>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KDA/05/427</t>
  </si>
  <si>
    <t>KPG/5/508</t>
  </si>
  <si>
    <t>PLL/1/1258/R</t>
  </si>
  <si>
    <t>MNL/6/519/R</t>
  </si>
  <si>
    <t>PLL/1/1276/R</t>
  </si>
  <si>
    <t>PLL/1/1316/R</t>
  </si>
  <si>
    <t>PLP/7/828</t>
  </si>
  <si>
    <t>RGT/7/853/R</t>
  </si>
  <si>
    <t>SBG/8/443/R</t>
  </si>
  <si>
    <t>SRS/9/494</t>
  </si>
  <si>
    <t>SRS/9/664</t>
  </si>
  <si>
    <t>TPN/7/484/R</t>
  </si>
  <si>
    <t>NO.SURAT</t>
  </si>
  <si>
    <t>DEBITUR</t>
  </si>
  <si>
    <t>L</t>
  </si>
  <si>
    <t>-</t>
  </si>
  <si>
    <t>SAPNA SAHULEKA</t>
  </si>
  <si>
    <t>P</t>
  </si>
  <si>
    <t>1207265404840011</t>
  </si>
  <si>
    <t>68.390.718.2-125.000</t>
  </si>
  <si>
    <t>IKHSAN FAHMI</t>
  </si>
  <si>
    <t>1207262303810014</t>
  </si>
  <si>
    <t>CV. BANYU ANUGRAH</t>
  </si>
  <si>
    <t>KOMP. GRIYA RAHARJA ASRI</t>
  </si>
  <si>
    <t>JL. RAHARJA DSN X/ JL. PENDIDIKAN KOMP. GRIYA RAHARJA ASRI NO. 14 DESA SEI ROTAN KEC. PERCUT SEI TUAN KAB. DELI SERDANG</t>
  </si>
  <si>
    <t>KAB. DELI SERDANG</t>
  </si>
  <si>
    <t>20371</t>
  </si>
  <si>
    <t>MUHAMMAD IQBAL</t>
  </si>
  <si>
    <t>1207262502780003</t>
  </si>
  <si>
    <t>81.979.184.9-125.000</t>
  </si>
  <si>
    <t>WIDYA ASTUTI</t>
  </si>
  <si>
    <t>1207264803740004</t>
  </si>
  <si>
    <t>JL. RAHARJA DSN X/ JL. PENDIDIKAN KOMP. GRIYA RAHARJA ASRI NO. 26 DESA SEI ROTAN KEC. PERCUT SEI TUAN KAB. DELI SERDANG</t>
  </si>
  <si>
    <t>MHD ALMI</t>
  </si>
  <si>
    <t>1271180110840002</t>
  </si>
  <si>
    <t>68.400.236.3-113.000</t>
  </si>
  <si>
    <t>RATNA JUWITA NASUTION</t>
  </si>
  <si>
    <t>1271086809860005</t>
  </si>
  <si>
    <t>JL. RAHARJA DSN X/ JL. PENDIDIKAN KOMP. GRIYA RAHARJA ASRI NO. 22 DESA SEI ROTAN KEC. PERCUT SEI TUAN KAB. DELI SERDANG</t>
  </si>
  <si>
    <t>KARI KIRAMAN</t>
  </si>
  <si>
    <t>1271070908890001</t>
  </si>
  <si>
    <t>36.559.655.0-121.000</t>
  </si>
  <si>
    <t>NOVIANTI</t>
  </si>
  <si>
    <t>1271216311980002</t>
  </si>
  <si>
    <t>JL. RAHARJA DSN X/ JL. PENDIDIKAN KOMP. GRIYA RAHARJA ASRI NO. 28 DESA SEI ROTAN KEC. PERCUT SEI TUAN KAB. DELI SERDANG</t>
  </si>
  <si>
    <t>MDL/6/1005</t>
  </si>
  <si>
    <t>PRISTIKA SARI</t>
  </si>
  <si>
    <t>1271126301930001</t>
  </si>
  <si>
    <t>05.888.690.4-112.000</t>
  </si>
  <si>
    <t>ARYF ALVINUGRAHA</t>
  </si>
  <si>
    <t>1207212702920003</t>
  </si>
  <si>
    <t>PERUM PERUMNAS</t>
  </si>
  <si>
    <t>PERUMNAS GRIYA MARTUBUNG III</t>
  </si>
  <si>
    <t>JL. VIOLET - 5 BLOK. 001 NO. 571 PERUMNAS GRIYA MARTUBUNG III KEL. TANGKAHAN</t>
  </si>
  <si>
    <t>KEC. MEDAN LABUHAN PROVINSI SUMATERA UTARA</t>
  </si>
  <si>
    <t>HERRY WAHYUDI</t>
  </si>
  <si>
    <t>1173021803770001</t>
  </si>
  <si>
    <t>84.098.297.9-112.000</t>
  </si>
  <si>
    <t>SHAUMI JULINA</t>
  </si>
  <si>
    <t>1173024407810005</t>
  </si>
  <si>
    <t>JL. VIOLET - 2 BLOK. 001 NO. 612 PERUMNAS GRIYA MARTUBUNG III KEL. TANGKAHAN</t>
  </si>
  <si>
    <t>MDL/6/1083</t>
  </si>
  <si>
    <t>PLL/1/1656/R</t>
  </si>
  <si>
    <t>SYAIKHU ARIF WIBOWO</t>
  </si>
  <si>
    <t>1673010704890002</t>
  </si>
  <si>
    <t>062874486303000</t>
  </si>
  <si>
    <t>RIFKA ZALILA</t>
  </si>
  <si>
    <t>1604105611890005</t>
  </si>
  <si>
    <t>635760211</t>
  </si>
  <si>
    <t>PT. POLIGON SELARAS ABADI</t>
  </si>
  <si>
    <t>PERUM GANDUS SEJAHTERA</t>
  </si>
  <si>
    <t>BLOK P NO.15 JL. SOAK BUJANG KELURAHAN GANDUS KECAMATAN GANDUS</t>
  </si>
  <si>
    <t>PALEMBANG</t>
  </si>
  <si>
    <t>SML/6/5773</t>
  </si>
  <si>
    <t>RATIH NOVIANTI</t>
  </si>
  <si>
    <t>3374054511900001</t>
  </si>
  <si>
    <t>71.171.395.8.518.000</t>
  </si>
  <si>
    <t>ISA BELA</t>
  </si>
  <si>
    <t>3321012504860002</t>
  </si>
  <si>
    <t>PT GRIYA SYFA MANDIRI</t>
  </si>
  <si>
    <t>PERUMAHAN MUTIARA PRIGI</t>
  </si>
  <si>
    <t>PERUMAHAN MUTIARA PRIGI BLOK B.15  MRANGGEN</t>
  </si>
  <si>
    <t>DEMAK</t>
  </si>
  <si>
    <t>LILIK KURNIAWATI</t>
  </si>
  <si>
    <t>3521166303770001</t>
  </si>
  <si>
    <t>445423247646000</t>
  </si>
  <si>
    <t>HARNOKO</t>
  </si>
  <si>
    <t>3521161110780001</t>
  </si>
  <si>
    <t>PT PERMATA MANDIRI PROPERTINDO</t>
  </si>
  <si>
    <t>Perumahan Mandara Village</t>
  </si>
  <si>
    <t>Desa Grudo Kecamatan Ngawi Kabupaten Ngawi Blok Bima NO 30</t>
  </si>
  <si>
    <t>NGAWI</t>
  </si>
  <si>
    <t>FARIDA HIKMAWATI</t>
  </si>
  <si>
    <t>3521014310660001</t>
  </si>
  <si>
    <t>781501028646000</t>
  </si>
  <si>
    <t>Desa Grudo Kecamatan Ngawi Kabupaten Ngawi Blok Bima NO 27</t>
  </si>
  <si>
    <t>ARI SUBEKTI</t>
  </si>
  <si>
    <t>3521160702910003</t>
  </si>
  <si>
    <t>833053713646000</t>
  </si>
  <si>
    <t>FITA DEWI KURNIAWATI</t>
  </si>
  <si>
    <t>3521096005870004</t>
  </si>
  <si>
    <t>Desa Grudo Kecamatan Ngawi Kabupaten Ngawi Blok Bima NO 05</t>
  </si>
  <si>
    <t>AAN YUDHI ARTHA</t>
  </si>
  <si>
    <t>3521090305820006</t>
  </si>
  <si>
    <t>548767102646000</t>
  </si>
  <si>
    <t>HENI TULUS PANGESTHI</t>
  </si>
  <si>
    <t>3521107011940005</t>
  </si>
  <si>
    <t>Desa Grudo Kecamatan Ngawi Kabupaten Ngawi Blok Bima NO 01</t>
  </si>
  <si>
    <t>VERRA NOVELLIA CHITRA RESMI</t>
  </si>
  <si>
    <t>3521144701870001</t>
  </si>
  <si>
    <t>252029277646000</t>
  </si>
  <si>
    <t>ARI SENO WIDHIANTO</t>
  </si>
  <si>
    <t>3577010703820001</t>
  </si>
  <si>
    <t>Desa Grudo Kecamatan Ngawi Kabupaten Ngawi Blok Arjuna NO 02</t>
  </si>
  <si>
    <t>EKI OKTA FRIANTO</t>
  </si>
  <si>
    <t>3521090910910003</t>
  </si>
  <si>
    <t>822713210646000</t>
  </si>
  <si>
    <t>Desa Grudo Kecamatan Ngawi Kabupaten Ngawi Blok Arjuna NO 04</t>
  </si>
  <si>
    <t>LULUK PRASETYO GALIH DWI LAKSONO</t>
  </si>
  <si>
    <t>3521121706900007</t>
  </si>
  <si>
    <t>826216251646000</t>
  </si>
  <si>
    <t>ENJANG RISKIANA</t>
  </si>
  <si>
    <t>3521114902890001</t>
  </si>
  <si>
    <t>Desa Grudo Kecamatan Ngawi Kabupaten Ngawi Blok Arjuna NO 01</t>
  </si>
  <si>
    <t>AGUS SARWONO</t>
  </si>
  <si>
    <t>3577030111830002</t>
  </si>
  <si>
    <t>832584015621000</t>
  </si>
  <si>
    <t>HETI NURANI</t>
  </si>
  <si>
    <t>3577026404870002</t>
  </si>
  <si>
    <t>709518235</t>
  </si>
  <si>
    <t>PT Rejeki Tambah Barokah</t>
  </si>
  <si>
    <t>Perumahan Villa Sitinggil</t>
  </si>
  <si>
    <t xml:space="preserve">Desa Pilangrejo Kecamatan wungu Kabupaten Madiun Blok B 14 </t>
  </si>
  <si>
    <t>MADIUN</t>
  </si>
  <si>
    <t>MAD/8/1967/R</t>
  </si>
  <si>
    <t>PMS/7/2448</t>
  </si>
  <si>
    <t>HOLDEN SIMANJUNTAK</t>
  </si>
  <si>
    <t>1272041112740002</t>
  </si>
  <si>
    <t>08.235.076.0.117.000</t>
  </si>
  <si>
    <t>EVISANTI MANURUNG</t>
  </si>
  <si>
    <t>1272044312750002</t>
  </si>
  <si>
    <t>71616015-5</t>
  </si>
  <si>
    <t>PT. Gevrille Wilson Karya</t>
  </si>
  <si>
    <t>Perumahan Bangun Permai</t>
  </si>
  <si>
    <t>Jalan Asahan Km 17.5, Kelurahan Pematang Asilom, Kecamatan Gunung Malela, Kabupaten Simalungun</t>
  </si>
  <si>
    <t>Simalungun</t>
  </si>
  <si>
    <t>ANDI SYAMSUMARLIN EP, ST</t>
  </si>
  <si>
    <t>7308220107820041</t>
  </si>
  <si>
    <t>ANDI SRI MANGGALA</t>
  </si>
  <si>
    <t>PT.CAHAYA BABUL JANNAH LESTARI</t>
  </si>
  <si>
    <t>PERUMAHAN CAHAYA</t>
  </si>
  <si>
    <t>BLOK D NO.02</t>
  </si>
  <si>
    <t>KEL.LALABATA RILAU, KEC.LALABATA, KAB.SOPPENG</t>
  </si>
  <si>
    <t>SKG/9/1260</t>
  </si>
  <si>
    <t>TPN/7/667/R</t>
  </si>
  <si>
    <t>CHAIRULLAH</t>
  </si>
  <si>
    <t>2172032505760002</t>
  </si>
  <si>
    <t>83.762.697.7-214.000</t>
  </si>
  <si>
    <t>SRI SETIA WATI</t>
  </si>
  <si>
    <t>2172015105790003</t>
  </si>
  <si>
    <t>668271245</t>
  </si>
  <si>
    <t>PT. ALMA DAMAR SETO</t>
  </si>
  <si>
    <t>PERUM GRIYA HANG KASTURI</t>
  </si>
  <si>
    <t>PERUM GRIYA HANG KASTURI No. 04 RT 003 RW. 009</t>
  </si>
  <si>
    <t>TANJUNGPINANG</t>
  </si>
  <si>
    <t>HASIA HAMONANGAN</t>
  </si>
  <si>
    <t>1403132505900002</t>
  </si>
  <si>
    <t>16.562.365.3-214.000</t>
  </si>
  <si>
    <t>692297945</t>
  </si>
  <si>
    <t>PT. RHEMA BINTAN MAKMUR</t>
  </si>
  <si>
    <t>PERUM BUKIT MERPATI PUTIH</t>
  </si>
  <si>
    <t>PERUM BUKIT MERPATI PUTIH BLOK A4 NO. 11 RT 005 RW 002</t>
  </si>
  <si>
    <t>+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</si>
</sst>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  <numFmt numFmtId="167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8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167" fontId="0" fillId="0" borderId="0" xfId="1" applyNumberFormat="1" applyFont="1"/>
    <xf numFmtId="164" fontId="6" fillId="0" borderId="0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1" applyNumberFormat="1" applyFont="1"/>
    <xf numFmtId="0" fontId="0" fillId="0" borderId="5" xfId="0" applyBorder="1" applyAlignment="1">
      <alignment horizontal="center" vertical="center"/>
    </xf>
    <xf numFmtId="167" fontId="0" fillId="0" borderId="5" xfId="1" applyNumberFormat="1" applyFont="1" applyBorder="1"/>
    <xf numFmtId="0" fontId="11" fillId="0" borderId="0" xfId="0" applyFont="1" applyBorder="1" applyAlignment="1">
      <alignment horizontal="center" vertical="center"/>
    </xf>
    <xf numFmtId="167" fontId="12" fillId="0" borderId="0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Border="1"/>
    <xf numFmtId="0" fontId="6" fillId="0" borderId="0" xfId="0" applyNumberFormat="1" applyFont="1" applyFill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167" fontId="0" fillId="0" borderId="6" xfId="1" applyNumberFormat="1" applyFont="1" applyBorder="1"/>
    <xf numFmtId="0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46"/>
  <sheetViews>
    <sheetView tabSelected="1" workbookViewId="0">
      <selection activeCell="E36" sqref="E36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73</v>
      </c>
      <c r="B5" s="50">
        <v>43243</v>
      </c>
      <c r="C5" s="51">
        <v>1</v>
      </c>
      <c r="D5" s="52" t="s">
        <v>44</v>
      </c>
      <c r="E5" s="51">
        <v>3</v>
      </c>
      <c r="F5" s="51" t="s">
        <v>45</v>
      </c>
      <c r="G5" s="53" t="s">
        <v>46</v>
      </c>
      <c r="H5" s="53" t="s">
        <v>47</v>
      </c>
      <c r="I5" s="54">
        <v>3217500</v>
      </c>
      <c r="J5" s="55" t="s">
        <v>48</v>
      </c>
      <c r="K5" s="56" t="s">
        <v>49</v>
      </c>
      <c r="L5" s="51">
        <v>707223141</v>
      </c>
      <c r="M5" s="57">
        <v>43216</v>
      </c>
      <c r="N5" s="25">
        <v>115000000</v>
      </c>
      <c r="O5" s="25">
        <v>105000000</v>
      </c>
      <c r="P5" s="48">
        <v>0.05</v>
      </c>
      <c r="Q5" s="26">
        <v>180</v>
      </c>
      <c r="R5" s="27">
        <v>830333</v>
      </c>
      <c r="S5" s="27">
        <v>94500000</v>
      </c>
      <c r="T5" s="55" t="s">
        <v>50</v>
      </c>
      <c r="U5" s="28" t="s">
        <v>51</v>
      </c>
      <c r="V5" s="28" t="s">
        <v>52</v>
      </c>
      <c r="W5" s="28" t="s">
        <v>53</v>
      </c>
      <c r="X5" s="26" t="s">
        <v>54</v>
      </c>
      <c r="Y5" s="26">
        <v>72</v>
      </c>
      <c r="Z5" s="26">
        <v>36</v>
      </c>
    </row>
    <row r="6" spans="1:26" s="29" customFormat="1" ht="12.75">
      <c r="A6" s="50" t="s">
        <v>73</v>
      </c>
      <c r="B6" s="50">
        <v>43243</v>
      </c>
      <c r="C6" s="51">
        <v>2</v>
      </c>
      <c r="D6" s="52" t="s">
        <v>55</v>
      </c>
      <c r="E6" s="51">
        <v>3</v>
      </c>
      <c r="F6" s="51" t="s">
        <v>42</v>
      </c>
      <c r="G6" s="53" t="s">
        <v>56</v>
      </c>
      <c r="H6" s="53" t="s">
        <v>57</v>
      </c>
      <c r="I6" s="54">
        <v>2949074</v>
      </c>
      <c r="J6" s="55" t="s">
        <v>58</v>
      </c>
      <c r="K6" s="56" t="s">
        <v>59</v>
      </c>
      <c r="L6" s="51">
        <v>707214603</v>
      </c>
      <c r="M6" s="57">
        <v>43216</v>
      </c>
      <c r="N6" s="25">
        <v>115000000</v>
      </c>
      <c r="O6" s="25">
        <v>105000000</v>
      </c>
      <c r="P6" s="48">
        <v>0.05</v>
      </c>
      <c r="Q6" s="26">
        <v>120</v>
      </c>
      <c r="R6" s="27">
        <v>1113688</v>
      </c>
      <c r="S6" s="27">
        <v>94500000</v>
      </c>
      <c r="T6" s="55" t="s">
        <v>50</v>
      </c>
      <c r="U6" s="28" t="s">
        <v>51</v>
      </c>
      <c r="V6" s="28" t="s">
        <v>60</v>
      </c>
      <c r="W6" s="28" t="s">
        <v>53</v>
      </c>
      <c r="X6" s="26" t="s">
        <v>54</v>
      </c>
      <c r="Y6" s="26">
        <v>72</v>
      </c>
      <c r="Z6" s="26">
        <v>36</v>
      </c>
    </row>
    <row r="7" spans="1:26" s="29" customFormat="1" ht="12.75">
      <c r="A7" s="50" t="s">
        <v>73</v>
      </c>
      <c r="B7" s="50">
        <v>43243</v>
      </c>
      <c r="C7" s="51">
        <v>3</v>
      </c>
      <c r="D7" s="52" t="s">
        <v>61</v>
      </c>
      <c r="E7" s="51">
        <v>3</v>
      </c>
      <c r="F7" s="51" t="s">
        <v>42</v>
      </c>
      <c r="G7" s="53" t="s">
        <v>62</v>
      </c>
      <c r="H7" s="53" t="s">
        <v>63</v>
      </c>
      <c r="I7" s="54">
        <v>3200000</v>
      </c>
      <c r="J7" s="55" t="s">
        <v>64</v>
      </c>
      <c r="K7" s="56" t="s">
        <v>65</v>
      </c>
      <c r="L7" s="51">
        <v>707331338</v>
      </c>
      <c r="M7" s="57">
        <v>43217</v>
      </c>
      <c r="N7" s="25">
        <v>115000000</v>
      </c>
      <c r="O7" s="25">
        <v>105000000</v>
      </c>
      <c r="P7" s="48">
        <v>0.05</v>
      </c>
      <c r="Q7" s="26">
        <v>180</v>
      </c>
      <c r="R7" s="27">
        <v>830333</v>
      </c>
      <c r="S7" s="27">
        <v>94500000</v>
      </c>
      <c r="T7" s="55" t="s">
        <v>50</v>
      </c>
      <c r="U7" s="28" t="s">
        <v>51</v>
      </c>
      <c r="V7" s="28" t="s">
        <v>66</v>
      </c>
      <c r="W7" s="28" t="s">
        <v>53</v>
      </c>
      <c r="X7" s="26" t="s">
        <v>54</v>
      </c>
      <c r="Y7" s="26">
        <v>72</v>
      </c>
      <c r="Z7" s="26">
        <v>36</v>
      </c>
    </row>
    <row r="8" spans="1:26" s="29" customFormat="1" ht="12.75">
      <c r="A8" s="50" t="s">
        <v>73</v>
      </c>
      <c r="B8" s="50">
        <v>43243</v>
      </c>
      <c r="C8" s="51">
        <v>4</v>
      </c>
      <c r="D8" s="52" t="s">
        <v>67</v>
      </c>
      <c r="E8" s="51">
        <v>1</v>
      </c>
      <c r="F8" s="51" t="s">
        <v>42</v>
      </c>
      <c r="G8" s="53" t="s">
        <v>68</v>
      </c>
      <c r="H8" s="53" t="s">
        <v>69</v>
      </c>
      <c r="I8" s="54">
        <v>2500000</v>
      </c>
      <c r="J8" s="55" t="s">
        <v>70</v>
      </c>
      <c r="K8" s="56" t="s">
        <v>71</v>
      </c>
      <c r="L8" s="51">
        <v>707360143</v>
      </c>
      <c r="M8" s="57">
        <v>43217</v>
      </c>
      <c r="N8" s="25">
        <v>115000000</v>
      </c>
      <c r="O8" s="25">
        <v>105000000</v>
      </c>
      <c r="P8" s="48">
        <v>0.05</v>
      </c>
      <c r="Q8" s="26">
        <v>180</v>
      </c>
      <c r="R8" s="27">
        <v>830333</v>
      </c>
      <c r="S8" s="27">
        <v>94500000</v>
      </c>
      <c r="T8" s="55" t="s">
        <v>50</v>
      </c>
      <c r="U8" s="28" t="s">
        <v>51</v>
      </c>
      <c r="V8" s="28" t="s">
        <v>72</v>
      </c>
      <c r="W8" s="28" t="s">
        <v>53</v>
      </c>
      <c r="X8" s="26" t="s">
        <v>54</v>
      </c>
      <c r="Y8" s="26">
        <v>72</v>
      </c>
      <c r="Z8" s="26">
        <v>36</v>
      </c>
    </row>
    <row r="9" spans="1:26" s="29" customFormat="1" ht="12.75">
      <c r="A9" s="50" t="s">
        <v>89</v>
      </c>
      <c r="B9" s="50">
        <v>43250</v>
      </c>
      <c r="C9" s="51">
        <v>5</v>
      </c>
      <c r="D9" s="52" t="s">
        <v>74</v>
      </c>
      <c r="E9" s="51">
        <v>3</v>
      </c>
      <c r="F9" s="51" t="s">
        <v>45</v>
      </c>
      <c r="G9" s="53" t="s">
        <v>75</v>
      </c>
      <c r="H9" s="53" t="s">
        <v>76</v>
      </c>
      <c r="I9" s="54">
        <v>2880000</v>
      </c>
      <c r="J9" s="55" t="s">
        <v>77</v>
      </c>
      <c r="K9" s="56" t="s">
        <v>78</v>
      </c>
      <c r="L9" s="51">
        <v>706556885</v>
      </c>
      <c r="M9" s="57">
        <v>43210</v>
      </c>
      <c r="N9" s="25">
        <v>123000000</v>
      </c>
      <c r="O9" s="25">
        <v>116800000</v>
      </c>
      <c r="P9" s="48">
        <v>0.05</v>
      </c>
      <c r="Q9" s="26">
        <v>120</v>
      </c>
      <c r="R9" s="27">
        <v>1238845</v>
      </c>
      <c r="S9" s="27">
        <v>105120000</v>
      </c>
      <c r="T9" s="55" t="s">
        <v>79</v>
      </c>
      <c r="U9" s="28" t="s">
        <v>80</v>
      </c>
      <c r="V9" s="28" t="s">
        <v>81</v>
      </c>
      <c r="W9" s="26" t="s">
        <v>82</v>
      </c>
      <c r="X9" s="26">
        <v>20252</v>
      </c>
      <c r="Y9" s="26">
        <v>75</v>
      </c>
      <c r="Z9" s="26">
        <v>31</v>
      </c>
    </row>
    <row r="10" spans="1:26" s="29" customFormat="1" ht="12.75">
      <c r="A10" s="50" t="s">
        <v>89</v>
      </c>
      <c r="B10" s="50">
        <v>43250</v>
      </c>
      <c r="C10" s="51">
        <v>6</v>
      </c>
      <c r="D10" s="52" t="s">
        <v>83</v>
      </c>
      <c r="E10" s="51">
        <v>3</v>
      </c>
      <c r="F10" s="51" t="s">
        <v>42</v>
      </c>
      <c r="G10" s="53" t="s">
        <v>84</v>
      </c>
      <c r="H10" s="53" t="s">
        <v>85</v>
      </c>
      <c r="I10" s="54">
        <v>3195220</v>
      </c>
      <c r="J10" s="55" t="s">
        <v>86</v>
      </c>
      <c r="K10" s="56" t="s">
        <v>87</v>
      </c>
      <c r="L10" s="51">
        <v>705861415</v>
      </c>
      <c r="M10" s="57">
        <v>43208</v>
      </c>
      <c r="N10" s="25">
        <v>123000000</v>
      </c>
      <c r="O10" s="25">
        <v>116800000</v>
      </c>
      <c r="P10" s="48">
        <v>0.05</v>
      </c>
      <c r="Q10" s="26">
        <v>168</v>
      </c>
      <c r="R10" s="27">
        <v>968121</v>
      </c>
      <c r="S10" s="27">
        <v>105120000</v>
      </c>
      <c r="T10" s="55" t="s">
        <v>79</v>
      </c>
      <c r="U10" s="28" t="s">
        <v>80</v>
      </c>
      <c r="V10" s="28" t="s">
        <v>88</v>
      </c>
      <c r="W10" s="26" t="s">
        <v>82</v>
      </c>
      <c r="X10" s="26">
        <v>20252</v>
      </c>
      <c r="Y10" s="26">
        <v>75</v>
      </c>
      <c r="Z10" s="26">
        <v>31</v>
      </c>
    </row>
    <row r="11" spans="1:26" s="29" customFormat="1" ht="12.75">
      <c r="A11" s="50" t="s">
        <v>90</v>
      </c>
      <c r="B11" s="50">
        <v>43251</v>
      </c>
      <c r="C11" s="51">
        <v>7</v>
      </c>
      <c r="D11" s="52" t="s">
        <v>91</v>
      </c>
      <c r="E11" s="51">
        <v>3</v>
      </c>
      <c r="F11" s="51" t="s">
        <v>42</v>
      </c>
      <c r="G11" s="53" t="s">
        <v>92</v>
      </c>
      <c r="H11" s="53" t="s">
        <v>93</v>
      </c>
      <c r="I11" s="54">
        <v>2995995</v>
      </c>
      <c r="J11" s="55" t="s">
        <v>94</v>
      </c>
      <c r="K11" s="56" t="s">
        <v>95</v>
      </c>
      <c r="L11" s="51" t="s">
        <v>96</v>
      </c>
      <c r="M11" s="57">
        <v>43245</v>
      </c>
      <c r="N11" s="25">
        <v>123000000</v>
      </c>
      <c r="O11" s="25">
        <v>116800000</v>
      </c>
      <c r="P11" s="48">
        <v>0.05</v>
      </c>
      <c r="Q11" s="26">
        <v>180</v>
      </c>
      <c r="R11" s="27">
        <v>923647</v>
      </c>
      <c r="S11" s="27">
        <v>105120000</v>
      </c>
      <c r="T11" s="55" t="s">
        <v>97</v>
      </c>
      <c r="U11" s="28" t="s">
        <v>98</v>
      </c>
      <c r="V11" s="28" t="s">
        <v>99</v>
      </c>
      <c r="W11" s="28" t="s">
        <v>100</v>
      </c>
      <c r="X11" s="28">
        <v>30118</v>
      </c>
      <c r="Y11" s="26">
        <v>91</v>
      </c>
      <c r="Z11" s="26">
        <v>36</v>
      </c>
    </row>
    <row r="12" spans="1:26" s="29" customFormat="1" ht="12.75">
      <c r="A12" s="50" t="s">
        <v>101</v>
      </c>
      <c r="B12" s="50">
        <v>43244</v>
      </c>
      <c r="C12" s="51">
        <v>8</v>
      </c>
      <c r="D12" s="52" t="s">
        <v>102</v>
      </c>
      <c r="E12" s="51">
        <v>3</v>
      </c>
      <c r="F12" s="51" t="s">
        <v>45</v>
      </c>
      <c r="G12" s="53" t="s">
        <v>103</v>
      </c>
      <c r="H12" s="53" t="s">
        <v>104</v>
      </c>
      <c r="I12" s="54">
        <v>2291300</v>
      </c>
      <c r="J12" s="55" t="s">
        <v>105</v>
      </c>
      <c r="K12" s="56" t="s">
        <v>106</v>
      </c>
      <c r="L12" s="51">
        <v>715276626</v>
      </c>
      <c r="M12" s="57">
        <v>43244</v>
      </c>
      <c r="N12" s="25">
        <v>123000000</v>
      </c>
      <c r="O12" s="25">
        <v>116800000</v>
      </c>
      <c r="P12" s="48">
        <v>0.05</v>
      </c>
      <c r="Q12" s="26">
        <v>180</v>
      </c>
      <c r="R12" s="27">
        <v>923647</v>
      </c>
      <c r="S12" s="27">
        <v>105120000</v>
      </c>
      <c r="T12" s="55" t="s">
        <v>107</v>
      </c>
      <c r="U12" s="28" t="s">
        <v>108</v>
      </c>
      <c r="V12" s="28" t="s">
        <v>109</v>
      </c>
      <c r="W12" s="28" t="s">
        <v>110</v>
      </c>
      <c r="X12" s="28">
        <v>59567</v>
      </c>
      <c r="Y12" s="26">
        <v>60</v>
      </c>
      <c r="Z12" s="26">
        <v>27</v>
      </c>
    </row>
    <row r="13" spans="1:26" s="29" customFormat="1" ht="12.75">
      <c r="A13" s="50" t="s">
        <v>162</v>
      </c>
      <c r="B13" s="50">
        <v>43242</v>
      </c>
      <c r="C13" s="51">
        <v>9</v>
      </c>
      <c r="D13" s="52" t="s">
        <v>111</v>
      </c>
      <c r="E13" s="51">
        <v>3</v>
      </c>
      <c r="F13" s="51" t="s">
        <v>45</v>
      </c>
      <c r="G13" s="53" t="s">
        <v>112</v>
      </c>
      <c r="H13" s="53" t="s">
        <v>113</v>
      </c>
      <c r="I13" s="54">
        <v>3275391</v>
      </c>
      <c r="J13" s="55" t="s">
        <v>114</v>
      </c>
      <c r="K13" s="56" t="s">
        <v>115</v>
      </c>
      <c r="L13" s="51">
        <v>714470192</v>
      </c>
      <c r="M13" s="57">
        <v>43208</v>
      </c>
      <c r="N13" s="25">
        <v>123000000</v>
      </c>
      <c r="O13" s="25">
        <v>116000000</v>
      </c>
      <c r="P13" s="48">
        <v>0.05</v>
      </c>
      <c r="Q13" s="26">
        <v>216</v>
      </c>
      <c r="R13" s="27">
        <v>815519</v>
      </c>
      <c r="S13" s="27">
        <v>104400000</v>
      </c>
      <c r="T13" s="55" t="s">
        <v>116</v>
      </c>
      <c r="U13" s="28" t="s">
        <v>117</v>
      </c>
      <c r="V13" s="28" t="s">
        <v>118</v>
      </c>
      <c r="W13" s="28" t="s">
        <v>119</v>
      </c>
      <c r="X13" s="28">
        <v>63271</v>
      </c>
      <c r="Y13" s="26">
        <v>63</v>
      </c>
      <c r="Z13" s="26">
        <v>36</v>
      </c>
    </row>
    <row r="14" spans="1:26" s="29" customFormat="1" ht="12.75">
      <c r="A14" s="50" t="s">
        <v>162</v>
      </c>
      <c r="B14" s="50">
        <v>43242</v>
      </c>
      <c r="C14" s="51">
        <v>10</v>
      </c>
      <c r="D14" s="52" t="s">
        <v>120</v>
      </c>
      <c r="E14" s="51">
        <v>3</v>
      </c>
      <c r="F14" s="51" t="s">
        <v>45</v>
      </c>
      <c r="G14" s="53" t="s">
        <v>121</v>
      </c>
      <c r="H14" s="53" t="s">
        <v>122</v>
      </c>
      <c r="I14" s="54">
        <v>3718869</v>
      </c>
      <c r="J14" s="55"/>
      <c r="K14" s="56"/>
      <c r="L14" s="51">
        <v>714749958</v>
      </c>
      <c r="M14" s="57">
        <v>43208</v>
      </c>
      <c r="N14" s="25">
        <v>123000000</v>
      </c>
      <c r="O14" s="25">
        <v>116000000</v>
      </c>
      <c r="P14" s="48">
        <v>0.05</v>
      </c>
      <c r="Q14" s="26">
        <v>96</v>
      </c>
      <c r="R14" s="27">
        <v>1468551</v>
      </c>
      <c r="S14" s="27">
        <v>104400000</v>
      </c>
      <c r="T14" s="55" t="s">
        <v>116</v>
      </c>
      <c r="U14" s="28" t="s">
        <v>117</v>
      </c>
      <c r="V14" s="28" t="s">
        <v>123</v>
      </c>
      <c r="W14" s="28" t="s">
        <v>119</v>
      </c>
      <c r="X14" s="28">
        <v>63271</v>
      </c>
      <c r="Y14" s="26">
        <v>64</v>
      </c>
      <c r="Z14" s="26">
        <v>36</v>
      </c>
    </row>
    <row r="15" spans="1:26" s="29" customFormat="1" ht="12.75">
      <c r="A15" s="50" t="s">
        <v>162</v>
      </c>
      <c r="B15" s="50">
        <v>43242</v>
      </c>
      <c r="C15" s="51">
        <v>11</v>
      </c>
      <c r="D15" s="52" t="s">
        <v>124</v>
      </c>
      <c r="E15" s="51">
        <v>3</v>
      </c>
      <c r="F15" s="51" t="s">
        <v>42</v>
      </c>
      <c r="G15" s="53" t="s">
        <v>125</v>
      </c>
      <c r="H15" s="53" t="s">
        <v>126</v>
      </c>
      <c r="I15" s="54">
        <v>3800000</v>
      </c>
      <c r="J15" s="55" t="s">
        <v>127</v>
      </c>
      <c r="K15" s="56" t="s">
        <v>128</v>
      </c>
      <c r="L15" s="51">
        <v>714421804</v>
      </c>
      <c r="M15" s="57">
        <v>43208</v>
      </c>
      <c r="N15" s="25">
        <v>123000000</v>
      </c>
      <c r="O15" s="25">
        <v>116000000</v>
      </c>
      <c r="P15" s="48">
        <v>0.05</v>
      </c>
      <c r="Q15" s="26">
        <v>240</v>
      </c>
      <c r="R15" s="27">
        <v>765549</v>
      </c>
      <c r="S15" s="27">
        <v>104400000</v>
      </c>
      <c r="T15" s="55" t="s">
        <v>116</v>
      </c>
      <c r="U15" s="28" t="s">
        <v>117</v>
      </c>
      <c r="V15" s="28" t="s">
        <v>129</v>
      </c>
      <c r="W15" s="28" t="s">
        <v>119</v>
      </c>
      <c r="X15" s="28">
        <v>63271</v>
      </c>
      <c r="Y15" s="26">
        <v>60</v>
      </c>
      <c r="Z15" s="26">
        <v>36</v>
      </c>
    </row>
    <row r="16" spans="1:26" s="29" customFormat="1" ht="12.75">
      <c r="A16" s="50" t="s">
        <v>162</v>
      </c>
      <c r="B16" s="50">
        <v>43242</v>
      </c>
      <c r="C16" s="51">
        <v>12</v>
      </c>
      <c r="D16" s="52" t="s">
        <v>130</v>
      </c>
      <c r="E16" s="51">
        <v>3</v>
      </c>
      <c r="F16" s="51" t="s">
        <v>42</v>
      </c>
      <c r="G16" s="53" t="s">
        <v>131</v>
      </c>
      <c r="H16" s="53" t="s">
        <v>132</v>
      </c>
      <c r="I16" s="54">
        <v>2995000</v>
      </c>
      <c r="J16" s="55" t="s">
        <v>133</v>
      </c>
      <c r="K16" s="56" t="s">
        <v>134</v>
      </c>
      <c r="L16" s="51">
        <v>714421054</v>
      </c>
      <c r="M16" s="57">
        <v>43208</v>
      </c>
      <c r="N16" s="25">
        <v>123000000</v>
      </c>
      <c r="O16" s="25">
        <v>116000000</v>
      </c>
      <c r="P16" s="48">
        <v>0.05</v>
      </c>
      <c r="Q16" s="26">
        <v>240</v>
      </c>
      <c r="R16" s="27">
        <v>765549</v>
      </c>
      <c r="S16" s="27">
        <v>104400000</v>
      </c>
      <c r="T16" s="55" t="s">
        <v>116</v>
      </c>
      <c r="U16" s="28" t="s">
        <v>117</v>
      </c>
      <c r="V16" s="28" t="s">
        <v>135</v>
      </c>
      <c r="W16" s="28" t="s">
        <v>119</v>
      </c>
      <c r="X16" s="28">
        <v>63271</v>
      </c>
      <c r="Y16" s="26">
        <v>72</v>
      </c>
      <c r="Z16" s="26">
        <v>36</v>
      </c>
    </row>
    <row r="17" spans="1:26" s="29" customFormat="1" ht="12.75">
      <c r="A17" s="50" t="s">
        <v>162</v>
      </c>
      <c r="B17" s="50">
        <v>43242</v>
      </c>
      <c r="C17" s="51">
        <v>13</v>
      </c>
      <c r="D17" s="52" t="s">
        <v>136</v>
      </c>
      <c r="E17" s="51">
        <v>3</v>
      </c>
      <c r="F17" s="51" t="s">
        <v>45</v>
      </c>
      <c r="G17" s="53" t="s">
        <v>137</v>
      </c>
      <c r="H17" s="53" t="s">
        <v>138</v>
      </c>
      <c r="I17" s="54">
        <v>3804000</v>
      </c>
      <c r="J17" s="55" t="s">
        <v>139</v>
      </c>
      <c r="K17" s="56" t="s">
        <v>140</v>
      </c>
      <c r="L17" s="51">
        <v>714496881</v>
      </c>
      <c r="M17" s="57">
        <v>43208</v>
      </c>
      <c r="N17" s="25">
        <v>123000000</v>
      </c>
      <c r="O17" s="25">
        <v>116000000</v>
      </c>
      <c r="P17" s="48">
        <v>0.05</v>
      </c>
      <c r="Q17" s="26">
        <v>180</v>
      </c>
      <c r="R17" s="27">
        <v>917321</v>
      </c>
      <c r="S17" s="27">
        <v>104400000</v>
      </c>
      <c r="T17" s="55" t="s">
        <v>116</v>
      </c>
      <c r="U17" s="28" t="s">
        <v>117</v>
      </c>
      <c r="V17" s="28" t="s">
        <v>141</v>
      </c>
      <c r="W17" s="28" t="s">
        <v>119</v>
      </c>
      <c r="X17" s="28">
        <v>63271</v>
      </c>
      <c r="Y17" s="26">
        <v>72</v>
      </c>
      <c r="Z17" s="26">
        <v>36</v>
      </c>
    </row>
    <row r="18" spans="1:26" s="29" customFormat="1" ht="12.75">
      <c r="A18" s="50" t="s">
        <v>162</v>
      </c>
      <c r="B18" s="50">
        <v>43242</v>
      </c>
      <c r="C18" s="51">
        <v>14</v>
      </c>
      <c r="D18" s="52" t="s">
        <v>142</v>
      </c>
      <c r="E18" s="51">
        <v>3</v>
      </c>
      <c r="F18" s="51" t="s">
        <v>42</v>
      </c>
      <c r="G18" s="53" t="s">
        <v>143</v>
      </c>
      <c r="H18" s="53" t="s">
        <v>144</v>
      </c>
      <c r="I18" s="54">
        <v>2989000</v>
      </c>
      <c r="J18" s="55"/>
      <c r="K18" s="56"/>
      <c r="L18" s="51">
        <v>714473240</v>
      </c>
      <c r="M18" s="57">
        <v>43208</v>
      </c>
      <c r="N18" s="25">
        <v>123000000</v>
      </c>
      <c r="O18" s="25">
        <v>116000000</v>
      </c>
      <c r="P18" s="48">
        <v>0.05</v>
      </c>
      <c r="Q18" s="26">
        <v>180</v>
      </c>
      <c r="R18" s="27">
        <v>917321</v>
      </c>
      <c r="S18" s="27">
        <v>104400000</v>
      </c>
      <c r="T18" s="55" t="s">
        <v>116</v>
      </c>
      <c r="U18" s="28" t="s">
        <v>117</v>
      </c>
      <c r="V18" s="28" t="s">
        <v>145</v>
      </c>
      <c r="W18" s="28" t="s">
        <v>119</v>
      </c>
      <c r="X18" s="28">
        <v>63271</v>
      </c>
      <c r="Y18" s="26">
        <v>72</v>
      </c>
      <c r="Z18" s="26">
        <v>36</v>
      </c>
    </row>
    <row r="19" spans="1:26" s="29" customFormat="1" ht="12.75">
      <c r="A19" s="50" t="s">
        <v>162</v>
      </c>
      <c r="B19" s="50">
        <v>43242</v>
      </c>
      <c r="C19" s="51">
        <v>15</v>
      </c>
      <c r="D19" s="52" t="s">
        <v>146</v>
      </c>
      <c r="E19" s="51">
        <v>3</v>
      </c>
      <c r="F19" s="51" t="s">
        <v>42</v>
      </c>
      <c r="G19" s="53" t="s">
        <v>147</v>
      </c>
      <c r="H19" s="53" t="s">
        <v>148</v>
      </c>
      <c r="I19" s="54">
        <v>3000000</v>
      </c>
      <c r="J19" s="55" t="s">
        <v>149</v>
      </c>
      <c r="K19" s="56" t="s">
        <v>150</v>
      </c>
      <c r="L19" s="51">
        <v>714470181</v>
      </c>
      <c r="M19" s="57">
        <v>43208</v>
      </c>
      <c r="N19" s="25">
        <v>123000000</v>
      </c>
      <c r="O19" s="25">
        <v>116000000</v>
      </c>
      <c r="P19" s="48">
        <v>0.05</v>
      </c>
      <c r="Q19" s="26">
        <v>240</v>
      </c>
      <c r="R19" s="27">
        <v>765549</v>
      </c>
      <c r="S19" s="27">
        <v>104400000</v>
      </c>
      <c r="T19" s="55" t="s">
        <v>116</v>
      </c>
      <c r="U19" s="28" t="s">
        <v>117</v>
      </c>
      <c r="V19" s="28" t="s">
        <v>151</v>
      </c>
      <c r="W19" s="28" t="s">
        <v>119</v>
      </c>
      <c r="X19" s="28">
        <v>63271</v>
      </c>
      <c r="Y19" s="26">
        <v>72</v>
      </c>
      <c r="Z19" s="26">
        <v>36</v>
      </c>
    </row>
    <row r="20" spans="1:26" s="29" customFormat="1" ht="12.75">
      <c r="A20" s="50" t="s">
        <v>162</v>
      </c>
      <c r="B20" s="50">
        <v>43242</v>
      </c>
      <c r="C20" s="51">
        <v>16</v>
      </c>
      <c r="D20" s="52" t="s">
        <v>152</v>
      </c>
      <c r="E20" s="51">
        <v>3</v>
      </c>
      <c r="F20" s="51" t="s">
        <v>42</v>
      </c>
      <c r="G20" s="53" t="s">
        <v>153</v>
      </c>
      <c r="H20" s="53" t="s">
        <v>154</v>
      </c>
      <c r="I20" s="54">
        <v>1962500</v>
      </c>
      <c r="J20" s="55" t="s">
        <v>155</v>
      </c>
      <c r="K20" s="56" t="s">
        <v>156</v>
      </c>
      <c r="L20" s="51" t="s">
        <v>157</v>
      </c>
      <c r="M20" s="57">
        <v>43208</v>
      </c>
      <c r="N20" s="25">
        <v>123000000</v>
      </c>
      <c r="O20" s="25">
        <v>116000000</v>
      </c>
      <c r="P20" s="48">
        <v>0.05</v>
      </c>
      <c r="Q20" s="26">
        <v>180</v>
      </c>
      <c r="R20" s="27">
        <v>917321</v>
      </c>
      <c r="S20" s="27">
        <v>104400000</v>
      </c>
      <c r="T20" s="55" t="s">
        <v>158</v>
      </c>
      <c r="U20" s="28" t="s">
        <v>159</v>
      </c>
      <c r="V20" s="28" t="s">
        <v>160</v>
      </c>
      <c r="W20" s="28" t="s">
        <v>161</v>
      </c>
      <c r="X20" s="28">
        <v>63181</v>
      </c>
      <c r="Y20" s="26">
        <v>60</v>
      </c>
      <c r="Z20" s="26">
        <v>32</v>
      </c>
    </row>
    <row r="21" spans="1:26" s="49" customFormat="1" ht="12.75">
      <c r="A21" s="49" t="s">
        <v>163</v>
      </c>
      <c r="B21" s="50">
        <v>43250</v>
      </c>
      <c r="C21" s="51">
        <v>17</v>
      </c>
      <c r="D21" s="52" t="s">
        <v>164</v>
      </c>
      <c r="E21" s="51">
        <v>3</v>
      </c>
      <c r="F21" s="51" t="s">
        <v>42</v>
      </c>
      <c r="G21" s="53" t="s">
        <v>165</v>
      </c>
      <c r="H21" s="53" t="s">
        <v>166</v>
      </c>
      <c r="I21" s="54">
        <v>3492000</v>
      </c>
      <c r="J21" s="55" t="s">
        <v>167</v>
      </c>
      <c r="K21" s="56" t="s">
        <v>168</v>
      </c>
      <c r="L21" s="51" t="s">
        <v>169</v>
      </c>
      <c r="M21" s="57">
        <v>43250</v>
      </c>
      <c r="N21" s="54">
        <v>123000000</v>
      </c>
      <c r="O21" s="25">
        <v>110000000</v>
      </c>
      <c r="P21" s="48">
        <v>0.05</v>
      </c>
      <c r="Q21" s="51">
        <v>120</v>
      </c>
      <c r="R21" s="27">
        <v>1166721</v>
      </c>
      <c r="S21" s="58">
        <v>99000000</v>
      </c>
      <c r="T21" s="55" t="s">
        <v>170</v>
      </c>
      <c r="U21" s="55" t="s">
        <v>171</v>
      </c>
      <c r="V21" s="55" t="s">
        <v>172</v>
      </c>
      <c r="W21" s="55" t="s">
        <v>173</v>
      </c>
      <c r="X21" s="55">
        <v>21174</v>
      </c>
      <c r="Y21" s="51">
        <v>123</v>
      </c>
      <c r="Z21" s="51">
        <v>36</v>
      </c>
    </row>
    <row r="22" spans="1:26" s="49" customFormat="1" ht="12.75">
      <c r="A22" s="49" t="s">
        <v>181</v>
      </c>
      <c r="B22" s="50">
        <v>43250</v>
      </c>
      <c r="C22" s="51">
        <v>18</v>
      </c>
      <c r="D22" s="52" t="s">
        <v>174</v>
      </c>
      <c r="E22" s="51">
        <v>5</v>
      </c>
      <c r="F22" s="51" t="s">
        <v>42</v>
      </c>
      <c r="G22" s="53" t="s">
        <v>175</v>
      </c>
      <c r="H22" s="53">
        <v>169212750808000</v>
      </c>
      <c r="I22" s="54">
        <v>3730000</v>
      </c>
      <c r="J22" s="55" t="s">
        <v>176</v>
      </c>
      <c r="K22" s="56">
        <v>7312026002890002</v>
      </c>
      <c r="L22" s="51">
        <v>622522454</v>
      </c>
      <c r="M22" s="57">
        <v>43208</v>
      </c>
      <c r="N22" s="54">
        <v>122500000</v>
      </c>
      <c r="O22" s="25">
        <v>116000000</v>
      </c>
      <c r="P22" s="48">
        <v>0.05</v>
      </c>
      <c r="Q22" s="51">
        <v>180</v>
      </c>
      <c r="R22" s="27">
        <v>917321</v>
      </c>
      <c r="S22" s="58">
        <v>104400000</v>
      </c>
      <c r="T22" s="55" t="s">
        <v>177</v>
      </c>
      <c r="U22" s="55" t="s">
        <v>178</v>
      </c>
      <c r="V22" s="55" t="s">
        <v>179</v>
      </c>
      <c r="W22" s="55" t="s">
        <v>180</v>
      </c>
      <c r="X22" s="55">
        <v>90871</v>
      </c>
      <c r="Y22" s="51">
        <v>72</v>
      </c>
      <c r="Z22" s="51">
        <v>36</v>
      </c>
    </row>
    <row r="23" spans="1:26" s="29" customFormat="1" ht="12.75">
      <c r="B23" s="30"/>
      <c r="C23" s="47">
        <f>C22</f>
        <v>18</v>
      </c>
      <c r="D23" s="45"/>
      <c r="E23" s="26"/>
      <c r="F23" s="26"/>
      <c r="G23" s="31"/>
      <c r="H23" s="31"/>
      <c r="I23" s="25"/>
      <c r="J23" s="28"/>
      <c r="K23" s="32"/>
      <c r="L23" s="26"/>
      <c r="M23" s="46"/>
      <c r="N23" s="25"/>
      <c r="O23" s="33">
        <f>SUM(O5:O22)</f>
        <v>2041200000</v>
      </c>
      <c r="P23" s="28"/>
      <c r="Q23" s="26"/>
      <c r="R23" s="27"/>
      <c r="S23" s="34">
        <f>SUM(S5:S22)</f>
        <v>1837080000</v>
      </c>
      <c r="T23" s="28"/>
      <c r="U23" s="28"/>
      <c r="V23" s="28"/>
      <c r="W23" s="28"/>
      <c r="X23" s="28"/>
      <c r="Y23" s="26"/>
      <c r="Z23" s="26"/>
    </row>
    <row r="24" spans="1:26" s="29" customFormat="1" ht="12.75">
      <c r="B24" s="30"/>
      <c r="C24" s="36"/>
      <c r="D24" s="35"/>
      <c r="E24" s="36"/>
      <c r="F24" s="36"/>
      <c r="G24" s="37"/>
      <c r="H24" s="37"/>
      <c r="I24" s="38"/>
      <c r="K24" s="39"/>
      <c r="L24" s="36"/>
      <c r="M24" s="40"/>
      <c r="N24" s="38"/>
      <c r="O24" s="38"/>
      <c r="Q24" s="36"/>
      <c r="R24" s="41"/>
      <c r="S24" s="41"/>
      <c r="Y24" s="36"/>
      <c r="Z24" s="36"/>
    </row>
    <row r="25" spans="1:26" s="29" customFormat="1" ht="12.75">
      <c r="B25" s="30"/>
      <c r="C25" s="36"/>
      <c r="D25" s="42" t="s">
        <v>25</v>
      </c>
      <c r="E25" s="36"/>
      <c r="F25" s="36"/>
      <c r="G25" s="37"/>
      <c r="H25" s="37"/>
      <c r="I25" s="38"/>
      <c r="K25" s="39"/>
      <c r="L25" s="36"/>
      <c r="M25" s="40"/>
      <c r="N25" s="38"/>
      <c r="O25" s="38"/>
      <c r="Q25" s="36"/>
      <c r="R25" s="41"/>
      <c r="S25" s="41"/>
      <c r="Y25" s="36"/>
      <c r="Z25" s="36"/>
    </row>
    <row r="26" spans="1:26" s="29" customFormat="1" ht="12.75">
      <c r="B26" s="30"/>
      <c r="C26" s="36"/>
      <c r="D26" s="35"/>
      <c r="E26" s="36"/>
      <c r="F26" s="36"/>
      <c r="G26" s="37"/>
      <c r="H26" s="37"/>
      <c r="I26" s="38"/>
      <c r="K26" s="39"/>
      <c r="L26" s="36"/>
      <c r="M26" s="40"/>
      <c r="N26" s="38"/>
      <c r="O26" s="38"/>
      <c r="Q26" s="36"/>
      <c r="R26" s="41"/>
      <c r="S26" s="41"/>
      <c r="Y26" s="36"/>
      <c r="Z26" s="36"/>
    </row>
    <row r="27" spans="1:26" s="29" customFormat="1" ht="12.75">
      <c r="B27" s="30"/>
      <c r="C27" s="36"/>
      <c r="D27" s="42" t="s">
        <v>26</v>
      </c>
      <c r="E27" s="36"/>
      <c r="F27" s="36"/>
      <c r="G27" s="37"/>
      <c r="H27" s="37"/>
      <c r="I27" s="38"/>
      <c r="K27" s="39"/>
      <c r="L27" s="36"/>
      <c r="M27" s="40"/>
      <c r="N27" s="38"/>
      <c r="O27" s="38"/>
      <c r="Q27" s="36"/>
      <c r="R27" s="41"/>
      <c r="S27" s="41"/>
      <c r="Y27" s="36"/>
      <c r="Z27" s="36"/>
    </row>
    <row r="28" spans="1:26" s="29" customFormat="1" ht="12.75">
      <c r="B28" s="30"/>
      <c r="C28" s="36"/>
      <c r="D28" s="42" t="s">
        <v>27</v>
      </c>
      <c r="E28" s="36"/>
      <c r="F28" s="36"/>
      <c r="G28" s="37"/>
      <c r="H28" s="37"/>
      <c r="I28" s="38"/>
      <c r="K28" s="39"/>
      <c r="L28" s="36"/>
      <c r="M28" s="40"/>
      <c r="N28" s="38"/>
      <c r="O28" s="38"/>
      <c r="Q28" s="36"/>
      <c r="R28" s="41"/>
      <c r="S28" s="41"/>
      <c r="Y28" s="36"/>
      <c r="Z28" s="36"/>
    </row>
    <row r="29" spans="1:26" s="29" customFormat="1" ht="12.75">
      <c r="B29" s="30"/>
      <c r="C29" s="36"/>
      <c r="D29" s="35"/>
      <c r="E29" s="36"/>
      <c r="F29" s="36"/>
      <c r="G29" s="37"/>
      <c r="H29" s="37"/>
      <c r="I29" s="38"/>
      <c r="K29" s="39"/>
      <c r="L29" s="36"/>
      <c r="M29" s="40"/>
      <c r="N29" s="38"/>
      <c r="O29" s="38"/>
      <c r="Q29" s="36"/>
      <c r="R29" s="41"/>
      <c r="S29" s="41"/>
      <c r="Y29" s="36"/>
      <c r="Z29" s="36"/>
    </row>
    <row r="30" spans="1:26" s="29" customFormat="1" ht="12.75">
      <c r="B30" s="30"/>
      <c r="C30" s="36"/>
      <c r="D30" s="35"/>
      <c r="E30" s="36"/>
      <c r="F30" s="36"/>
      <c r="G30" s="37"/>
      <c r="H30" s="37"/>
      <c r="I30" s="38"/>
      <c r="K30" s="39"/>
      <c r="L30" s="36"/>
      <c r="M30" s="40"/>
      <c r="N30" s="38"/>
      <c r="O30" s="38"/>
      <c r="Q30" s="36"/>
      <c r="R30" s="41"/>
      <c r="S30" s="41"/>
      <c r="Y30" s="36"/>
      <c r="Z30" s="3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 ht="12.75">
      <c r="B32" s="30"/>
      <c r="C32" s="36"/>
      <c r="D32" s="35"/>
      <c r="E32" s="36"/>
      <c r="F32" s="36"/>
      <c r="G32" s="37"/>
      <c r="H32" s="37"/>
      <c r="I32" s="38"/>
      <c r="K32" s="39"/>
      <c r="L32" s="36"/>
      <c r="M32" s="40"/>
      <c r="N32" s="38"/>
      <c r="O32" s="38"/>
      <c r="Q32" s="36"/>
      <c r="R32" s="41"/>
      <c r="S32" s="41"/>
      <c r="Y32" s="36"/>
      <c r="Z32" s="36"/>
    </row>
    <row r="33" spans="2:26" s="29" customFormat="1" ht="12.75">
      <c r="B33" s="30"/>
      <c r="C33" s="36"/>
      <c r="D33" s="35"/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35"/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35"/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2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2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2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2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2:26" s="29" customFormat="1">
      <c r="B45" s="30"/>
      <c r="C45" s="3"/>
      <c r="D45" s="43"/>
      <c r="E45" s="3"/>
      <c r="F45" s="3"/>
      <c r="G45" s="4"/>
      <c r="H45" s="4"/>
      <c r="I45" s="44"/>
      <c r="J45"/>
      <c r="K45" s="6"/>
      <c r="L45" s="3"/>
      <c r="M45" s="7"/>
      <c r="N45" s="44"/>
      <c r="O45" s="44"/>
      <c r="P45"/>
      <c r="Q45" s="3"/>
      <c r="R45" s="9"/>
      <c r="S45" s="9"/>
      <c r="T45"/>
      <c r="U45"/>
      <c r="V45"/>
      <c r="W45"/>
      <c r="X45"/>
      <c r="Y45" s="3"/>
      <c r="Z45" s="3"/>
    </row>
    <row r="46" spans="2:26" s="29" customFormat="1">
      <c r="B46" s="30"/>
      <c r="C46" s="3"/>
      <c r="D46" s="43"/>
      <c r="E46" s="3"/>
      <c r="F46" s="3"/>
      <c r="G46" s="4"/>
      <c r="H46" s="4"/>
      <c r="I46" s="44"/>
      <c r="J46"/>
      <c r="K46" s="6"/>
      <c r="L46" s="3"/>
      <c r="M46" s="7"/>
      <c r="N46" s="44"/>
      <c r="O46" s="44"/>
      <c r="P46"/>
      <c r="Q46" s="3"/>
      <c r="R46" s="9"/>
      <c r="S46" s="9"/>
      <c r="T46"/>
      <c r="U46"/>
      <c r="V46"/>
      <c r="W46"/>
      <c r="X46"/>
      <c r="Y46" s="3"/>
      <c r="Z46" s="3"/>
    </row>
  </sheetData>
  <pageMargins left="0.49" right="0.48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48"/>
  <sheetViews>
    <sheetView topLeftCell="I1" workbookViewId="0">
      <selection activeCell="S30" sqref="S30"/>
    </sheetView>
  </sheetViews>
  <sheetFormatPr defaultRowHeight="15"/>
  <cols>
    <col min="1" max="1" width="13.28515625" customWidth="1"/>
    <col min="2" max="2" width="11.14062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73</v>
      </c>
      <c r="B5" s="50">
        <v>43243</v>
      </c>
      <c r="C5" s="51">
        <v>1</v>
      </c>
      <c r="D5" s="52" t="s">
        <v>44</v>
      </c>
      <c r="E5" s="51">
        <v>3</v>
      </c>
      <c r="F5" s="51" t="s">
        <v>45</v>
      </c>
      <c r="G5" s="53" t="s">
        <v>46</v>
      </c>
      <c r="H5" s="53" t="s">
        <v>47</v>
      </c>
      <c r="I5" s="54">
        <v>3217500</v>
      </c>
      <c r="J5" s="55" t="s">
        <v>48</v>
      </c>
      <c r="K5" s="56" t="s">
        <v>49</v>
      </c>
      <c r="L5" s="51">
        <v>707223141</v>
      </c>
      <c r="M5" s="57">
        <v>43216</v>
      </c>
      <c r="N5" s="25">
        <v>115000000</v>
      </c>
      <c r="O5" s="25">
        <v>105000000</v>
      </c>
      <c r="P5" s="48">
        <v>0.05</v>
      </c>
      <c r="Q5" s="26">
        <v>180</v>
      </c>
      <c r="R5" s="27">
        <v>830333</v>
      </c>
      <c r="S5" s="27">
        <v>94500000</v>
      </c>
      <c r="T5" s="55" t="s">
        <v>50</v>
      </c>
      <c r="U5" s="28" t="s">
        <v>51</v>
      </c>
      <c r="V5" s="28" t="s">
        <v>52</v>
      </c>
      <c r="W5" s="28" t="s">
        <v>53</v>
      </c>
      <c r="X5" s="26" t="s">
        <v>54</v>
      </c>
      <c r="Y5" s="26">
        <v>72</v>
      </c>
      <c r="Z5" s="26">
        <v>36</v>
      </c>
    </row>
    <row r="6" spans="1:26" s="29" customFormat="1" ht="12.75">
      <c r="A6" s="50" t="s">
        <v>73</v>
      </c>
      <c r="B6" s="50">
        <v>43243</v>
      </c>
      <c r="C6" s="51">
        <v>2</v>
      </c>
      <c r="D6" s="52" t="s">
        <v>55</v>
      </c>
      <c r="E6" s="51">
        <v>3</v>
      </c>
      <c r="F6" s="51" t="s">
        <v>42</v>
      </c>
      <c r="G6" s="53" t="s">
        <v>56</v>
      </c>
      <c r="H6" s="53" t="s">
        <v>57</v>
      </c>
      <c r="I6" s="54">
        <v>2949074</v>
      </c>
      <c r="J6" s="55" t="s">
        <v>58</v>
      </c>
      <c r="K6" s="56" t="s">
        <v>59</v>
      </c>
      <c r="L6" s="51">
        <v>707214603</v>
      </c>
      <c r="M6" s="57">
        <v>43216</v>
      </c>
      <c r="N6" s="25">
        <v>115000000</v>
      </c>
      <c r="O6" s="25">
        <v>105000000</v>
      </c>
      <c r="P6" s="48">
        <v>0.05</v>
      </c>
      <c r="Q6" s="26">
        <v>120</v>
      </c>
      <c r="R6" s="27">
        <v>1113688</v>
      </c>
      <c r="S6" s="27">
        <v>94500000</v>
      </c>
      <c r="T6" s="55" t="s">
        <v>50</v>
      </c>
      <c r="U6" s="28" t="s">
        <v>51</v>
      </c>
      <c r="V6" s="28" t="s">
        <v>60</v>
      </c>
      <c r="W6" s="28" t="s">
        <v>53</v>
      </c>
      <c r="X6" s="26" t="s">
        <v>54</v>
      </c>
      <c r="Y6" s="26">
        <v>72</v>
      </c>
      <c r="Z6" s="26">
        <v>36</v>
      </c>
    </row>
    <row r="7" spans="1:26" s="29" customFormat="1" ht="12.75">
      <c r="A7" s="50" t="s">
        <v>73</v>
      </c>
      <c r="B7" s="50">
        <v>43243</v>
      </c>
      <c r="C7" s="51">
        <v>3</v>
      </c>
      <c r="D7" s="52" t="s">
        <v>61</v>
      </c>
      <c r="E7" s="51">
        <v>3</v>
      </c>
      <c r="F7" s="51" t="s">
        <v>42</v>
      </c>
      <c r="G7" s="53" t="s">
        <v>62</v>
      </c>
      <c r="H7" s="53" t="s">
        <v>63</v>
      </c>
      <c r="I7" s="54">
        <v>3200000</v>
      </c>
      <c r="J7" s="55" t="s">
        <v>64</v>
      </c>
      <c r="K7" s="56" t="s">
        <v>65</v>
      </c>
      <c r="L7" s="51">
        <v>707331338</v>
      </c>
      <c r="M7" s="57">
        <v>43217</v>
      </c>
      <c r="N7" s="25">
        <v>115000000</v>
      </c>
      <c r="O7" s="25">
        <v>105000000</v>
      </c>
      <c r="P7" s="48">
        <v>0.05</v>
      </c>
      <c r="Q7" s="26">
        <v>180</v>
      </c>
      <c r="R7" s="27">
        <v>830333</v>
      </c>
      <c r="S7" s="27">
        <v>94500000</v>
      </c>
      <c r="T7" s="55" t="s">
        <v>50</v>
      </c>
      <c r="U7" s="28" t="s">
        <v>51</v>
      </c>
      <c r="V7" s="28" t="s">
        <v>66</v>
      </c>
      <c r="W7" s="28" t="s">
        <v>53</v>
      </c>
      <c r="X7" s="26" t="s">
        <v>54</v>
      </c>
      <c r="Y7" s="26">
        <v>72</v>
      </c>
      <c r="Z7" s="26">
        <v>36</v>
      </c>
    </row>
    <row r="8" spans="1:26" s="29" customFormat="1" ht="12.75">
      <c r="A8" s="50" t="s">
        <v>73</v>
      </c>
      <c r="B8" s="50">
        <v>43243</v>
      </c>
      <c r="C8" s="51">
        <v>4</v>
      </c>
      <c r="D8" s="52" t="s">
        <v>67</v>
      </c>
      <c r="E8" s="51">
        <v>1</v>
      </c>
      <c r="F8" s="51" t="s">
        <v>42</v>
      </c>
      <c r="G8" s="53" t="s">
        <v>68</v>
      </c>
      <c r="H8" s="53" t="s">
        <v>69</v>
      </c>
      <c r="I8" s="54">
        <v>2500000</v>
      </c>
      <c r="J8" s="55" t="s">
        <v>70</v>
      </c>
      <c r="K8" s="56" t="s">
        <v>71</v>
      </c>
      <c r="L8" s="51">
        <v>707360143</v>
      </c>
      <c r="M8" s="57">
        <v>43217</v>
      </c>
      <c r="N8" s="25">
        <v>115000000</v>
      </c>
      <c r="O8" s="25">
        <v>105000000</v>
      </c>
      <c r="P8" s="48">
        <v>0.05</v>
      </c>
      <c r="Q8" s="26">
        <v>180</v>
      </c>
      <c r="R8" s="27">
        <v>830333</v>
      </c>
      <c r="S8" s="27">
        <v>94500000</v>
      </c>
      <c r="T8" s="55" t="s">
        <v>50</v>
      </c>
      <c r="U8" s="28" t="s">
        <v>51</v>
      </c>
      <c r="V8" s="28" t="s">
        <v>72</v>
      </c>
      <c r="W8" s="28" t="s">
        <v>53</v>
      </c>
      <c r="X8" s="26" t="s">
        <v>54</v>
      </c>
      <c r="Y8" s="26">
        <v>72</v>
      </c>
      <c r="Z8" s="26">
        <v>36</v>
      </c>
    </row>
    <row r="9" spans="1:26" s="29" customFormat="1" ht="12.75">
      <c r="A9" s="50" t="s">
        <v>89</v>
      </c>
      <c r="B9" s="50">
        <v>43250</v>
      </c>
      <c r="C9" s="51">
        <v>5</v>
      </c>
      <c r="D9" s="52" t="s">
        <v>74</v>
      </c>
      <c r="E9" s="51">
        <v>3</v>
      </c>
      <c r="F9" s="51" t="s">
        <v>45</v>
      </c>
      <c r="G9" s="53" t="s">
        <v>75</v>
      </c>
      <c r="H9" s="53" t="s">
        <v>76</v>
      </c>
      <c r="I9" s="54">
        <v>2880000</v>
      </c>
      <c r="J9" s="55" t="s">
        <v>77</v>
      </c>
      <c r="K9" s="56" t="s">
        <v>78</v>
      </c>
      <c r="L9" s="51">
        <v>706556885</v>
      </c>
      <c r="M9" s="57">
        <v>43210</v>
      </c>
      <c r="N9" s="25">
        <v>123000000</v>
      </c>
      <c r="O9" s="25">
        <v>116800000</v>
      </c>
      <c r="P9" s="48">
        <v>0.05</v>
      </c>
      <c r="Q9" s="26">
        <v>120</v>
      </c>
      <c r="R9" s="27">
        <v>1238845</v>
      </c>
      <c r="S9" s="27">
        <v>105120000</v>
      </c>
      <c r="T9" s="55" t="s">
        <v>79</v>
      </c>
      <c r="U9" s="28" t="s">
        <v>80</v>
      </c>
      <c r="V9" s="28" t="s">
        <v>81</v>
      </c>
      <c r="W9" s="26" t="s">
        <v>82</v>
      </c>
      <c r="X9" s="26">
        <v>20252</v>
      </c>
      <c r="Y9" s="26">
        <v>75</v>
      </c>
      <c r="Z9" s="26">
        <v>31</v>
      </c>
    </row>
    <row r="10" spans="1:26" s="29" customFormat="1" ht="12.75">
      <c r="A10" s="50" t="s">
        <v>89</v>
      </c>
      <c r="B10" s="50">
        <v>43250</v>
      </c>
      <c r="C10" s="51">
        <v>6</v>
      </c>
      <c r="D10" s="52" t="s">
        <v>83</v>
      </c>
      <c r="E10" s="51">
        <v>3</v>
      </c>
      <c r="F10" s="51" t="s">
        <v>42</v>
      </c>
      <c r="G10" s="53" t="s">
        <v>84</v>
      </c>
      <c r="H10" s="53" t="s">
        <v>85</v>
      </c>
      <c r="I10" s="54">
        <v>3195220</v>
      </c>
      <c r="J10" s="55" t="s">
        <v>86</v>
      </c>
      <c r="K10" s="56" t="s">
        <v>87</v>
      </c>
      <c r="L10" s="51">
        <v>705861415</v>
      </c>
      <c r="M10" s="57">
        <v>43208</v>
      </c>
      <c r="N10" s="25">
        <v>123000000</v>
      </c>
      <c r="O10" s="25">
        <v>116800000</v>
      </c>
      <c r="P10" s="48">
        <v>0.05</v>
      </c>
      <c r="Q10" s="26">
        <v>168</v>
      </c>
      <c r="R10" s="27">
        <v>968121</v>
      </c>
      <c r="S10" s="27">
        <v>105120000</v>
      </c>
      <c r="T10" s="55" t="s">
        <v>79</v>
      </c>
      <c r="U10" s="28" t="s">
        <v>80</v>
      </c>
      <c r="V10" s="28" t="s">
        <v>88</v>
      </c>
      <c r="W10" s="26" t="s">
        <v>82</v>
      </c>
      <c r="X10" s="26">
        <v>20252</v>
      </c>
      <c r="Y10" s="26">
        <v>75</v>
      </c>
      <c r="Z10" s="26">
        <v>31</v>
      </c>
    </row>
    <row r="11" spans="1:26" s="29" customFormat="1" ht="12.75">
      <c r="A11" s="50" t="s">
        <v>90</v>
      </c>
      <c r="B11" s="50">
        <v>43251</v>
      </c>
      <c r="C11" s="51">
        <v>7</v>
      </c>
      <c r="D11" s="52" t="s">
        <v>91</v>
      </c>
      <c r="E11" s="51">
        <v>3</v>
      </c>
      <c r="F11" s="51" t="s">
        <v>42</v>
      </c>
      <c r="G11" s="53" t="s">
        <v>92</v>
      </c>
      <c r="H11" s="53" t="s">
        <v>93</v>
      </c>
      <c r="I11" s="54">
        <v>2995995</v>
      </c>
      <c r="J11" s="55" t="s">
        <v>94</v>
      </c>
      <c r="K11" s="56" t="s">
        <v>95</v>
      </c>
      <c r="L11" s="51" t="s">
        <v>96</v>
      </c>
      <c r="M11" s="57">
        <v>43245</v>
      </c>
      <c r="N11" s="25">
        <v>123000000</v>
      </c>
      <c r="O11" s="25">
        <v>116800000</v>
      </c>
      <c r="P11" s="48">
        <v>0.05</v>
      </c>
      <c r="Q11" s="26">
        <v>180</v>
      </c>
      <c r="R11" s="27">
        <v>923647</v>
      </c>
      <c r="S11" s="27">
        <v>105120000</v>
      </c>
      <c r="T11" s="55" t="s">
        <v>97</v>
      </c>
      <c r="U11" s="28" t="s">
        <v>98</v>
      </c>
      <c r="V11" s="28" t="s">
        <v>99</v>
      </c>
      <c r="W11" s="28" t="s">
        <v>100</v>
      </c>
      <c r="X11" s="28">
        <v>30118</v>
      </c>
      <c r="Y11" s="26">
        <v>91</v>
      </c>
      <c r="Z11" s="26">
        <v>36</v>
      </c>
    </row>
    <row r="12" spans="1:26" s="29" customFormat="1" ht="12.75">
      <c r="A12" s="50" t="s">
        <v>101</v>
      </c>
      <c r="B12" s="50">
        <v>43244</v>
      </c>
      <c r="C12" s="51">
        <v>8</v>
      </c>
      <c r="D12" s="52" t="s">
        <v>102</v>
      </c>
      <c r="E12" s="51">
        <v>3</v>
      </c>
      <c r="F12" s="51" t="s">
        <v>45</v>
      </c>
      <c r="G12" s="53" t="s">
        <v>103</v>
      </c>
      <c r="H12" s="53" t="s">
        <v>104</v>
      </c>
      <c r="I12" s="54">
        <v>2291300</v>
      </c>
      <c r="J12" s="55" t="s">
        <v>105</v>
      </c>
      <c r="K12" s="56" t="s">
        <v>106</v>
      </c>
      <c r="L12" s="51">
        <v>715276626</v>
      </c>
      <c r="M12" s="57">
        <v>43244</v>
      </c>
      <c r="N12" s="25">
        <v>123000000</v>
      </c>
      <c r="O12" s="25">
        <v>116800000</v>
      </c>
      <c r="P12" s="48">
        <v>0.05</v>
      </c>
      <c r="Q12" s="26">
        <v>180</v>
      </c>
      <c r="R12" s="27">
        <v>923647</v>
      </c>
      <c r="S12" s="27">
        <v>105120000</v>
      </c>
      <c r="T12" s="55" t="s">
        <v>107</v>
      </c>
      <c r="U12" s="28" t="s">
        <v>108</v>
      </c>
      <c r="V12" s="28" t="s">
        <v>109</v>
      </c>
      <c r="W12" s="28" t="s">
        <v>110</v>
      </c>
      <c r="X12" s="28">
        <v>59567</v>
      </c>
      <c r="Y12" s="26">
        <v>60</v>
      </c>
      <c r="Z12" s="26">
        <v>27</v>
      </c>
    </row>
    <row r="13" spans="1:26" s="29" customFormat="1" ht="12.75">
      <c r="A13" s="50" t="s">
        <v>162</v>
      </c>
      <c r="B13" s="50">
        <v>43242</v>
      </c>
      <c r="C13" s="51">
        <v>9</v>
      </c>
      <c r="D13" s="52" t="s">
        <v>111</v>
      </c>
      <c r="E13" s="51">
        <v>3</v>
      </c>
      <c r="F13" s="51" t="s">
        <v>45</v>
      </c>
      <c r="G13" s="53" t="s">
        <v>112</v>
      </c>
      <c r="H13" s="53" t="s">
        <v>113</v>
      </c>
      <c r="I13" s="54">
        <v>3275391</v>
      </c>
      <c r="J13" s="55" t="s">
        <v>114</v>
      </c>
      <c r="K13" s="56" t="s">
        <v>115</v>
      </c>
      <c r="L13" s="51">
        <v>714470192</v>
      </c>
      <c r="M13" s="57">
        <v>43208</v>
      </c>
      <c r="N13" s="25">
        <v>123000000</v>
      </c>
      <c r="O13" s="25">
        <v>116000000</v>
      </c>
      <c r="P13" s="48">
        <v>0.05</v>
      </c>
      <c r="Q13" s="26">
        <v>216</v>
      </c>
      <c r="R13" s="27">
        <v>815519</v>
      </c>
      <c r="S13" s="27">
        <v>104400000</v>
      </c>
      <c r="T13" s="55" t="s">
        <v>116</v>
      </c>
      <c r="U13" s="28" t="s">
        <v>117</v>
      </c>
      <c r="V13" s="28" t="s">
        <v>118</v>
      </c>
      <c r="W13" s="28" t="s">
        <v>119</v>
      </c>
      <c r="X13" s="28">
        <v>63271</v>
      </c>
      <c r="Y13" s="26">
        <v>63</v>
      </c>
      <c r="Z13" s="26">
        <v>36</v>
      </c>
    </row>
    <row r="14" spans="1:26" s="29" customFormat="1" ht="12.75">
      <c r="A14" s="50" t="s">
        <v>162</v>
      </c>
      <c r="B14" s="50">
        <v>43242</v>
      </c>
      <c r="C14" s="51">
        <v>10</v>
      </c>
      <c r="D14" s="52" t="s">
        <v>120</v>
      </c>
      <c r="E14" s="51">
        <v>3</v>
      </c>
      <c r="F14" s="51" t="s">
        <v>45</v>
      </c>
      <c r="G14" s="53" t="s">
        <v>121</v>
      </c>
      <c r="H14" s="53" t="s">
        <v>122</v>
      </c>
      <c r="I14" s="54">
        <v>3718869</v>
      </c>
      <c r="J14" s="55"/>
      <c r="K14" s="56"/>
      <c r="L14" s="51">
        <v>714749958</v>
      </c>
      <c r="M14" s="57">
        <v>43208</v>
      </c>
      <c r="N14" s="25">
        <v>123000000</v>
      </c>
      <c r="O14" s="25">
        <v>116000000</v>
      </c>
      <c r="P14" s="48">
        <v>0.05</v>
      </c>
      <c r="Q14" s="26">
        <v>96</v>
      </c>
      <c r="R14" s="27">
        <v>1468551</v>
      </c>
      <c r="S14" s="27">
        <v>104400000</v>
      </c>
      <c r="T14" s="55" t="s">
        <v>116</v>
      </c>
      <c r="U14" s="28" t="s">
        <v>117</v>
      </c>
      <c r="V14" s="28" t="s">
        <v>123</v>
      </c>
      <c r="W14" s="28" t="s">
        <v>119</v>
      </c>
      <c r="X14" s="28">
        <v>63271</v>
      </c>
      <c r="Y14" s="26">
        <v>64</v>
      </c>
      <c r="Z14" s="26">
        <v>36</v>
      </c>
    </row>
    <row r="15" spans="1:26" s="29" customFormat="1" ht="12.75">
      <c r="A15" s="50" t="s">
        <v>162</v>
      </c>
      <c r="B15" s="50">
        <v>43242</v>
      </c>
      <c r="C15" s="51">
        <v>11</v>
      </c>
      <c r="D15" s="52" t="s">
        <v>124</v>
      </c>
      <c r="E15" s="51">
        <v>3</v>
      </c>
      <c r="F15" s="51" t="s">
        <v>42</v>
      </c>
      <c r="G15" s="53" t="s">
        <v>125</v>
      </c>
      <c r="H15" s="53" t="s">
        <v>126</v>
      </c>
      <c r="I15" s="54">
        <v>3800000</v>
      </c>
      <c r="J15" s="55" t="s">
        <v>127</v>
      </c>
      <c r="K15" s="56" t="s">
        <v>128</v>
      </c>
      <c r="L15" s="51">
        <v>714421804</v>
      </c>
      <c r="M15" s="57">
        <v>43208</v>
      </c>
      <c r="N15" s="25">
        <v>123000000</v>
      </c>
      <c r="O15" s="25">
        <v>116000000</v>
      </c>
      <c r="P15" s="48">
        <v>0.05</v>
      </c>
      <c r="Q15" s="26">
        <v>240</v>
      </c>
      <c r="R15" s="27">
        <v>765549</v>
      </c>
      <c r="S15" s="27">
        <v>104400000</v>
      </c>
      <c r="T15" s="55" t="s">
        <v>116</v>
      </c>
      <c r="U15" s="28" t="s">
        <v>117</v>
      </c>
      <c r="V15" s="28" t="s">
        <v>129</v>
      </c>
      <c r="W15" s="28" t="s">
        <v>119</v>
      </c>
      <c r="X15" s="28">
        <v>63271</v>
      </c>
      <c r="Y15" s="26">
        <v>60</v>
      </c>
      <c r="Z15" s="26">
        <v>36</v>
      </c>
    </row>
    <row r="16" spans="1:26" s="29" customFormat="1" ht="12.75">
      <c r="A16" s="50" t="s">
        <v>162</v>
      </c>
      <c r="B16" s="50">
        <v>43242</v>
      </c>
      <c r="C16" s="51">
        <v>12</v>
      </c>
      <c r="D16" s="52" t="s">
        <v>130</v>
      </c>
      <c r="E16" s="51">
        <v>3</v>
      </c>
      <c r="F16" s="51" t="s">
        <v>42</v>
      </c>
      <c r="G16" s="53" t="s">
        <v>131</v>
      </c>
      <c r="H16" s="53" t="s">
        <v>132</v>
      </c>
      <c r="I16" s="54">
        <v>2995000</v>
      </c>
      <c r="J16" s="55" t="s">
        <v>133</v>
      </c>
      <c r="K16" s="56" t="s">
        <v>134</v>
      </c>
      <c r="L16" s="51">
        <v>714421054</v>
      </c>
      <c r="M16" s="57">
        <v>43208</v>
      </c>
      <c r="N16" s="25">
        <v>123000000</v>
      </c>
      <c r="O16" s="25">
        <v>116000000</v>
      </c>
      <c r="P16" s="48">
        <v>0.05</v>
      </c>
      <c r="Q16" s="26">
        <v>240</v>
      </c>
      <c r="R16" s="27">
        <v>765549</v>
      </c>
      <c r="S16" s="27">
        <v>104400000</v>
      </c>
      <c r="T16" s="55" t="s">
        <v>116</v>
      </c>
      <c r="U16" s="28" t="s">
        <v>117</v>
      </c>
      <c r="V16" s="28" t="s">
        <v>135</v>
      </c>
      <c r="W16" s="28" t="s">
        <v>119</v>
      </c>
      <c r="X16" s="28">
        <v>63271</v>
      </c>
      <c r="Y16" s="26">
        <v>72</v>
      </c>
      <c r="Z16" s="26">
        <v>36</v>
      </c>
    </row>
    <row r="17" spans="1:26" s="29" customFormat="1" ht="12.75">
      <c r="A17" s="50" t="s">
        <v>162</v>
      </c>
      <c r="B17" s="50">
        <v>43242</v>
      </c>
      <c r="C17" s="51">
        <v>13</v>
      </c>
      <c r="D17" s="52" t="s">
        <v>136</v>
      </c>
      <c r="E17" s="51">
        <v>3</v>
      </c>
      <c r="F17" s="51" t="s">
        <v>45</v>
      </c>
      <c r="G17" s="53" t="s">
        <v>137</v>
      </c>
      <c r="H17" s="53" t="s">
        <v>138</v>
      </c>
      <c r="I17" s="54">
        <v>3804000</v>
      </c>
      <c r="J17" s="55" t="s">
        <v>139</v>
      </c>
      <c r="K17" s="56" t="s">
        <v>140</v>
      </c>
      <c r="L17" s="51">
        <v>714496881</v>
      </c>
      <c r="M17" s="57">
        <v>43208</v>
      </c>
      <c r="N17" s="25">
        <v>123000000</v>
      </c>
      <c r="O17" s="25">
        <v>116000000</v>
      </c>
      <c r="P17" s="48">
        <v>0.05</v>
      </c>
      <c r="Q17" s="26">
        <v>180</v>
      </c>
      <c r="R17" s="27">
        <v>917321</v>
      </c>
      <c r="S17" s="27">
        <v>104400000</v>
      </c>
      <c r="T17" s="55" t="s">
        <v>116</v>
      </c>
      <c r="U17" s="28" t="s">
        <v>117</v>
      </c>
      <c r="V17" s="28" t="s">
        <v>141</v>
      </c>
      <c r="W17" s="28" t="s">
        <v>119</v>
      </c>
      <c r="X17" s="28">
        <v>63271</v>
      </c>
      <c r="Y17" s="26">
        <v>72</v>
      </c>
      <c r="Z17" s="26">
        <v>36</v>
      </c>
    </row>
    <row r="18" spans="1:26" s="29" customFormat="1" ht="12.75">
      <c r="A18" s="50" t="s">
        <v>162</v>
      </c>
      <c r="B18" s="50">
        <v>43242</v>
      </c>
      <c r="C18" s="51">
        <v>14</v>
      </c>
      <c r="D18" s="52" t="s">
        <v>142</v>
      </c>
      <c r="E18" s="51">
        <v>3</v>
      </c>
      <c r="F18" s="51" t="s">
        <v>42</v>
      </c>
      <c r="G18" s="53" t="s">
        <v>143</v>
      </c>
      <c r="H18" s="53" t="s">
        <v>144</v>
      </c>
      <c r="I18" s="54">
        <v>2989000</v>
      </c>
      <c r="J18" s="55"/>
      <c r="K18" s="56"/>
      <c r="L18" s="51">
        <v>714473240</v>
      </c>
      <c r="M18" s="57">
        <v>43208</v>
      </c>
      <c r="N18" s="25">
        <v>123000000</v>
      </c>
      <c r="O18" s="25">
        <v>116000000</v>
      </c>
      <c r="P18" s="48">
        <v>0.05</v>
      </c>
      <c r="Q18" s="26">
        <v>180</v>
      </c>
      <c r="R18" s="27">
        <v>917321</v>
      </c>
      <c r="S18" s="27">
        <v>104400000</v>
      </c>
      <c r="T18" s="55" t="s">
        <v>116</v>
      </c>
      <c r="U18" s="28" t="s">
        <v>117</v>
      </c>
      <c r="V18" s="28" t="s">
        <v>145</v>
      </c>
      <c r="W18" s="28" t="s">
        <v>119</v>
      </c>
      <c r="X18" s="28">
        <v>63271</v>
      </c>
      <c r="Y18" s="26">
        <v>72</v>
      </c>
      <c r="Z18" s="26">
        <v>36</v>
      </c>
    </row>
    <row r="19" spans="1:26" s="29" customFormat="1" ht="12.75">
      <c r="A19" s="50" t="s">
        <v>162</v>
      </c>
      <c r="B19" s="50">
        <v>43242</v>
      </c>
      <c r="C19" s="51">
        <v>15</v>
      </c>
      <c r="D19" s="52" t="s">
        <v>146</v>
      </c>
      <c r="E19" s="51">
        <v>3</v>
      </c>
      <c r="F19" s="51" t="s">
        <v>42</v>
      </c>
      <c r="G19" s="53" t="s">
        <v>147</v>
      </c>
      <c r="H19" s="53" t="s">
        <v>148</v>
      </c>
      <c r="I19" s="54">
        <v>3000000</v>
      </c>
      <c r="J19" s="55" t="s">
        <v>149</v>
      </c>
      <c r="K19" s="56" t="s">
        <v>150</v>
      </c>
      <c r="L19" s="51">
        <v>714470181</v>
      </c>
      <c r="M19" s="57">
        <v>43208</v>
      </c>
      <c r="N19" s="25">
        <v>123000000</v>
      </c>
      <c r="O19" s="25">
        <v>116000000</v>
      </c>
      <c r="P19" s="48">
        <v>0.05</v>
      </c>
      <c r="Q19" s="26">
        <v>240</v>
      </c>
      <c r="R19" s="27">
        <v>765549</v>
      </c>
      <c r="S19" s="27">
        <v>104400000</v>
      </c>
      <c r="T19" s="55" t="s">
        <v>116</v>
      </c>
      <c r="U19" s="28" t="s">
        <v>117</v>
      </c>
      <c r="V19" s="28" t="s">
        <v>151</v>
      </c>
      <c r="W19" s="28" t="s">
        <v>119</v>
      </c>
      <c r="X19" s="28">
        <v>63271</v>
      </c>
      <c r="Y19" s="26">
        <v>72</v>
      </c>
      <c r="Z19" s="26">
        <v>36</v>
      </c>
    </row>
    <row r="20" spans="1:26" s="29" customFormat="1" ht="12.75">
      <c r="A20" s="50" t="s">
        <v>162</v>
      </c>
      <c r="B20" s="50">
        <v>43242</v>
      </c>
      <c r="C20" s="51">
        <v>16</v>
      </c>
      <c r="D20" s="52" t="s">
        <v>152</v>
      </c>
      <c r="E20" s="51">
        <v>3</v>
      </c>
      <c r="F20" s="51" t="s">
        <v>42</v>
      </c>
      <c r="G20" s="53" t="s">
        <v>153</v>
      </c>
      <c r="H20" s="53" t="s">
        <v>154</v>
      </c>
      <c r="I20" s="54">
        <v>1962500</v>
      </c>
      <c r="J20" s="55" t="s">
        <v>155</v>
      </c>
      <c r="K20" s="56" t="s">
        <v>156</v>
      </c>
      <c r="L20" s="51" t="s">
        <v>157</v>
      </c>
      <c r="M20" s="57">
        <v>43208</v>
      </c>
      <c r="N20" s="25">
        <v>123000000</v>
      </c>
      <c r="O20" s="25">
        <v>116000000</v>
      </c>
      <c r="P20" s="48">
        <v>0.05</v>
      </c>
      <c r="Q20" s="26">
        <v>180</v>
      </c>
      <c r="R20" s="27">
        <v>917321</v>
      </c>
      <c r="S20" s="27">
        <v>104400000</v>
      </c>
      <c r="T20" s="55" t="s">
        <v>158</v>
      </c>
      <c r="U20" s="28" t="s">
        <v>159</v>
      </c>
      <c r="V20" s="28" t="s">
        <v>160</v>
      </c>
      <c r="W20" s="28" t="s">
        <v>161</v>
      </c>
      <c r="X20" s="28">
        <v>63181</v>
      </c>
      <c r="Y20" s="26">
        <v>60</v>
      </c>
      <c r="Z20" s="26">
        <v>32</v>
      </c>
    </row>
    <row r="21" spans="1:26" s="49" customFormat="1" ht="12.75">
      <c r="A21" s="49" t="s">
        <v>163</v>
      </c>
      <c r="B21" s="50">
        <v>43250</v>
      </c>
      <c r="C21" s="51">
        <v>17</v>
      </c>
      <c r="D21" s="52" t="s">
        <v>164</v>
      </c>
      <c r="E21" s="51">
        <v>3</v>
      </c>
      <c r="F21" s="51" t="s">
        <v>42</v>
      </c>
      <c r="G21" s="53" t="s">
        <v>165</v>
      </c>
      <c r="H21" s="53" t="s">
        <v>166</v>
      </c>
      <c r="I21" s="54">
        <v>3492000</v>
      </c>
      <c r="J21" s="55" t="s">
        <v>167</v>
      </c>
      <c r="K21" s="56" t="s">
        <v>168</v>
      </c>
      <c r="L21" s="51" t="s">
        <v>169</v>
      </c>
      <c r="M21" s="57">
        <v>43250</v>
      </c>
      <c r="N21" s="54">
        <v>123000000</v>
      </c>
      <c r="O21" s="25">
        <v>110000000</v>
      </c>
      <c r="P21" s="48">
        <v>0.05</v>
      </c>
      <c r="Q21" s="51">
        <v>120</v>
      </c>
      <c r="R21" s="27">
        <v>1166721</v>
      </c>
      <c r="S21" s="58">
        <v>99000000</v>
      </c>
      <c r="T21" s="55" t="s">
        <v>170</v>
      </c>
      <c r="U21" s="55" t="s">
        <v>171</v>
      </c>
      <c r="V21" s="55" t="s">
        <v>172</v>
      </c>
      <c r="W21" s="55" t="s">
        <v>173</v>
      </c>
      <c r="X21" s="55">
        <v>21174</v>
      </c>
      <c r="Y21" s="51">
        <v>123</v>
      </c>
      <c r="Z21" s="51">
        <v>36</v>
      </c>
    </row>
    <row r="22" spans="1:26" s="49" customFormat="1" ht="12.75">
      <c r="A22" s="49" t="s">
        <v>181</v>
      </c>
      <c r="B22" s="50">
        <v>43250</v>
      </c>
      <c r="C22" s="51">
        <v>18</v>
      </c>
      <c r="D22" s="52" t="s">
        <v>174</v>
      </c>
      <c r="E22" s="51">
        <v>5</v>
      </c>
      <c r="F22" s="51" t="s">
        <v>42</v>
      </c>
      <c r="G22" s="53" t="s">
        <v>175</v>
      </c>
      <c r="H22" s="53">
        <v>169212750808000</v>
      </c>
      <c r="I22" s="54">
        <v>3730000</v>
      </c>
      <c r="J22" s="55" t="s">
        <v>176</v>
      </c>
      <c r="K22" s="56">
        <v>7312026002890002</v>
      </c>
      <c r="L22" s="51">
        <v>622522454</v>
      </c>
      <c r="M22" s="57">
        <v>43208</v>
      </c>
      <c r="N22" s="54">
        <v>122500000</v>
      </c>
      <c r="O22" s="25">
        <v>116000000</v>
      </c>
      <c r="P22" s="48">
        <v>0.05</v>
      </c>
      <c r="Q22" s="51">
        <v>180</v>
      </c>
      <c r="R22" s="27">
        <v>917321</v>
      </c>
      <c r="S22" s="58">
        <v>104400000</v>
      </c>
      <c r="T22" s="55" t="s">
        <v>177</v>
      </c>
      <c r="U22" s="55" t="s">
        <v>178</v>
      </c>
      <c r="V22" s="55" t="s">
        <v>179</v>
      </c>
      <c r="W22" s="55" t="s">
        <v>180</v>
      </c>
      <c r="X22" s="55">
        <v>90871</v>
      </c>
      <c r="Y22" s="51">
        <v>72</v>
      </c>
      <c r="Z22" s="51">
        <v>36</v>
      </c>
    </row>
    <row r="23" spans="1:26" s="75" customFormat="1" ht="12.75">
      <c r="A23" s="75" t="s">
        <v>182</v>
      </c>
      <c r="B23" s="76">
        <v>43248</v>
      </c>
      <c r="C23" s="77">
        <v>19</v>
      </c>
      <c r="D23" s="78" t="s">
        <v>183</v>
      </c>
      <c r="E23" s="77">
        <v>3</v>
      </c>
      <c r="F23" s="77" t="s">
        <v>42</v>
      </c>
      <c r="G23" s="79" t="s">
        <v>184</v>
      </c>
      <c r="H23" s="79" t="s">
        <v>185</v>
      </c>
      <c r="I23" s="80">
        <v>3850000</v>
      </c>
      <c r="J23" s="81" t="s">
        <v>186</v>
      </c>
      <c r="K23" s="82" t="s">
        <v>187</v>
      </c>
      <c r="L23" s="77" t="s">
        <v>188</v>
      </c>
      <c r="M23" s="83">
        <v>43229</v>
      </c>
      <c r="N23" s="80">
        <v>129000000</v>
      </c>
      <c r="O23" s="80">
        <v>122000000</v>
      </c>
      <c r="P23" s="84">
        <v>0.05</v>
      </c>
      <c r="Q23" s="77">
        <v>180</v>
      </c>
      <c r="R23" s="85">
        <v>964768</v>
      </c>
      <c r="S23" s="85">
        <v>109800000</v>
      </c>
      <c r="T23" s="81" t="s">
        <v>189</v>
      </c>
      <c r="U23" s="81" t="s">
        <v>190</v>
      </c>
      <c r="V23" s="77" t="s">
        <v>191</v>
      </c>
      <c r="W23" s="77" t="s">
        <v>192</v>
      </c>
      <c r="X23" s="77">
        <v>29122</v>
      </c>
      <c r="Y23" s="77">
        <v>84</v>
      </c>
      <c r="Z23" s="77">
        <v>36</v>
      </c>
    </row>
    <row r="24" spans="1:26" s="49" customFormat="1" ht="12.75">
      <c r="A24" s="49" t="s">
        <v>182</v>
      </c>
      <c r="B24" s="50">
        <v>43248</v>
      </c>
      <c r="C24" s="51">
        <v>20</v>
      </c>
      <c r="D24" s="52" t="s">
        <v>193</v>
      </c>
      <c r="E24" s="51">
        <v>3</v>
      </c>
      <c r="F24" s="51" t="s">
        <v>42</v>
      </c>
      <c r="G24" s="53" t="s">
        <v>194</v>
      </c>
      <c r="H24" s="53" t="s">
        <v>195</v>
      </c>
      <c r="I24" s="54">
        <v>2650000</v>
      </c>
      <c r="J24" s="55" t="s">
        <v>43</v>
      </c>
      <c r="K24" s="56" t="s">
        <v>43</v>
      </c>
      <c r="L24" s="51" t="s">
        <v>196</v>
      </c>
      <c r="M24" s="57">
        <v>43229</v>
      </c>
      <c r="N24" s="54">
        <v>128000000</v>
      </c>
      <c r="O24" s="25">
        <v>121000000</v>
      </c>
      <c r="P24" s="48">
        <v>0.05</v>
      </c>
      <c r="Q24" s="51">
        <v>180</v>
      </c>
      <c r="R24" s="27">
        <v>956860</v>
      </c>
      <c r="S24" s="58">
        <v>108900000</v>
      </c>
      <c r="T24" s="55" t="s">
        <v>197</v>
      </c>
      <c r="U24" s="55" t="s">
        <v>198</v>
      </c>
      <c r="V24" s="51" t="s">
        <v>199</v>
      </c>
      <c r="W24" s="51" t="s">
        <v>192</v>
      </c>
      <c r="X24" s="51">
        <v>29125</v>
      </c>
      <c r="Y24" s="51">
        <v>91</v>
      </c>
      <c r="Z24" s="51">
        <v>36</v>
      </c>
    </row>
    <row r="25" spans="1:26" s="29" customFormat="1" ht="12.75">
      <c r="B25" s="30"/>
      <c r="C25" s="47">
        <f>C24</f>
        <v>20</v>
      </c>
      <c r="D25" s="45"/>
      <c r="E25" s="26"/>
      <c r="F25" s="26"/>
      <c r="G25" s="31"/>
      <c r="H25" s="31"/>
      <c r="I25" s="25"/>
      <c r="J25" s="28"/>
      <c r="K25" s="32"/>
      <c r="L25" s="26"/>
      <c r="M25" s="46"/>
      <c r="N25" s="25"/>
      <c r="O25" s="33">
        <f>SUM(O5:O24)</f>
        <v>2284200000</v>
      </c>
      <c r="P25" s="28"/>
      <c r="Q25" s="26"/>
      <c r="R25" s="27"/>
      <c r="S25" s="34">
        <f>SUM(S5:S24)</f>
        <v>2055780000</v>
      </c>
      <c r="T25" s="28"/>
      <c r="U25" s="28"/>
      <c r="V25" s="28"/>
      <c r="W25" s="28"/>
      <c r="X25" s="28"/>
      <c r="Y25" s="26"/>
      <c r="Z25" s="26"/>
    </row>
    <row r="26" spans="1:26" s="29" customFormat="1" ht="12.75">
      <c r="B26" s="30"/>
      <c r="C26" s="36"/>
      <c r="D26" s="35"/>
      <c r="E26" s="36"/>
      <c r="F26" s="36"/>
      <c r="G26" s="37"/>
      <c r="H26" s="37"/>
      <c r="I26" s="38"/>
      <c r="K26" s="39"/>
      <c r="L26" s="36"/>
      <c r="M26" s="40"/>
      <c r="N26" s="38"/>
      <c r="O26" s="38"/>
      <c r="Q26" s="36"/>
      <c r="R26" s="41"/>
      <c r="S26" s="41"/>
      <c r="Y26" s="36"/>
      <c r="Z26" s="36"/>
    </row>
    <row r="27" spans="1:26" s="29" customFormat="1" ht="12.75">
      <c r="B27" s="30"/>
      <c r="C27" s="36"/>
      <c r="D27" s="42" t="s">
        <v>25</v>
      </c>
      <c r="E27" s="36"/>
      <c r="F27" s="36"/>
      <c r="G27" s="37"/>
      <c r="H27" s="37"/>
      <c r="I27" s="38"/>
      <c r="K27" s="39"/>
      <c r="L27" s="36"/>
      <c r="M27" s="40"/>
      <c r="N27" s="38"/>
      <c r="O27" s="38"/>
      <c r="Q27" s="36"/>
      <c r="R27" s="41"/>
      <c r="S27" s="41"/>
      <c r="Y27" s="36"/>
      <c r="Z27" s="36"/>
    </row>
    <row r="28" spans="1:26" s="29" customFormat="1" ht="12.75">
      <c r="B28" s="30"/>
      <c r="C28" s="36"/>
      <c r="D28" s="35"/>
      <c r="E28" s="36"/>
      <c r="F28" s="36"/>
      <c r="G28" s="37"/>
      <c r="H28" s="37"/>
      <c r="I28" s="38"/>
      <c r="K28" s="39"/>
      <c r="L28" s="36"/>
      <c r="M28" s="40"/>
      <c r="N28" s="38"/>
      <c r="O28" s="38"/>
      <c r="Q28" s="36"/>
      <c r="R28" s="41"/>
      <c r="S28" s="41"/>
      <c r="Y28" s="36"/>
      <c r="Z28" s="36"/>
    </row>
    <row r="29" spans="1:26" s="29" customFormat="1" ht="12.75">
      <c r="B29" s="30"/>
      <c r="C29" s="36"/>
      <c r="D29" s="42" t="s">
        <v>26</v>
      </c>
      <c r="E29" s="36"/>
      <c r="F29" s="36"/>
      <c r="G29" s="37"/>
      <c r="H29" s="37"/>
      <c r="I29" s="38"/>
      <c r="K29" s="39"/>
      <c r="L29" s="36"/>
      <c r="M29" s="40"/>
      <c r="N29" s="38"/>
      <c r="O29" s="38"/>
      <c r="Q29" s="36"/>
      <c r="R29" s="41"/>
      <c r="S29" s="41"/>
      <c r="Y29" s="36"/>
      <c r="Z29" s="36"/>
    </row>
    <row r="30" spans="1:26" s="29" customFormat="1" ht="12.75">
      <c r="B30" s="30"/>
      <c r="C30" s="36"/>
      <c r="D30" s="42" t="s">
        <v>27</v>
      </c>
      <c r="E30" s="36"/>
      <c r="F30" s="36"/>
      <c r="G30" s="37"/>
      <c r="H30" s="37"/>
      <c r="I30" s="38"/>
      <c r="K30" s="39"/>
      <c r="L30" s="36"/>
      <c r="M30" s="40"/>
      <c r="N30" s="38"/>
      <c r="O30" s="38"/>
      <c r="Q30" s="36"/>
      <c r="R30" s="41"/>
      <c r="S30" s="41"/>
      <c r="Y30" s="36"/>
      <c r="Z30" s="3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 ht="12.75">
      <c r="B32" s="30"/>
      <c r="C32" s="36"/>
      <c r="D32" s="35"/>
      <c r="E32" s="36"/>
      <c r="F32" s="36"/>
      <c r="G32" s="37"/>
      <c r="H32" s="37"/>
      <c r="I32" s="38"/>
      <c r="K32" s="39"/>
      <c r="L32" s="36"/>
      <c r="M32" s="40"/>
      <c r="N32" s="38"/>
      <c r="O32" s="38"/>
      <c r="Q32" s="36"/>
      <c r="R32" s="41"/>
      <c r="S32" s="41"/>
      <c r="Y32" s="36"/>
      <c r="Z32" s="36"/>
    </row>
    <row r="33" spans="2:26" s="29" customFormat="1" ht="12.75">
      <c r="B33" s="30"/>
      <c r="C33" s="36"/>
      <c r="D33" s="35"/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35"/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35"/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2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2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2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2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2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2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2:26" s="29" customFormat="1">
      <c r="B47" s="30"/>
      <c r="C47" s="3"/>
      <c r="D47" s="43"/>
      <c r="E47" s="3"/>
      <c r="F47" s="3"/>
      <c r="G47" s="4"/>
      <c r="H47" s="4"/>
      <c r="I47" s="44"/>
      <c r="J47"/>
      <c r="K47" s="6"/>
      <c r="L47" s="3"/>
      <c r="M47" s="7"/>
      <c r="N47" s="44"/>
      <c r="O47" s="44"/>
      <c r="P47"/>
      <c r="Q47" s="3"/>
      <c r="R47" s="9"/>
      <c r="S47" s="9"/>
      <c r="T47"/>
      <c r="U47"/>
      <c r="V47"/>
      <c r="W47"/>
      <c r="X47"/>
      <c r="Y47" s="3"/>
      <c r="Z47" s="3"/>
    </row>
    <row r="48" spans="2:26" s="29" customFormat="1">
      <c r="B48" s="30"/>
      <c r="C48" s="3"/>
      <c r="D48" s="43"/>
      <c r="E48" s="3"/>
      <c r="F48" s="3"/>
      <c r="G48" s="4"/>
      <c r="H48" s="4"/>
      <c r="I48" s="44"/>
      <c r="J48"/>
      <c r="K48" s="6"/>
      <c r="L48" s="3"/>
      <c r="M48" s="7"/>
      <c r="N48" s="44"/>
      <c r="O48" s="44"/>
      <c r="P48"/>
      <c r="Q48" s="3"/>
      <c r="R48" s="9"/>
      <c r="S48" s="9"/>
      <c r="T48"/>
      <c r="U48"/>
      <c r="V48"/>
      <c r="W48"/>
      <c r="X48"/>
      <c r="Y48" s="3"/>
      <c r="Z48" s="3"/>
    </row>
  </sheetData>
  <pageMargins left="0.46" right="0" top="0.61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M31"/>
  <sheetViews>
    <sheetView topLeftCell="G1" workbookViewId="0">
      <selection activeCell="P25" sqref="P25"/>
    </sheetView>
  </sheetViews>
  <sheetFormatPr defaultRowHeight="15"/>
  <cols>
    <col min="4" max="4" width="12.28515625" bestFit="1" customWidth="1"/>
    <col min="5" max="5" width="9.28515625" bestFit="1" customWidth="1"/>
    <col min="6" max="6" width="20.5703125" style="59" bestFit="1" customWidth="1"/>
    <col min="8" max="8" width="9.5703125" bestFit="1" customWidth="1"/>
    <col min="10" max="10" width="12.85546875" bestFit="1" customWidth="1"/>
    <col min="11" max="11" width="4.5703125" customWidth="1"/>
    <col min="12" max="12" width="16.85546875" bestFit="1" customWidth="1"/>
  </cols>
  <sheetData>
    <row r="2" spans="3:12">
      <c r="H2" s="57">
        <v>43208</v>
      </c>
    </row>
    <row r="3" spans="3:12" ht="17.25">
      <c r="C3" s="60"/>
      <c r="D3" s="67"/>
      <c r="E3" s="67"/>
      <c r="F3" s="68"/>
      <c r="H3" s="57">
        <v>43208</v>
      </c>
    </row>
    <row r="4" spans="3:12">
      <c r="C4" s="60"/>
      <c r="D4" s="50"/>
      <c r="E4" s="62"/>
      <c r="H4" s="57">
        <v>43208</v>
      </c>
    </row>
    <row r="5" spans="3:12">
      <c r="C5" s="60"/>
      <c r="D5" s="50"/>
      <c r="E5" s="62"/>
      <c r="H5" s="57">
        <v>43208</v>
      </c>
      <c r="J5" s="50"/>
      <c r="K5" s="71"/>
      <c r="L5" s="59"/>
    </row>
    <row r="6" spans="3:12">
      <c r="C6" s="60"/>
      <c r="D6" s="49"/>
      <c r="E6" s="62"/>
      <c r="H6" s="57">
        <v>43208</v>
      </c>
      <c r="J6" s="50"/>
      <c r="K6" s="71"/>
      <c r="L6" s="59"/>
    </row>
    <row r="7" spans="3:12">
      <c r="C7" s="60"/>
      <c r="D7" s="49"/>
      <c r="E7" s="62"/>
      <c r="H7" s="57">
        <v>43208</v>
      </c>
      <c r="J7" s="50"/>
      <c r="K7" s="71"/>
      <c r="L7" s="59"/>
    </row>
    <row r="8" spans="3:12">
      <c r="C8" s="60"/>
      <c r="D8" s="49"/>
      <c r="E8" s="62"/>
      <c r="H8" s="57">
        <v>43208</v>
      </c>
      <c r="J8" s="50"/>
      <c r="K8" s="71"/>
      <c r="L8" s="59"/>
    </row>
    <row r="9" spans="3:12">
      <c r="C9" s="60"/>
      <c r="D9" s="49"/>
      <c r="E9" s="62"/>
      <c r="H9" s="57">
        <v>43208</v>
      </c>
      <c r="J9" s="50"/>
      <c r="K9" s="71"/>
      <c r="L9" s="59"/>
    </row>
    <row r="10" spans="3:12">
      <c r="C10" s="60"/>
      <c r="D10" s="49"/>
      <c r="E10" s="62"/>
      <c r="H10" s="57">
        <v>43208</v>
      </c>
      <c r="J10" s="49"/>
      <c r="K10" s="71"/>
      <c r="L10" s="59"/>
    </row>
    <row r="11" spans="3:12">
      <c r="C11" s="60"/>
      <c r="D11" s="49"/>
      <c r="E11" s="62"/>
      <c r="H11" s="57">
        <v>43208</v>
      </c>
      <c r="J11" s="49"/>
      <c r="K11" s="71"/>
      <c r="L11" s="59"/>
    </row>
    <row r="12" spans="3:12">
      <c r="C12" s="60"/>
      <c r="D12" s="49"/>
      <c r="E12" s="62"/>
      <c r="H12" s="57">
        <v>43210</v>
      </c>
      <c r="J12" s="49"/>
      <c r="K12" s="74"/>
      <c r="L12" s="70"/>
    </row>
    <row r="13" spans="3:12">
      <c r="C13" s="61"/>
      <c r="D13" s="49"/>
      <c r="E13" s="62"/>
      <c r="H13" s="57">
        <v>43216</v>
      </c>
      <c r="K13" s="63"/>
      <c r="L13" s="64"/>
    </row>
    <row r="14" spans="3:12">
      <c r="C14" s="61"/>
      <c r="D14" s="49"/>
      <c r="E14" s="62"/>
      <c r="H14" s="57">
        <v>43216</v>
      </c>
    </row>
    <row r="15" spans="3:12">
      <c r="C15" s="61"/>
      <c r="D15" s="49"/>
      <c r="E15" s="62"/>
      <c r="H15" s="57">
        <v>43217</v>
      </c>
    </row>
    <row r="16" spans="3:12">
      <c r="C16" s="60"/>
      <c r="D16" s="49"/>
      <c r="E16" s="69"/>
      <c r="F16" s="70"/>
      <c r="H16" s="57">
        <v>43217</v>
      </c>
    </row>
    <row r="17" spans="3:13">
      <c r="C17" s="61"/>
      <c r="E17" s="63"/>
      <c r="F17" s="64"/>
      <c r="H17" s="57">
        <v>43229</v>
      </c>
    </row>
    <row r="18" spans="3:13" ht="17.25">
      <c r="C18" s="61"/>
      <c r="D18" s="67" t="s">
        <v>40</v>
      </c>
      <c r="E18" s="67" t="s">
        <v>41</v>
      </c>
      <c r="F18" s="68" t="s">
        <v>13</v>
      </c>
      <c r="H18" s="57">
        <v>43229</v>
      </c>
    </row>
    <row r="19" spans="3:13">
      <c r="C19" s="61"/>
      <c r="D19" s="50" t="s">
        <v>28</v>
      </c>
      <c r="E19" s="62">
        <v>1</v>
      </c>
      <c r="F19" s="59">
        <v>110700000</v>
      </c>
      <c r="H19" s="57">
        <v>43244</v>
      </c>
      <c r="J19" s="50" t="s">
        <v>73</v>
      </c>
      <c r="K19" s="71">
        <v>4</v>
      </c>
      <c r="L19" s="59">
        <v>420000000</v>
      </c>
    </row>
    <row r="20" spans="3:13">
      <c r="C20" s="61"/>
      <c r="D20" s="50" t="s">
        <v>29</v>
      </c>
      <c r="E20" s="62">
        <v>3</v>
      </c>
      <c r="F20" s="59">
        <v>378900000</v>
      </c>
      <c r="H20" s="57">
        <v>43245</v>
      </c>
      <c r="J20" s="50" t="s">
        <v>89</v>
      </c>
      <c r="K20" s="71">
        <v>2</v>
      </c>
      <c r="L20" s="59">
        <v>233600000</v>
      </c>
    </row>
    <row r="21" spans="3:13">
      <c r="C21" s="61"/>
      <c r="D21" s="49" t="s">
        <v>31</v>
      </c>
      <c r="E21" s="62">
        <v>7</v>
      </c>
      <c r="F21" s="59">
        <v>857850000</v>
      </c>
      <c r="H21" s="57">
        <v>43250</v>
      </c>
      <c r="J21" s="50" t="s">
        <v>90</v>
      </c>
      <c r="K21" s="71">
        <v>1</v>
      </c>
      <c r="L21" s="59">
        <v>116800000</v>
      </c>
    </row>
    <row r="22" spans="3:13">
      <c r="C22" s="60"/>
      <c r="D22" s="49" t="s">
        <v>30</v>
      </c>
      <c r="E22" s="62">
        <v>1</v>
      </c>
      <c r="F22" s="59">
        <v>116000000</v>
      </c>
      <c r="J22" s="50" t="s">
        <v>101</v>
      </c>
      <c r="K22" s="71">
        <v>1</v>
      </c>
      <c r="L22" s="59">
        <v>116800000</v>
      </c>
    </row>
    <row r="23" spans="3:13">
      <c r="C23" s="60"/>
      <c r="D23" s="49" t="s">
        <v>32</v>
      </c>
      <c r="E23" s="62">
        <v>2</v>
      </c>
      <c r="F23" s="59">
        <v>232000000</v>
      </c>
      <c r="J23" s="50" t="s">
        <v>162</v>
      </c>
      <c r="K23" s="71">
        <v>8</v>
      </c>
      <c r="L23" s="59">
        <v>928000000</v>
      </c>
    </row>
    <row r="24" spans="3:13">
      <c r="C24" s="61"/>
      <c r="D24" s="49" t="s">
        <v>33</v>
      </c>
      <c r="E24" s="62">
        <v>1</v>
      </c>
      <c r="F24" s="59">
        <v>116500000</v>
      </c>
      <c r="J24" s="49" t="s">
        <v>163</v>
      </c>
      <c r="K24" s="71">
        <v>1</v>
      </c>
      <c r="L24" s="59">
        <v>110000000</v>
      </c>
    </row>
    <row r="25" spans="3:13">
      <c r="C25" s="61"/>
      <c r="D25" s="49" t="s">
        <v>34</v>
      </c>
      <c r="E25" s="62">
        <v>3</v>
      </c>
      <c r="F25" s="59">
        <v>352500000</v>
      </c>
      <c r="J25" s="49" t="s">
        <v>181</v>
      </c>
      <c r="K25" s="71">
        <v>1</v>
      </c>
      <c r="L25" s="59">
        <v>116000000</v>
      </c>
    </row>
    <row r="26" spans="3:13">
      <c r="C26" s="61"/>
      <c r="D26" s="49" t="s">
        <v>35</v>
      </c>
      <c r="E26" s="62">
        <v>2</v>
      </c>
      <c r="F26" s="59">
        <v>233700000</v>
      </c>
      <c r="J26" s="49" t="s">
        <v>182</v>
      </c>
      <c r="K26" s="72">
        <v>2</v>
      </c>
      <c r="L26" s="73">
        <v>243000000</v>
      </c>
      <c r="M26" t="s">
        <v>200</v>
      </c>
    </row>
    <row r="27" spans="3:13">
      <c r="C27" s="61"/>
      <c r="D27" s="49" t="s">
        <v>36</v>
      </c>
      <c r="E27" s="62">
        <v>1</v>
      </c>
      <c r="F27" s="59">
        <v>116000000</v>
      </c>
      <c r="K27" s="63">
        <f t="shared" ref="K27" si="0">SUM(K19:K26)</f>
        <v>20</v>
      </c>
      <c r="L27" s="64">
        <f t="shared" ref="L27" si="1">SUM(L19:L26)</f>
        <v>2284200000</v>
      </c>
    </row>
    <row r="28" spans="3:13">
      <c r="C28" s="61"/>
      <c r="D28" s="49" t="s">
        <v>37</v>
      </c>
      <c r="E28" s="62">
        <v>1</v>
      </c>
      <c r="F28" s="59">
        <v>100000000</v>
      </c>
    </row>
    <row r="29" spans="3:13">
      <c r="C29" s="61"/>
      <c r="D29" s="49" t="s">
        <v>38</v>
      </c>
      <c r="E29" s="62">
        <v>1</v>
      </c>
      <c r="F29" s="59">
        <v>116500000</v>
      </c>
    </row>
    <row r="30" spans="3:13" ht="15.75" thickBot="1">
      <c r="C30" s="61"/>
      <c r="D30" s="49" t="s">
        <v>39</v>
      </c>
      <c r="E30" s="65">
        <v>4</v>
      </c>
      <c r="F30" s="66">
        <v>488000000</v>
      </c>
    </row>
    <row r="31" spans="3:13" ht="15.75" thickTop="1">
      <c r="C31" s="61"/>
      <c r="E31" s="63">
        <f>SUM(E19:E30)</f>
        <v>27</v>
      </c>
      <c r="F31" s="64">
        <f>SUM(F19:F30)</f>
        <v>3218650000</v>
      </c>
    </row>
  </sheetData>
  <sortState ref="H2:H21">
    <sortCondition ref="H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18</vt:lpstr>
      <vt:lpstr>FLPP</vt:lpstr>
      <vt:lpstr>Sheet1</vt:lpstr>
      <vt:lpstr>'18'!Print_Area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2018-06-05T03:46:39Z</cp:lastPrinted>
  <dcterms:created xsi:type="dcterms:W3CDTF">2018-04-09T07:03:40Z</dcterms:created>
  <dcterms:modified xsi:type="dcterms:W3CDTF">2018-06-05T04:07:36Z</dcterms:modified>
</cp:coreProperties>
</file>