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FLPP" sheetId="1" r:id="rId1"/>
    <sheet name="Sheet1" sheetId="3" r:id="rId2"/>
  </sheets>
  <definedNames>
    <definedName name="_xlnm.Print_Area" localSheetId="0">FLPP!$C$3:$Y$42</definedName>
    <definedName name="_xlnm.Print_Area" localSheetId="1">Sheet1!$C$8:$E$31</definedName>
  </definedNames>
  <calcPr calcId="124519"/>
</workbook>
</file>

<file path=xl/calcChain.xml><?xml version="1.0" encoding="utf-8"?>
<calcChain xmlns="http://schemas.openxmlformats.org/spreadsheetml/2006/main">
  <c r="S34" i="1"/>
  <c r="O34" l="1"/>
  <c r="C34"/>
  <c r="E31" i="3" l="1"/>
  <c r="D31"/>
</calcChain>
</file>

<file path=xl/sharedStrings.xml><?xml version="1.0" encoding="utf-8"?>
<sst xmlns="http://schemas.openxmlformats.org/spreadsheetml/2006/main" count="377" uniqueCount="284">
  <si>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</si>
  <si>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</si>
  <si>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</si>
  <si>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</si>
  <si>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</si>
  <si>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</si>
  <si>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</si>
  <si>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</si>
  <si>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</si>
  <si>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</si>
  <si>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</si>
  <si>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</si>
  <si>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</si>
  <si>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</si>
  <si>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</si>
  <si>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</si>
  <si>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</si>
  <si>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</si>
  <si>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</si>
  <si>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</si>
  <si>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</si>
  <si>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</si>
  <si>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</si>
  <si>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</si>
  <si>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</si>
  <si>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</si>
  <si>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</si>
  <si>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</si>
  <si>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KDA/05/427</t>
  </si>
  <si>
    <t>KPG/5/508</t>
  </si>
  <si>
    <t>PLL/1/1258/R</t>
  </si>
  <si>
    <t>MNL/6/519/R</t>
  </si>
  <si>
    <t>PLL/1/1276/R</t>
  </si>
  <si>
    <t>PLL/1/1316/R</t>
  </si>
  <si>
    <t>PLP/7/828</t>
  </si>
  <si>
    <t>RGT/7/853/R</t>
  </si>
  <si>
    <t>SBG/8/443/R</t>
  </si>
  <si>
    <t>SRS/9/494</t>
  </si>
  <si>
    <t>SRS/9/664</t>
  </si>
  <si>
    <t>TPN/7/484/R</t>
  </si>
  <si>
    <t>NO.SURAT</t>
  </si>
  <si>
    <t>DEBITUR</t>
  </si>
  <si>
    <t>NANDA GINANJAR WIDODO</t>
  </si>
  <si>
    <t>L</t>
  </si>
  <si>
    <t>803229087627000</t>
  </si>
  <si>
    <t>-</t>
  </si>
  <si>
    <t>PT. SONAS MULTI GRAND</t>
  </si>
  <si>
    <t>PERUMAHAN SONAS BADEAN RAYA</t>
  </si>
  <si>
    <t>Perumahan Sonas Badean Raya Blok B-19, Dusun Donosuko Desa Badean kec. Blimbingsari Kab. Banyuwangi</t>
  </si>
  <si>
    <t>BANYUWANGI</t>
  </si>
  <si>
    <t>ERSAD SAMSI</t>
  </si>
  <si>
    <t>3510211308850005</t>
  </si>
  <si>
    <t>836563940627000</t>
  </si>
  <si>
    <t>SUCI YAUMIL ABIYATI</t>
  </si>
  <si>
    <t>3321144305890001</t>
  </si>
  <si>
    <t>ERNA HARTATI</t>
  </si>
  <si>
    <t>p</t>
  </si>
  <si>
    <t>3510216004800001</t>
  </si>
  <si>
    <t>169751435629000</t>
  </si>
  <si>
    <t>AHMAD WAHYUDI</t>
  </si>
  <si>
    <t>3503060605790006</t>
  </si>
  <si>
    <t>Perumahan Sonas Badean Raya Blok C-02, Dusun Donosuko Desa Badean kec. Blimbingsari Kab. Banyuwangi</t>
  </si>
  <si>
    <t>BWI/6/1317/R</t>
  </si>
  <si>
    <t>LADON BERADA SIMANJUNTAK</t>
  </si>
  <si>
    <t>1202010803860001</t>
  </si>
  <si>
    <t>846680015219000</t>
  </si>
  <si>
    <t>RISSA MAKSELLIMA HUTABARAT</t>
  </si>
  <si>
    <t>1271184902890002</t>
  </si>
  <si>
    <t>PT BUMI HIJAU PURIPERSADA</t>
  </si>
  <si>
    <t>PERUMAHAN BUMI HIJAU</t>
  </si>
  <si>
    <t>KAB BENGKALIS</t>
  </si>
  <si>
    <t>IRWANTO</t>
  </si>
  <si>
    <t>1305100106790001</t>
  </si>
  <si>
    <t>758207179219000</t>
  </si>
  <si>
    <t>ZULVA ELVIANI</t>
  </si>
  <si>
    <t>1377034609810005</t>
  </si>
  <si>
    <t>DMI/7/895/R</t>
  </si>
  <si>
    <t>6102182611920002</t>
  </si>
  <si>
    <t>842739344703000</t>
  </si>
  <si>
    <t>Nilasari</t>
  </si>
  <si>
    <t>6108044604970002</t>
  </si>
  <si>
    <t>718797056</t>
  </si>
  <si>
    <t>PT. Lawang Agung Sakti</t>
  </si>
  <si>
    <t>Permata Dalong 2</t>
  </si>
  <si>
    <t>Jl Lingkar Perum Permata Dalong 2 Blok BB-02</t>
  </si>
  <si>
    <t>Kab. Ketapang</t>
  </si>
  <si>
    <t>6104180505820005</t>
  </si>
  <si>
    <t>849243688703000</t>
  </si>
  <si>
    <t>Sajarianti</t>
  </si>
  <si>
    <t>6104185111850002</t>
  </si>
  <si>
    <t>715393590</t>
  </si>
  <si>
    <t>Jl Lingkar Perum Permata Dalong 2 Blok CC-02</t>
  </si>
  <si>
    <t>KPG/5/676</t>
  </si>
  <si>
    <t>Eli Susan</t>
  </si>
  <si>
    <t>'6111014607930003</t>
  </si>
  <si>
    <t>719308533</t>
  </si>
  <si>
    <t>Permata Dalung 2 Blok CC-07</t>
  </si>
  <si>
    <t>Jl.Lingkar Kota Komp.Permata Dalung 2 Blok CC-07</t>
  </si>
  <si>
    <t>695208576</t>
  </si>
  <si>
    <t>Permata Dalung 2 Blok BB-08</t>
  </si>
  <si>
    <t>Jl.Lingkar Kota Komp.Permata Dalung 2 BlokBB-08</t>
  </si>
  <si>
    <t>KPG/5/690</t>
  </si>
  <si>
    <t>SAHARUDDIN</t>
  </si>
  <si>
    <t>7304070901930001</t>
  </si>
  <si>
    <t>844137117804000</t>
  </si>
  <si>
    <t>PT. AURA PLANINDO ASKARI</t>
  </si>
  <si>
    <t>BUMI AURA PERMAI</t>
  </si>
  <si>
    <t>BUMI AURA PERMAI BLOK L4 NO. 06 KELURAHAN BONTOALA KECAMATAN BAROMBONG KABUPATEN GOWA KABUPATEN GOWA PROVINSI SULAWESI SELATAN</t>
  </si>
  <si>
    <t>GOWA</t>
  </si>
  <si>
    <t>MKL/6/2126/R</t>
  </si>
  <si>
    <t>YULIANTO</t>
  </si>
  <si>
    <t>1271060307830006</t>
  </si>
  <si>
    <t>RESNI LARASARI</t>
  </si>
  <si>
    <t>1271056505780003</t>
  </si>
  <si>
    <t>PERUMNAS GRIYA MARTUBUNG III</t>
  </si>
  <si>
    <t>JL. MAGNOLIA - 18 BLOK. 002 NO. 327 PERUMNAS GRIYA MARTUBUNG III KEL. TANGKAHAN</t>
  </si>
  <si>
    <t>KEC. MEDAN LABUHAN PROVINSI SUMATERA UTARA</t>
  </si>
  <si>
    <t>RUSLAN</t>
  </si>
  <si>
    <t>1271060805740004</t>
  </si>
  <si>
    <t>MAYA DEWI</t>
  </si>
  <si>
    <t>1271064101810017</t>
  </si>
  <si>
    <t>JL. VIOLET - 8 BLOK. 001 NO. 744 PERUMNAS GRIYA MARTUBUNG III KEL. TANGKAHAN</t>
  </si>
  <si>
    <t>MDL/6/1192</t>
  </si>
  <si>
    <t>MAR'ATUN NI'MAH</t>
  </si>
  <si>
    <t>P</t>
  </si>
  <si>
    <t>1607045910910003</t>
  </si>
  <si>
    <t>833996119314000</t>
  </si>
  <si>
    <t>0358741918</t>
  </si>
  <si>
    <t>PT. BINTANG BERLIAN BERJAYA</t>
  </si>
  <si>
    <t>PERUM GRAN JASMINE</t>
  </si>
  <si>
    <t>BLOK D NO.12 JL. PADAT KARYA / JL. AMD SUGIWARAS LRG. MELATI II KELURAHAN TALANG JAMBE KECAMATAN SUKARAMI</t>
  </si>
  <si>
    <t>PALEMBANG</t>
  </si>
  <si>
    <t>AGUS CAHYONO</t>
  </si>
  <si>
    <t>1607081708820002</t>
  </si>
  <si>
    <t>832486674314000</t>
  </si>
  <si>
    <t>TRIS RITA ARDI</t>
  </si>
  <si>
    <t>1607087005820002</t>
  </si>
  <si>
    <t>710005365</t>
  </si>
  <si>
    <t>BLOK A NO.9 JL. PADAT KARYA / JL/ AMD SUGIWARAS LRG. MELATI KELURAHAN TALANG JAMBE KECAMATAN SUKARAMI</t>
  </si>
  <si>
    <t>FIRMANSYAH</t>
  </si>
  <si>
    <t>1671110408780005</t>
  </si>
  <si>
    <t>832695621307000</t>
  </si>
  <si>
    <t>SANTI SUSILA</t>
  </si>
  <si>
    <t>1671076709840008</t>
  </si>
  <si>
    <t>0673679777</t>
  </si>
  <si>
    <t>BLOK F NO.1 JL. PADAT KARYA / JL. AMD SUGIWARAS LRG. MELATI II KELURAHAN TALANG JAMBE KECAMATAN SUKARAMI</t>
  </si>
  <si>
    <t>PLL/1/1828/R</t>
  </si>
  <si>
    <t>STEFAN RAHARJO NUGROHO</t>
  </si>
  <si>
    <t>3.236.953</t>
  </si>
  <si>
    <t>MALINDA NUNGKI ASTUTI</t>
  </si>
  <si>
    <t>3374064207930003</t>
  </si>
  <si>
    <t>PT. GRIYA SYFA MANDIRI</t>
  </si>
  <si>
    <t>PERUMAHAN MUTIARA PRIGI</t>
  </si>
  <si>
    <t>PERUMAHAN MUTIARA PRIGI BLOK C.02 JL. PRIGI RT 07 RW 06 MRANGGEN</t>
  </si>
  <si>
    <t>DEMAK</t>
  </si>
  <si>
    <t>SML/6/6515</t>
  </si>
  <si>
    <t>GEORGE PATIASINA</t>
  </si>
  <si>
    <t>9202120910870002</t>
  </si>
  <si>
    <t>453144065955000</t>
  </si>
  <si>
    <t>WA FITHA</t>
  </si>
  <si>
    <t>9202126706900001</t>
  </si>
  <si>
    <t>696985563</t>
  </si>
  <si>
    <t>PT VANESSA KESSIA INDAH</t>
  </si>
  <si>
    <t>PERUM GRIYA INDAH</t>
  </si>
  <si>
    <t>JL. TUGU MERAH GUNUNG MEJA AMBAN,  BLOK D-08, KEL. AMBAN, KEC.MANOKWARI BARAT,  KAB.MANOKWARI, PROV.PAPUA BARAT</t>
  </si>
  <si>
    <t>MANOKWARI</t>
  </si>
  <si>
    <t>REGINA ITA HARWATIK</t>
  </si>
  <si>
    <t>9202125209670001</t>
  </si>
  <si>
    <t>168418416955000</t>
  </si>
  <si>
    <t>706801487</t>
  </si>
  <si>
    <t>PT BINAR TRI SAKTI</t>
  </si>
  <si>
    <t xml:space="preserve">PESONA ANGGORI </t>
  </si>
  <si>
    <t>JL. ANGGORI AMBAN, BLOK A-08, KEL. AMBAN, KEC.MANOKWARI BARAT,  KAB.MANOKWARI, PROV.PAPUA BARAT</t>
  </si>
  <si>
    <t>WAHYU DANARTO</t>
  </si>
  <si>
    <t>3306021511840002</t>
  </si>
  <si>
    <t>840044259955000</t>
  </si>
  <si>
    <t>TRI MULYANTI</t>
  </si>
  <si>
    <t>3306027108930001</t>
  </si>
  <si>
    <t>706744960</t>
  </si>
  <si>
    <t>PT GRAHA ARFAK SEJATI</t>
  </si>
  <si>
    <t xml:space="preserve">GRAHA PERMATA SOWI </t>
  </si>
  <si>
    <t>JL. SAMPAH MARAMPA SOWI, BLOK H-05, KEL SOWI, KEC MANOKWARI SELATAN, KAB MANOKWARI. PROV. PAPUA BARAT</t>
  </si>
  <si>
    <t>DOUGLAS ADAM</t>
  </si>
  <si>
    <t>9202071004890001</t>
  </si>
  <si>
    <t>833992209955000</t>
  </si>
  <si>
    <t>NINING TAHIR</t>
  </si>
  <si>
    <t>9202124401930005</t>
  </si>
  <si>
    <t>424807728</t>
  </si>
  <si>
    <t xml:space="preserve">MANOKWARI </t>
  </si>
  <si>
    <t>MWI/7/563/R</t>
  </si>
  <si>
    <t>IDRUS</t>
  </si>
  <si>
    <t>7372040804810002</t>
  </si>
  <si>
    <t>813706611802000</t>
  </si>
  <si>
    <t>HERLIA MUNSIR</t>
  </si>
  <si>
    <t>7372026705880004</t>
  </si>
  <si>
    <t>711181681</t>
  </si>
  <si>
    <t>PT. PAMULANG JAYA MANDIRI</t>
  </si>
  <si>
    <t>PERUMAHAN GRIYA PAMULANG PERMAI</t>
  </si>
  <si>
    <t>PERUMAHAN GRIYA PAMULANG PERMAI JL. LIU BULOE BLOK H NO 1 KEL. LOMPOE KEC. BACUKIKI KOTA PAREPARE</t>
  </si>
  <si>
    <t>KOTA PAREPARE</t>
  </si>
  <si>
    <t>PRE/9/923</t>
  </si>
  <si>
    <t xml:space="preserve">SETYO PRBOWO PUTRO </t>
  </si>
  <si>
    <t>7372040209950002</t>
  </si>
  <si>
    <t>837006436802000</t>
  </si>
  <si>
    <t>0446927607</t>
  </si>
  <si>
    <t xml:space="preserve">PT SAWITTO MALLOMO INDAH </t>
  </si>
  <si>
    <t>PERUMAHAN SAWITTO INDAH 2</t>
  </si>
  <si>
    <t xml:space="preserve">JL CENDRAWASIH PERUMAHAN SAWITTO INDAH 2 BLOK D NO.45 KEL GALUNG MALOANG KEC BACUKIKI </t>
  </si>
  <si>
    <t>PRE/9/1019</t>
  </si>
  <si>
    <t xml:space="preserve">KRISNO EKO PUTRO </t>
  </si>
  <si>
    <t>7314090808880004</t>
  </si>
  <si>
    <t>588903104802000</t>
  </si>
  <si>
    <t>ALMISRA NUR</t>
  </si>
  <si>
    <t>7314095904850169</t>
  </si>
  <si>
    <t>0717046000</t>
  </si>
  <si>
    <t xml:space="preserve">PERUMNAS LOMPOE II PERMAI </t>
  </si>
  <si>
    <t xml:space="preserve">JL. GALUNG MALOANG RIASE, PERUMNAS WEKKE'E BLOK H NO 356 KEL GALUNG MALOANG KEC BACUKIKI </t>
  </si>
  <si>
    <t>PRE/9/1051</t>
  </si>
  <si>
    <t>ABDUL KAHAR</t>
  </si>
  <si>
    <t>2172022512890004</t>
  </si>
  <si>
    <t xml:space="preserve">EMI SUGIANTI </t>
  </si>
  <si>
    <t>2172026004830001</t>
  </si>
  <si>
    <t>0694833431</t>
  </si>
  <si>
    <t>PT. ALMA DAMAR SETO</t>
  </si>
  <si>
    <t xml:space="preserve">PERUM GRIYA HANG KASTURI </t>
  </si>
  <si>
    <t>PERUM GRIYA HANG KASTURI No. 03 RT,003 RW,009  NO. 3</t>
  </si>
  <si>
    <t>TANJUNGPINANG</t>
  </si>
  <si>
    <t>TPN/7/728/R</t>
  </si>
  <si>
    <t>YAYAN SAPUTRA</t>
  </si>
  <si>
    <t>1409020302900004</t>
  </si>
  <si>
    <t>PT. CEMPAKA MANDIRI</t>
  </si>
  <si>
    <t>Perumahan Cempaka Pandan Wangi</t>
  </si>
  <si>
    <t>Perumahan Cempaka Pandan Wangi Blok K.9, Jalan Pandan Wangi,   Kelurahan Sungai Jering, Kecamatan Kuantan Tengah, Kabupaten Kuantan Singingi, Provinsi Riau</t>
  </si>
  <si>
    <t>Kuantan Singingi</t>
  </si>
  <si>
    <t>K. SUYATNO</t>
  </si>
  <si>
    <t>1409021809700001</t>
  </si>
  <si>
    <t>SRI ISWARI NASUTION</t>
  </si>
  <si>
    <t>1409065111700001</t>
  </si>
  <si>
    <t>Perumahan Cempaka Pandan Wangi Blok K.10, Jalan Pandan Wangi,   Kelurahan Sungai Jering, Kecamatan Kuantan Tengah, Kabupaten Kuantan Singingi, Provinsi Riau</t>
  </si>
  <si>
    <t>DEDEN PARASATIO</t>
  </si>
  <si>
    <t>1409071902900001</t>
  </si>
  <si>
    <t>YUNI ANITA</t>
  </si>
  <si>
    <t>1305134607920001</t>
  </si>
  <si>
    <t xml:space="preserve">Perumahan Cempaka Pandan Wangi blok A.5 kelurahan Sungai Jering Kecamatan Kuantan Tengah  Kabupaten Kuantan Singingi, Provinsi Riau </t>
  </si>
  <si>
    <t>RESI HERAWATI</t>
  </si>
  <si>
    <t>1409025809900001</t>
  </si>
  <si>
    <t xml:space="preserve">PT. Dea Karya Bersama </t>
  </si>
  <si>
    <t>Perumahan Beringin Residence</t>
  </si>
  <si>
    <t>Perumahan Beringin Residence Blok E.20, Desa Beringin Teluk, Kecamatan Kuantan Tengah, Kabupaten Kuantan Singingi, Provinsi Riau</t>
  </si>
  <si>
    <t>TLK/7/370/R</t>
  </si>
  <si>
    <t>EDY GUNAWAN</t>
  </si>
  <si>
    <t>RUDI HARTONO</t>
  </si>
  <si>
    <t>MARYATNO YUSUF</t>
  </si>
  <si>
    <t>YOHANES RIKI DOHAN</t>
  </si>
  <si>
    <t>Perumahan Sonas Badean Raya Blok D 14, Dusun Donosuko Desa Badean kec. Blimbingsari Kab. Banyuwangi</t>
  </si>
  <si>
    <t>PERUMAHAN BUMI HIJAU JL.BUMI HIJAU BLOK D.8 KEL.AIR JAMBAN KEC.MANDAU KOTA BENGKALIS</t>
  </si>
  <si>
    <t>PERUMAHAN BUMI HIJAU JL.BUMI HIJAU BLOK R 23 KEL.AIR JAMBAN KEC.MANDAU KOTA BENGKALIS</t>
  </si>
  <si>
    <t>3510163108940003</t>
  </si>
  <si>
    <t>6104171803940006</t>
  </si>
  <si>
    <t>848650198703000</t>
  </si>
  <si>
    <t>6104131709940002</t>
  </si>
  <si>
    <t>835960444703000</t>
  </si>
  <si>
    <t>099108573112000</t>
  </si>
  <si>
    <t>701274078122000</t>
  </si>
  <si>
    <t>3578270807890003</t>
  </si>
  <si>
    <t>986159440604000</t>
  </si>
  <si>
    <t>842639270214000</t>
  </si>
  <si>
    <t>759594757213000</t>
  </si>
  <si>
    <t>843249111213000</t>
  </si>
  <si>
    <t>840116594213000</t>
  </si>
  <si>
    <t>555851575213000</t>
  </si>
  <si>
    <t>MUHAMMAD REDHA</t>
  </si>
  <si>
    <t>1207261911770002</t>
  </si>
  <si>
    <t>83.542.081.1-125.000</t>
  </si>
  <si>
    <t>NURUL HIDAYAH HARAHAP</t>
  </si>
  <si>
    <t>1271184608950005</t>
  </si>
  <si>
    <t>CV. BANYU ANUGRAH</t>
  </si>
  <si>
    <t>KOMP. GRIYA RAHARJA ASRI</t>
  </si>
  <si>
    <t>JL. RAHARJA DSN X/ JL. PENDIDIKAN KOMP. GRIYA RAHARJA ASRI NO. 5 DESA SEI ROTAN KEC. PERCUT SEI TUAN KAB. DELI SERDANG</t>
  </si>
  <si>
    <t>KAB. DELI SERDANG</t>
  </si>
  <si>
    <t>20371</t>
  </si>
  <si>
    <t>MDL/6/1193</t>
  </si>
  <si>
    <t>Perumnas Cabang Sumatera Utara</t>
  </si>
  <si>
    <t>Perumnas Cabang Sulawesi Selatan II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</si>
</sst>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  <numFmt numFmtId="167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6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167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1" applyNumberFormat="1" applyFont="1"/>
    <xf numFmtId="0" fontId="0" fillId="0" borderId="5" xfId="0" applyBorder="1" applyAlignment="1">
      <alignment horizontal="center" vertical="center"/>
    </xf>
    <xf numFmtId="167" fontId="0" fillId="0" borderId="5" xfId="1" applyNumberFormat="1" applyFont="1" applyBorder="1"/>
    <xf numFmtId="0" fontId="11" fillId="0" borderId="0" xfId="0" applyFont="1" applyBorder="1" applyAlignment="1">
      <alignment horizontal="center" vertical="center"/>
    </xf>
    <xf numFmtId="167" fontId="12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1" applyNumberFormat="1" applyFont="1" applyBorder="1"/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57"/>
  <sheetViews>
    <sheetView tabSelected="1" workbookViewId="0">
      <selection activeCell="H39" sqref="H39"/>
    </sheetView>
  </sheetViews>
  <sheetFormatPr defaultRowHeight="15"/>
  <cols>
    <col min="1" max="1" width="13.28515625" customWidth="1"/>
    <col min="2" max="2" width="11.28515625" style="1" bestFit="1" customWidth="1"/>
    <col min="3" max="3" width="5" style="3" customWidth="1"/>
    <col min="4" max="4" width="23.570312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1.140625" style="7" bestFit="1" customWidth="1"/>
    <col min="14" max="14" width="13.140625" style="44" customWidth="1"/>
    <col min="15" max="15" width="18" style="44" bestFit="1" customWidth="1"/>
    <col min="16" max="16" width="5.28515625" customWidth="1"/>
    <col min="17" max="17" width="6.42578125" style="3" bestFit="1" customWidth="1"/>
    <col min="18" max="18" width="10.140625" style="9" bestFit="1" customWidth="1"/>
    <col min="19" max="19" width="13.28515625" style="9" customWidth="1"/>
    <col min="20" max="20" width="8.7109375" customWidth="1"/>
    <col min="21" max="21" width="6.140625" customWidth="1"/>
    <col min="22" max="22" width="136.140625" hidden="1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62</v>
      </c>
      <c r="B5" s="50">
        <v>43250</v>
      </c>
      <c r="C5" s="51">
        <v>1</v>
      </c>
      <c r="D5" s="52" t="s">
        <v>42</v>
      </c>
      <c r="E5" s="51">
        <v>3</v>
      </c>
      <c r="F5" s="51" t="s">
        <v>43</v>
      </c>
      <c r="G5" s="53" t="s">
        <v>257</v>
      </c>
      <c r="H5" s="53" t="s">
        <v>44</v>
      </c>
      <c r="I5" s="54">
        <v>3900000</v>
      </c>
      <c r="J5" s="55" t="s">
        <v>45</v>
      </c>
      <c r="K5" s="56" t="s">
        <v>45</v>
      </c>
      <c r="L5" s="51">
        <v>3108199423</v>
      </c>
      <c r="M5" s="57">
        <v>43248</v>
      </c>
      <c r="N5" s="54">
        <v>120000000</v>
      </c>
      <c r="O5" s="54">
        <v>110000000</v>
      </c>
      <c r="P5" s="48">
        <v>0.05</v>
      </c>
      <c r="Q5" s="51">
        <v>240</v>
      </c>
      <c r="R5" s="58">
        <v>725951</v>
      </c>
      <c r="S5" s="58">
        <v>99000000</v>
      </c>
      <c r="T5" s="55" t="s">
        <v>46</v>
      </c>
      <c r="U5" s="55" t="s">
        <v>47</v>
      </c>
      <c r="V5" s="55" t="s">
        <v>48</v>
      </c>
      <c r="W5" s="55" t="s">
        <v>49</v>
      </c>
      <c r="X5" s="55">
        <v>68461</v>
      </c>
      <c r="Y5" s="51">
        <v>60</v>
      </c>
      <c r="Z5" s="51">
        <v>30</v>
      </c>
    </row>
    <row r="6" spans="1:26" s="49" customFormat="1" ht="12.75">
      <c r="A6" s="50" t="s">
        <v>62</v>
      </c>
      <c r="B6" s="50">
        <v>43250</v>
      </c>
      <c r="C6" s="51">
        <v>2</v>
      </c>
      <c r="D6" s="52" t="s">
        <v>50</v>
      </c>
      <c r="E6" s="51">
        <v>3</v>
      </c>
      <c r="F6" s="51" t="s">
        <v>43</v>
      </c>
      <c r="G6" s="53" t="s">
        <v>51</v>
      </c>
      <c r="H6" s="53" t="s">
        <v>52</v>
      </c>
      <c r="I6" s="54">
        <v>2500000</v>
      </c>
      <c r="J6" s="55" t="s">
        <v>53</v>
      </c>
      <c r="K6" s="56" t="s">
        <v>54</v>
      </c>
      <c r="L6" s="51">
        <v>698803446</v>
      </c>
      <c r="M6" s="57">
        <v>43248</v>
      </c>
      <c r="N6" s="54">
        <v>120000000</v>
      </c>
      <c r="O6" s="54">
        <v>110000000</v>
      </c>
      <c r="P6" s="48">
        <v>0.05</v>
      </c>
      <c r="Q6" s="51">
        <v>240</v>
      </c>
      <c r="R6" s="58">
        <v>725951</v>
      </c>
      <c r="S6" s="58">
        <v>99000000</v>
      </c>
      <c r="T6" s="55" t="s">
        <v>46</v>
      </c>
      <c r="U6" s="55" t="s">
        <v>47</v>
      </c>
      <c r="V6" s="55" t="s">
        <v>254</v>
      </c>
      <c r="W6" s="55" t="s">
        <v>49</v>
      </c>
      <c r="X6" s="55">
        <v>68461</v>
      </c>
      <c r="Y6" s="51">
        <v>60</v>
      </c>
      <c r="Z6" s="51">
        <v>30</v>
      </c>
    </row>
    <row r="7" spans="1:26" s="49" customFormat="1" ht="12.75">
      <c r="A7" s="50" t="s">
        <v>62</v>
      </c>
      <c r="B7" s="50">
        <v>43250</v>
      </c>
      <c r="C7" s="51">
        <v>3</v>
      </c>
      <c r="D7" s="52" t="s">
        <v>55</v>
      </c>
      <c r="E7" s="51">
        <v>3</v>
      </c>
      <c r="F7" s="51" t="s">
        <v>56</v>
      </c>
      <c r="G7" s="53" t="s">
        <v>57</v>
      </c>
      <c r="H7" s="53" t="s">
        <v>58</v>
      </c>
      <c r="I7" s="54">
        <v>3900000</v>
      </c>
      <c r="J7" s="55" t="s">
        <v>59</v>
      </c>
      <c r="K7" s="56" t="s">
        <v>60</v>
      </c>
      <c r="L7" s="51">
        <v>249163382</v>
      </c>
      <c r="M7" s="57">
        <v>43248</v>
      </c>
      <c r="N7" s="54">
        <v>120000000</v>
      </c>
      <c r="O7" s="54">
        <v>112000000</v>
      </c>
      <c r="P7" s="48">
        <v>0.05</v>
      </c>
      <c r="Q7" s="51">
        <v>204</v>
      </c>
      <c r="R7" s="58">
        <v>816094</v>
      </c>
      <c r="S7" s="58">
        <v>100800000</v>
      </c>
      <c r="T7" s="55" t="s">
        <v>46</v>
      </c>
      <c r="U7" s="55" t="s">
        <v>47</v>
      </c>
      <c r="V7" s="55" t="s">
        <v>61</v>
      </c>
      <c r="W7" s="55" t="s">
        <v>49</v>
      </c>
      <c r="X7" s="55">
        <v>68461</v>
      </c>
      <c r="Y7" s="51">
        <v>60</v>
      </c>
      <c r="Z7" s="51">
        <v>30</v>
      </c>
    </row>
    <row r="8" spans="1:26" s="49" customFormat="1" ht="12.75">
      <c r="A8" s="50" t="s">
        <v>76</v>
      </c>
      <c r="B8" s="50">
        <v>43283</v>
      </c>
      <c r="C8" s="51">
        <v>4</v>
      </c>
      <c r="D8" s="52" t="s">
        <v>63</v>
      </c>
      <c r="E8" s="51">
        <v>3</v>
      </c>
      <c r="F8" s="51" t="s">
        <v>43</v>
      </c>
      <c r="G8" s="53" t="s">
        <v>64</v>
      </c>
      <c r="H8" s="53" t="s">
        <v>65</v>
      </c>
      <c r="I8" s="54">
        <v>2555050</v>
      </c>
      <c r="J8" s="55" t="s">
        <v>66</v>
      </c>
      <c r="K8" s="56" t="s">
        <v>67</v>
      </c>
      <c r="L8" s="51">
        <v>717281238</v>
      </c>
      <c r="M8" s="57">
        <v>43259</v>
      </c>
      <c r="N8" s="54">
        <v>116500000</v>
      </c>
      <c r="O8" s="54">
        <v>104850000</v>
      </c>
      <c r="P8" s="48">
        <v>0.05</v>
      </c>
      <c r="Q8" s="51">
        <v>180</v>
      </c>
      <c r="R8" s="58">
        <v>829147</v>
      </c>
      <c r="S8" s="58">
        <v>94365000</v>
      </c>
      <c r="T8" s="55" t="s">
        <v>68</v>
      </c>
      <c r="U8" s="55" t="s">
        <v>69</v>
      </c>
      <c r="V8" s="55" t="s">
        <v>255</v>
      </c>
      <c r="W8" s="55" t="s">
        <v>70</v>
      </c>
      <c r="X8" s="55">
        <v>28884</v>
      </c>
      <c r="Y8" s="51">
        <v>94</v>
      </c>
      <c r="Z8" s="51">
        <v>36</v>
      </c>
    </row>
    <row r="9" spans="1:26" s="49" customFormat="1" ht="12.75">
      <c r="A9" s="50" t="s">
        <v>76</v>
      </c>
      <c r="B9" s="50">
        <v>43283</v>
      </c>
      <c r="C9" s="51">
        <v>5</v>
      </c>
      <c r="D9" s="52" t="s">
        <v>71</v>
      </c>
      <c r="E9" s="51">
        <v>3</v>
      </c>
      <c r="F9" s="51" t="s">
        <v>43</v>
      </c>
      <c r="G9" s="53" t="s">
        <v>72</v>
      </c>
      <c r="H9" s="53" t="s">
        <v>73</v>
      </c>
      <c r="I9" s="54">
        <v>4000000</v>
      </c>
      <c r="J9" s="55" t="s">
        <v>74</v>
      </c>
      <c r="K9" s="56" t="s">
        <v>75</v>
      </c>
      <c r="L9" s="51">
        <v>715991158</v>
      </c>
      <c r="M9" s="57">
        <v>43259</v>
      </c>
      <c r="N9" s="54">
        <v>116500000</v>
      </c>
      <c r="O9" s="54">
        <v>104850000</v>
      </c>
      <c r="P9" s="48">
        <v>0.05</v>
      </c>
      <c r="Q9" s="51">
        <v>180</v>
      </c>
      <c r="R9" s="58">
        <v>829147</v>
      </c>
      <c r="S9" s="58">
        <v>94365000</v>
      </c>
      <c r="T9" s="55" t="s">
        <v>68</v>
      </c>
      <c r="U9" s="55" t="s">
        <v>69</v>
      </c>
      <c r="V9" s="55" t="s">
        <v>256</v>
      </c>
      <c r="W9" s="55" t="s">
        <v>70</v>
      </c>
      <c r="X9" s="55">
        <v>28884</v>
      </c>
      <c r="Y9" s="51">
        <v>94</v>
      </c>
      <c r="Z9" s="51">
        <v>36</v>
      </c>
    </row>
    <row r="10" spans="1:26" s="49" customFormat="1" ht="12.75">
      <c r="A10" s="49" t="s">
        <v>92</v>
      </c>
      <c r="B10" s="50">
        <v>43279</v>
      </c>
      <c r="C10" s="51">
        <v>6</v>
      </c>
      <c r="D10" s="52" t="s">
        <v>250</v>
      </c>
      <c r="E10" s="51">
        <v>3</v>
      </c>
      <c r="F10" s="51" t="s">
        <v>43</v>
      </c>
      <c r="G10" s="53" t="s">
        <v>77</v>
      </c>
      <c r="H10" s="53" t="s">
        <v>78</v>
      </c>
      <c r="I10" s="54">
        <v>2400000</v>
      </c>
      <c r="J10" s="55" t="s">
        <v>79</v>
      </c>
      <c r="K10" s="56" t="s">
        <v>80</v>
      </c>
      <c r="L10" s="51" t="s">
        <v>81</v>
      </c>
      <c r="M10" s="57">
        <v>43276</v>
      </c>
      <c r="N10" s="54">
        <v>135000000</v>
      </c>
      <c r="O10" s="54">
        <v>124200000</v>
      </c>
      <c r="P10" s="48">
        <v>0.05</v>
      </c>
      <c r="Q10" s="51">
        <v>180</v>
      </c>
      <c r="R10" s="58">
        <v>982166</v>
      </c>
      <c r="S10" s="58">
        <v>111780000</v>
      </c>
      <c r="T10" s="55" t="s">
        <v>82</v>
      </c>
      <c r="U10" s="55" t="s">
        <v>83</v>
      </c>
      <c r="V10" s="55" t="s">
        <v>84</v>
      </c>
      <c r="W10" s="55" t="s">
        <v>85</v>
      </c>
      <c r="X10" s="55">
        <v>78812</v>
      </c>
      <c r="Y10" s="51">
        <v>140</v>
      </c>
      <c r="Z10" s="51">
        <v>36</v>
      </c>
    </row>
    <row r="11" spans="1:26" s="49" customFormat="1" ht="12.75">
      <c r="A11" s="49" t="s">
        <v>92</v>
      </c>
      <c r="B11" s="50">
        <v>43279</v>
      </c>
      <c r="C11" s="51">
        <v>7</v>
      </c>
      <c r="D11" s="52" t="s">
        <v>251</v>
      </c>
      <c r="E11" s="51">
        <v>3</v>
      </c>
      <c r="F11" s="51" t="s">
        <v>43</v>
      </c>
      <c r="G11" s="53" t="s">
        <v>86</v>
      </c>
      <c r="H11" s="53" t="s">
        <v>87</v>
      </c>
      <c r="I11" s="54">
        <v>3000000</v>
      </c>
      <c r="J11" s="55" t="s">
        <v>88</v>
      </c>
      <c r="K11" s="56" t="s">
        <v>89</v>
      </c>
      <c r="L11" s="51" t="s">
        <v>90</v>
      </c>
      <c r="M11" s="57">
        <v>43276</v>
      </c>
      <c r="N11" s="54">
        <v>135000000</v>
      </c>
      <c r="O11" s="54">
        <v>124200000</v>
      </c>
      <c r="P11" s="48">
        <v>0.05</v>
      </c>
      <c r="Q11" s="51">
        <v>180</v>
      </c>
      <c r="R11" s="58">
        <v>982166</v>
      </c>
      <c r="S11" s="58">
        <v>111780000</v>
      </c>
      <c r="T11" s="55" t="s">
        <v>82</v>
      </c>
      <c r="U11" s="55" t="s">
        <v>83</v>
      </c>
      <c r="V11" s="55" t="s">
        <v>91</v>
      </c>
      <c r="W11" s="55" t="s">
        <v>85</v>
      </c>
      <c r="X11" s="55">
        <v>78812</v>
      </c>
      <c r="Y11" s="51">
        <v>140</v>
      </c>
      <c r="Z11" s="51">
        <v>36</v>
      </c>
    </row>
    <row r="12" spans="1:26" s="49" customFormat="1" ht="12.75">
      <c r="A12" s="49" t="s">
        <v>101</v>
      </c>
      <c r="B12" s="50">
        <v>43283</v>
      </c>
      <c r="C12" s="51">
        <v>8</v>
      </c>
      <c r="D12" s="52" t="s">
        <v>252</v>
      </c>
      <c r="E12" s="51">
        <v>3</v>
      </c>
      <c r="F12" s="51" t="s">
        <v>43</v>
      </c>
      <c r="G12" s="53" t="s">
        <v>258</v>
      </c>
      <c r="H12" s="53" t="s">
        <v>259</v>
      </c>
      <c r="I12" s="54">
        <v>3000000</v>
      </c>
      <c r="J12" s="55" t="s">
        <v>93</v>
      </c>
      <c r="K12" s="56" t="s">
        <v>94</v>
      </c>
      <c r="L12" s="51" t="s">
        <v>95</v>
      </c>
      <c r="M12" s="57">
        <v>43280</v>
      </c>
      <c r="N12" s="54">
        <v>135000000</v>
      </c>
      <c r="O12" s="54">
        <v>124200000</v>
      </c>
      <c r="P12" s="48">
        <v>0.05</v>
      </c>
      <c r="Q12" s="51">
        <v>180</v>
      </c>
      <c r="R12" s="58">
        <v>982166</v>
      </c>
      <c r="S12" s="58">
        <v>111780000</v>
      </c>
      <c r="T12" s="55" t="s">
        <v>82</v>
      </c>
      <c r="U12" s="55" t="s">
        <v>96</v>
      </c>
      <c r="V12" s="55" t="s">
        <v>97</v>
      </c>
      <c r="W12" s="55" t="s">
        <v>85</v>
      </c>
      <c r="X12" s="55">
        <v>78812</v>
      </c>
      <c r="Y12" s="51">
        <v>140</v>
      </c>
      <c r="Z12" s="51">
        <v>36</v>
      </c>
    </row>
    <row r="13" spans="1:26" s="49" customFormat="1" ht="12.75">
      <c r="A13" s="49" t="s">
        <v>101</v>
      </c>
      <c r="B13" s="50">
        <v>43283</v>
      </c>
      <c r="C13" s="51">
        <v>9</v>
      </c>
      <c r="D13" s="52" t="s">
        <v>253</v>
      </c>
      <c r="E13" s="51">
        <v>3</v>
      </c>
      <c r="F13" s="51" t="s">
        <v>43</v>
      </c>
      <c r="G13" s="53" t="s">
        <v>260</v>
      </c>
      <c r="H13" s="53" t="s">
        <v>261</v>
      </c>
      <c r="I13" s="54">
        <v>2974000</v>
      </c>
      <c r="J13" s="55" t="s">
        <v>45</v>
      </c>
      <c r="K13" s="56" t="s">
        <v>45</v>
      </c>
      <c r="L13" s="51" t="s">
        <v>98</v>
      </c>
      <c r="M13" s="57">
        <v>43280</v>
      </c>
      <c r="N13" s="54">
        <v>135000000</v>
      </c>
      <c r="O13" s="54">
        <v>124200000</v>
      </c>
      <c r="P13" s="48">
        <v>0.05</v>
      </c>
      <c r="Q13" s="51">
        <v>240</v>
      </c>
      <c r="R13" s="58">
        <v>819665</v>
      </c>
      <c r="S13" s="58">
        <v>111780000</v>
      </c>
      <c r="T13" s="55" t="s">
        <v>82</v>
      </c>
      <c r="U13" s="55" t="s">
        <v>99</v>
      </c>
      <c r="V13" s="55" t="s">
        <v>100</v>
      </c>
      <c r="W13" s="55" t="s">
        <v>85</v>
      </c>
      <c r="X13" s="55">
        <v>78812</v>
      </c>
      <c r="Y13" s="51">
        <v>140</v>
      </c>
      <c r="Z13" s="51">
        <v>36</v>
      </c>
    </row>
    <row r="14" spans="1:26" s="49" customFormat="1" ht="12.75">
      <c r="A14" s="49" t="s">
        <v>109</v>
      </c>
      <c r="B14" s="50">
        <v>43256</v>
      </c>
      <c r="C14" s="51">
        <v>10</v>
      </c>
      <c r="D14" s="52" t="s">
        <v>102</v>
      </c>
      <c r="E14" s="51">
        <v>5</v>
      </c>
      <c r="F14" s="51" t="s">
        <v>43</v>
      </c>
      <c r="G14" s="53" t="s">
        <v>103</v>
      </c>
      <c r="H14" s="53" t="s">
        <v>104</v>
      </c>
      <c r="I14" s="54">
        <v>1250000</v>
      </c>
      <c r="J14" s="55" t="s">
        <v>45</v>
      </c>
      <c r="K14" s="56" t="s">
        <v>45</v>
      </c>
      <c r="L14" s="51">
        <v>710607632</v>
      </c>
      <c r="M14" s="57">
        <v>43248</v>
      </c>
      <c r="N14" s="54">
        <v>129000000</v>
      </c>
      <c r="O14" s="54">
        <v>78000000</v>
      </c>
      <c r="P14" s="48">
        <v>0.05</v>
      </c>
      <c r="Q14" s="51">
        <v>180</v>
      </c>
      <c r="R14" s="58">
        <v>616819</v>
      </c>
      <c r="S14" s="58">
        <v>70200000</v>
      </c>
      <c r="T14" s="55" t="s">
        <v>105</v>
      </c>
      <c r="U14" s="55" t="s">
        <v>106</v>
      </c>
      <c r="V14" s="55" t="s">
        <v>107</v>
      </c>
      <c r="W14" s="55" t="s">
        <v>108</v>
      </c>
      <c r="X14" s="55">
        <v>92161</v>
      </c>
      <c r="Y14" s="51">
        <v>83</v>
      </c>
      <c r="Z14" s="51">
        <v>30</v>
      </c>
    </row>
    <row r="15" spans="1:26" s="49" customFormat="1" ht="12.75">
      <c r="A15" s="49" t="s">
        <v>122</v>
      </c>
      <c r="B15" s="50">
        <v>43273</v>
      </c>
      <c r="C15" s="51">
        <v>11</v>
      </c>
      <c r="D15" s="52" t="s">
        <v>110</v>
      </c>
      <c r="E15" s="51">
        <v>3</v>
      </c>
      <c r="F15" s="51" t="s">
        <v>43</v>
      </c>
      <c r="G15" s="53" t="s">
        <v>111</v>
      </c>
      <c r="H15" s="53" t="s">
        <v>262</v>
      </c>
      <c r="I15" s="54">
        <v>2600000</v>
      </c>
      <c r="J15" s="55" t="s">
        <v>112</v>
      </c>
      <c r="K15" s="56" t="s">
        <v>113</v>
      </c>
      <c r="L15" s="51">
        <v>710559879</v>
      </c>
      <c r="M15" s="57">
        <v>43248</v>
      </c>
      <c r="N15" s="54">
        <v>118000000</v>
      </c>
      <c r="O15" s="54">
        <v>112000000</v>
      </c>
      <c r="P15" s="48">
        <v>0.05</v>
      </c>
      <c r="Q15" s="51">
        <v>180</v>
      </c>
      <c r="R15" s="58">
        <v>885689</v>
      </c>
      <c r="S15" s="58">
        <v>100800000</v>
      </c>
      <c r="T15" s="55" t="s">
        <v>282</v>
      </c>
      <c r="U15" s="55" t="s">
        <v>114</v>
      </c>
      <c r="V15" s="55" t="s">
        <v>115</v>
      </c>
      <c r="W15" s="55" t="s">
        <v>116</v>
      </c>
      <c r="X15" s="55">
        <v>20252</v>
      </c>
      <c r="Y15" s="51">
        <v>75</v>
      </c>
      <c r="Z15" s="51">
        <v>31</v>
      </c>
    </row>
    <row r="16" spans="1:26" s="49" customFormat="1" ht="12.75">
      <c r="A16" s="49" t="s">
        <v>122</v>
      </c>
      <c r="B16" s="50">
        <v>43273</v>
      </c>
      <c r="C16" s="51">
        <v>12</v>
      </c>
      <c r="D16" s="52" t="s">
        <v>117</v>
      </c>
      <c r="E16" s="51">
        <v>3</v>
      </c>
      <c r="F16" s="51" t="s">
        <v>43</v>
      </c>
      <c r="G16" s="53" t="s">
        <v>118</v>
      </c>
      <c r="H16" s="53" t="s">
        <v>263</v>
      </c>
      <c r="I16" s="54">
        <v>3800000</v>
      </c>
      <c r="J16" s="55" t="s">
        <v>119</v>
      </c>
      <c r="K16" s="56" t="s">
        <v>120</v>
      </c>
      <c r="L16" s="51">
        <v>705795825</v>
      </c>
      <c r="M16" s="57">
        <v>43248</v>
      </c>
      <c r="N16" s="54">
        <v>118000000</v>
      </c>
      <c r="O16" s="54">
        <v>112000000</v>
      </c>
      <c r="P16" s="48">
        <v>0.05</v>
      </c>
      <c r="Q16" s="51">
        <v>120</v>
      </c>
      <c r="R16" s="58">
        <v>1187934</v>
      </c>
      <c r="S16" s="58">
        <v>100800000</v>
      </c>
      <c r="T16" s="55" t="s">
        <v>282</v>
      </c>
      <c r="U16" s="55" t="s">
        <v>114</v>
      </c>
      <c r="V16" s="55" t="s">
        <v>121</v>
      </c>
      <c r="W16" s="55" t="s">
        <v>116</v>
      </c>
      <c r="X16" s="55">
        <v>20252</v>
      </c>
      <c r="Y16" s="51">
        <v>75</v>
      </c>
      <c r="Z16" s="51">
        <v>31</v>
      </c>
    </row>
    <row r="17" spans="1:26" s="49" customFormat="1" ht="12.75">
      <c r="A17" s="49" t="s">
        <v>146</v>
      </c>
      <c r="B17" s="50">
        <v>43259</v>
      </c>
      <c r="C17" s="51">
        <v>13</v>
      </c>
      <c r="D17" s="52" t="s">
        <v>123</v>
      </c>
      <c r="E17" s="51">
        <v>3</v>
      </c>
      <c r="F17" s="51" t="s">
        <v>124</v>
      </c>
      <c r="G17" s="53" t="s">
        <v>125</v>
      </c>
      <c r="H17" s="53" t="s">
        <v>126</v>
      </c>
      <c r="I17" s="54">
        <v>2388000</v>
      </c>
      <c r="J17" s="55" t="s">
        <v>45</v>
      </c>
      <c r="K17" s="56" t="s">
        <v>45</v>
      </c>
      <c r="L17" s="51" t="s">
        <v>127</v>
      </c>
      <c r="M17" s="57">
        <v>43258</v>
      </c>
      <c r="N17" s="54">
        <v>123000000</v>
      </c>
      <c r="O17" s="54">
        <v>116500000</v>
      </c>
      <c r="P17" s="48">
        <v>0.05</v>
      </c>
      <c r="Q17" s="51">
        <v>180</v>
      </c>
      <c r="R17" s="58">
        <v>921275</v>
      </c>
      <c r="S17" s="58">
        <v>104850000</v>
      </c>
      <c r="T17" s="55" t="s">
        <v>128</v>
      </c>
      <c r="U17" s="55" t="s">
        <v>129</v>
      </c>
      <c r="V17" s="55" t="s">
        <v>130</v>
      </c>
      <c r="W17" s="55" t="s">
        <v>131</v>
      </c>
      <c r="X17" s="55">
        <v>30759</v>
      </c>
      <c r="Y17" s="51">
        <v>91</v>
      </c>
      <c r="Z17" s="51">
        <v>36</v>
      </c>
    </row>
    <row r="18" spans="1:26" s="49" customFormat="1" ht="12.75">
      <c r="A18" s="49" t="s">
        <v>146</v>
      </c>
      <c r="B18" s="50">
        <v>43259</v>
      </c>
      <c r="C18" s="51">
        <v>14</v>
      </c>
      <c r="D18" s="52" t="s">
        <v>132</v>
      </c>
      <c r="E18" s="51">
        <v>3</v>
      </c>
      <c r="F18" s="51" t="s">
        <v>43</v>
      </c>
      <c r="G18" s="53" t="s">
        <v>133</v>
      </c>
      <c r="H18" s="53" t="s">
        <v>134</v>
      </c>
      <c r="I18" s="54">
        <v>3500000</v>
      </c>
      <c r="J18" s="55" t="s">
        <v>135</v>
      </c>
      <c r="K18" s="56" t="s">
        <v>136</v>
      </c>
      <c r="L18" s="51" t="s">
        <v>137</v>
      </c>
      <c r="M18" s="57">
        <v>43258</v>
      </c>
      <c r="N18" s="54">
        <v>123000000</v>
      </c>
      <c r="O18" s="54">
        <v>116500000</v>
      </c>
      <c r="P18" s="48">
        <v>0.05</v>
      </c>
      <c r="Q18" s="51">
        <v>180</v>
      </c>
      <c r="R18" s="58">
        <v>921275</v>
      </c>
      <c r="S18" s="58">
        <v>104850000</v>
      </c>
      <c r="T18" s="55" t="s">
        <v>128</v>
      </c>
      <c r="U18" s="55" t="s">
        <v>129</v>
      </c>
      <c r="V18" s="55" t="s">
        <v>138</v>
      </c>
      <c r="W18" s="55" t="s">
        <v>131</v>
      </c>
      <c r="X18" s="55">
        <v>30765</v>
      </c>
      <c r="Y18" s="51">
        <v>91</v>
      </c>
      <c r="Z18" s="51">
        <v>36</v>
      </c>
    </row>
    <row r="19" spans="1:26" s="49" customFormat="1" ht="12.75">
      <c r="A19" s="49" t="s">
        <v>146</v>
      </c>
      <c r="B19" s="50">
        <v>43259</v>
      </c>
      <c r="C19" s="51">
        <v>15</v>
      </c>
      <c r="D19" s="52" t="s">
        <v>139</v>
      </c>
      <c r="E19" s="51">
        <v>4</v>
      </c>
      <c r="F19" s="51" t="s">
        <v>43</v>
      </c>
      <c r="G19" s="53" t="s">
        <v>140</v>
      </c>
      <c r="H19" s="53" t="s">
        <v>141</v>
      </c>
      <c r="I19" s="54">
        <v>2600000</v>
      </c>
      <c r="J19" s="55" t="s">
        <v>142</v>
      </c>
      <c r="K19" s="56" t="s">
        <v>143</v>
      </c>
      <c r="L19" s="51" t="s">
        <v>144</v>
      </c>
      <c r="M19" s="57">
        <v>43258</v>
      </c>
      <c r="N19" s="54">
        <v>123000000</v>
      </c>
      <c r="O19" s="54">
        <v>116000000</v>
      </c>
      <c r="P19" s="48">
        <v>0.05</v>
      </c>
      <c r="Q19" s="51">
        <v>180</v>
      </c>
      <c r="R19" s="58">
        <v>917321</v>
      </c>
      <c r="S19" s="58">
        <v>104400000</v>
      </c>
      <c r="T19" s="55" t="s">
        <v>128</v>
      </c>
      <c r="U19" s="55" t="s">
        <v>129</v>
      </c>
      <c r="V19" s="55" t="s">
        <v>145</v>
      </c>
      <c r="W19" s="55" t="s">
        <v>131</v>
      </c>
      <c r="X19" s="55">
        <v>30153</v>
      </c>
      <c r="Y19" s="51">
        <v>91</v>
      </c>
      <c r="Z19" s="51">
        <v>36</v>
      </c>
    </row>
    <row r="20" spans="1:26" s="49" customFormat="1" ht="12.75">
      <c r="A20" s="49" t="s">
        <v>155</v>
      </c>
      <c r="B20" s="50">
        <v>43258</v>
      </c>
      <c r="C20" s="51">
        <v>16</v>
      </c>
      <c r="D20" s="52" t="s">
        <v>147</v>
      </c>
      <c r="E20" s="51">
        <v>3</v>
      </c>
      <c r="F20" s="51" t="s">
        <v>43</v>
      </c>
      <c r="G20" s="53" t="s">
        <v>264</v>
      </c>
      <c r="H20" s="53" t="s">
        <v>265</v>
      </c>
      <c r="I20" s="54" t="s">
        <v>148</v>
      </c>
      <c r="J20" s="55" t="s">
        <v>149</v>
      </c>
      <c r="K20" s="56" t="s">
        <v>150</v>
      </c>
      <c r="L20" s="51">
        <v>716913576</v>
      </c>
      <c r="M20" s="57">
        <v>43256</v>
      </c>
      <c r="N20" s="54">
        <v>123000000</v>
      </c>
      <c r="O20" s="54">
        <v>115000000</v>
      </c>
      <c r="P20" s="48">
        <v>0.05</v>
      </c>
      <c r="Q20" s="51">
        <v>240</v>
      </c>
      <c r="R20" s="58">
        <v>758949</v>
      </c>
      <c r="S20" s="58">
        <v>103500000</v>
      </c>
      <c r="T20" s="55" t="s">
        <v>151</v>
      </c>
      <c r="U20" s="55" t="s">
        <v>152</v>
      </c>
      <c r="V20" s="55" t="s">
        <v>153</v>
      </c>
      <c r="W20" s="55" t="s">
        <v>154</v>
      </c>
      <c r="X20" s="55">
        <v>59567</v>
      </c>
      <c r="Y20" s="51">
        <v>61</v>
      </c>
      <c r="Z20" s="51">
        <v>27</v>
      </c>
    </row>
    <row r="21" spans="1:26" s="49" customFormat="1" ht="12.75">
      <c r="A21" s="49" t="s">
        <v>189</v>
      </c>
      <c r="B21" s="50">
        <v>43277</v>
      </c>
      <c r="C21" s="51">
        <v>17</v>
      </c>
      <c r="D21" s="52" t="s">
        <v>156</v>
      </c>
      <c r="E21" s="51">
        <v>3</v>
      </c>
      <c r="F21" s="51" t="s">
        <v>43</v>
      </c>
      <c r="G21" s="53" t="s">
        <v>157</v>
      </c>
      <c r="H21" s="53" t="s">
        <v>158</v>
      </c>
      <c r="I21" s="54">
        <v>2710000</v>
      </c>
      <c r="J21" s="55" t="s">
        <v>159</v>
      </c>
      <c r="K21" s="56" t="s">
        <v>160</v>
      </c>
      <c r="L21" s="51" t="s">
        <v>161</v>
      </c>
      <c r="M21" s="57">
        <v>43256</v>
      </c>
      <c r="N21" s="54">
        <v>193500000</v>
      </c>
      <c r="O21" s="54">
        <v>174100000</v>
      </c>
      <c r="P21" s="48">
        <v>0.05</v>
      </c>
      <c r="Q21" s="51">
        <v>144</v>
      </c>
      <c r="R21" s="58">
        <v>1610234</v>
      </c>
      <c r="S21" s="58">
        <v>156690000</v>
      </c>
      <c r="T21" s="55" t="s">
        <v>162</v>
      </c>
      <c r="U21" s="55" t="s">
        <v>163</v>
      </c>
      <c r="V21" s="55" t="s">
        <v>164</v>
      </c>
      <c r="W21" s="55" t="s">
        <v>165</v>
      </c>
      <c r="X21" s="55">
        <v>98312</v>
      </c>
      <c r="Y21" s="51">
        <v>95</v>
      </c>
      <c r="Z21" s="51">
        <v>36</v>
      </c>
    </row>
    <row r="22" spans="1:26" s="49" customFormat="1" ht="12.75">
      <c r="A22" s="49" t="s">
        <v>189</v>
      </c>
      <c r="B22" s="50">
        <v>43277</v>
      </c>
      <c r="C22" s="51">
        <v>18</v>
      </c>
      <c r="D22" s="52" t="s">
        <v>166</v>
      </c>
      <c r="E22" s="51">
        <v>3</v>
      </c>
      <c r="F22" s="51" t="s">
        <v>124</v>
      </c>
      <c r="G22" s="53" t="s">
        <v>167</v>
      </c>
      <c r="H22" s="53" t="s">
        <v>168</v>
      </c>
      <c r="I22" s="54">
        <v>3300000</v>
      </c>
      <c r="J22" s="55" t="s">
        <v>45</v>
      </c>
      <c r="K22" s="56" t="s">
        <v>45</v>
      </c>
      <c r="L22" s="51" t="s">
        <v>169</v>
      </c>
      <c r="M22" s="57">
        <v>43256</v>
      </c>
      <c r="N22" s="54">
        <v>193500000</v>
      </c>
      <c r="O22" s="54">
        <v>179500000</v>
      </c>
      <c r="P22" s="48">
        <v>0.05</v>
      </c>
      <c r="Q22" s="51">
        <v>144</v>
      </c>
      <c r="R22" s="58">
        <v>1660178</v>
      </c>
      <c r="S22" s="58">
        <v>161550000</v>
      </c>
      <c r="T22" s="55" t="s">
        <v>170</v>
      </c>
      <c r="U22" s="55" t="s">
        <v>171</v>
      </c>
      <c r="V22" s="55" t="s">
        <v>172</v>
      </c>
      <c r="W22" s="55" t="s">
        <v>165</v>
      </c>
      <c r="X22" s="55">
        <v>98312</v>
      </c>
      <c r="Y22" s="51">
        <v>88</v>
      </c>
      <c r="Z22" s="51">
        <v>36</v>
      </c>
    </row>
    <row r="23" spans="1:26" s="49" customFormat="1" ht="12.75">
      <c r="A23" s="49" t="s">
        <v>189</v>
      </c>
      <c r="B23" s="50">
        <v>43277</v>
      </c>
      <c r="C23" s="51">
        <v>19</v>
      </c>
      <c r="D23" s="52" t="s">
        <v>173</v>
      </c>
      <c r="E23" s="51">
        <v>3</v>
      </c>
      <c r="F23" s="51" t="s">
        <v>43</v>
      </c>
      <c r="G23" s="53" t="s">
        <v>174</v>
      </c>
      <c r="H23" s="53" t="s">
        <v>175</v>
      </c>
      <c r="I23" s="54">
        <v>3000000</v>
      </c>
      <c r="J23" s="55" t="s">
        <v>176</v>
      </c>
      <c r="K23" s="56" t="s">
        <v>177</v>
      </c>
      <c r="L23" s="51" t="s">
        <v>178</v>
      </c>
      <c r="M23" s="57">
        <v>43256</v>
      </c>
      <c r="N23" s="54">
        <v>193500000</v>
      </c>
      <c r="O23" s="54">
        <v>179500000</v>
      </c>
      <c r="P23" s="48">
        <v>0.05</v>
      </c>
      <c r="Q23" s="51">
        <v>120</v>
      </c>
      <c r="R23" s="58">
        <v>1903876</v>
      </c>
      <c r="S23" s="58">
        <v>161550000</v>
      </c>
      <c r="T23" s="55" t="s">
        <v>179</v>
      </c>
      <c r="U23" s="55" t="s">
        <v>180</v>
      </c>
      <c r="V23" s="55" t="s">
        <v>181</v>
      </c>
      <c r="W23" s="55" t="s">
        <v>165</v>
      </c>
      <c r="X23" s="55">
        <v>98312</v>
      </c>
      <c r="Y23" s="51">
        <v>91</v>
      </c>
      <c r="Z23" s="51">
        <v>36</v>
      </c>
    </row>
    <row r="24" spans="1:26" s="49" customFormat="1" ht="12.75">
      <c r="A24" s="49" t="s">
        <v>189</v>
      </c>
      <c r="B24" s="50">
        <v>43277</v>
      </c>
      <c r="C24" s="51">
        <v>20</v>
      </c>
      <c r="D24" s="52" t="s">
        <v>182</v>
      </c>
      <c r="E24" s="51">
        <v>3</v>
      </c>
      <c r="F24" s="51" t="s">
        <v>43</v>
      </c>
      <c r="G24" s="53" t="s">
        <v>183</v>
      </c>
      <c r="H24" s="53" t="s">
        <v>184</v>
      </c>
      <c r="I24" s="54">
        <v>2066500</v>
      </c>
      <c r="J24" s="55" t="s">
        <v>185</v>
      </c>
      <c r="K24" s="56" t="s">
        <v>186</v>
      </c>
      <c r="L24" s="51" t="s">
        <v>187</v>
      </c>
      <c r="M24" s="57">
        <v>43256</v>
      </c>
      <c r="N24" s="54">
        <v>193500000</v>
      </c>
      <c r="O24" s="54">
        <v>179500000</v>
      </c>
      <c r="P24" s="48">
        <v>0.05</v>
      </c>
      <c r="Q24" s="51">
        <v>180</v>
      </c>
      <c r="R24" s="58">
        <v>1419475</v>
      </c>
      <c r="S24" s="58">
        <v>161550000</v>
      </c>
      <c r="T24" s="55" t="s">
        <v>170</v>
      </c>
      <c r="U24" s="55" t="s">
        <v>171</v>
      </c>
      <c r="V24" s="55" t="s">
        <v>172</v>
      </c>
      <c r="W24" s="55" t="s">
        <v>188</v>
      </c>
      <c r="X24" s="55">
        <v>98312</v>
      </c>
      <c r="Y24" s="51">
        <v>73</v>
      </c>
      <c r="Z24" s="51">
        <v>36</v>
      </c>
    </row>
    <row r="25" spans="1:26" s="49" customFormat="1" ht="12.75">
      <c r="A25" s="49" t="s">
        <v>200</v>
      </c>
      <c r="B25" s="50">
        <v>43244</v>
      </c>
      <c r="C25" s="51">
        <v>21</v>
      </c>
      <c r="D25" s="52" t="s">
        <v>190</v>
      </c>
      <c r="E25" s="51">
        <v>3</v>
      </c>
      <c r="F25" s="51" t="s">
        <v>43</v>
      </c>
      <c r="G25" s="53" t="s">
        <v>191</v>
      </c>
      <c r="H25" s="53" t="s">
        <v>192</v>
      </c>
      <c r="I25" s="54">
        <v>4000000</v>
      </c>
      <c r="J25" s="55" t="s">
        <v>193</v>
      </c>
      <c r="K25" s="56" t="s">
        <v>194</v>
      </c>
      <c r="L25" s="51" t="s">
        <v>195</v>
      </c>
      <c r="M25" s="57">
        <v>43248</v>
      </c>
      <c r="N25" s="54">
        <v>129000000</v>
      </c>
      <c r="O25" s="54">
        <v>111500000</v>
      </c>
      <c r="P25" s="48">
        <v>0.05</v>
      </c>
      <c r="Q25" s="51">
        <v>204</v>
      </c>
      <c r="R25" s="58">
        <v>812451</v>
      </c>
      <c r="S25" s="58">
        <v>100350000</v>
      </c>
      <c r="T25" s="55" t="s">
        <v>196</v>
      </c>
      <c r="U25" s="55" t="s">
        <v>197</v>
      </c>
      <c r="V25" s="55" t="s">
        <v>198</v>
      </c>
      <c r="W25" s="55" t="s">
        <v>199</v>
      </c>
      <c r="X25" s="55">
        <v>91121</v>
      </c>
      <c r="Y25" s="51">
        <v>72</v>
      </c>
      <c r="Z25" s="51">
        <v>36</v>
      </c>
    </row>
    <row r="26" spans="1:26" s="49" customFormat="1" ht="12.75">
      <c r="A26" s="49" t="s">
        <v>208</v>
      </c>
      <c r="B26" s="50">
        <v>43277</v>
      </c>
      <c r="C26" s="51">
        <v>22</v>
      </c>
      <c r="D26" s="52" t="s">
        <v>201</v>
      </c>
      <c r="E26" s="51">
        <v>3</v>
      </c>
      <c r="F26" s="51" t="s">
        <v>43</v>
      </c>
      <c r="G26" s="53" t="s">
        <v>202</v>
      </c>
      <c r="H26" s="53" t="s">
        <v>203</v>
      </c>
      <c r="I26" s="54">
        <v>3000000</v>
      </c>
      <c r="J26" s="55" t="s">
        <v>45</v>
      </c>
      <c r="K26" s="56" t="s">
        <v>45</v>
      </c>
      <c r="L26" s="51" t="s">
        <v>204</v>
      </c>
      <c r="M26" s="57">
        <v>43276</v>
      </c>
      <c r="N26" s="54">
        <v>129000000</v>
      </c>
      <c r="O26" s="54">
        <v>122000000</v>
      </c>
      <c r="P26" s="48">
        <v>0.05</v>
      </c>
      <c r="Q26" s="51">
        <v>180</v>
      </c>
      <c r="R26" s="58">
        <v>964768</v>
      </c>
      <c r="S26" s="58">
        <v>109800000</v>
      </c>
      <c r="T26" s="55" t="s">
        <v>205</v>
      </c>
      <c r="U26" s="55" t="s">
        <v>206</v>
      </c>
      <c r="V26" s="55" t="s">
        <v>207</v>
      </c>
      <c r="W26" s="55" t="s">
        <v>199</v>
      </c>
      <c r="X26" s="55">
        <v>91121</v>
      </c>
      <c r="Y26" s="51">
        <v>112</v>
      </c>
      <c r="Z26" s="51">
        <v>30</v>
      </c>
    </row>
    <row r="27" spans="1:26" s="49" customFormat="1" ht="12.75">
      <c r="A27" s="49" t="s">
        <v>217</v>
      </c>
      <c r="B27" s="50">
        <v>43283</v>
      </c>
      <c r="C27" s="51">
        <v>23</v>
      </c>
      <c r="D27" s="52" t="s">
        <v>209</v>
      </c>
      <c r="E27" s="51">
        <v>1</v>
      </c>
      <c r="F27" s="51" t="s">
        <v>43</v>
      </c>
      <c r="G27" s="53" t="s">
        <v>210</v>
      </c>
      <c r="H27" s="53" t="s">
        <v>211</v>
      </c>
      <c r="I27" s="54">
        <v>2488200</v>
      </c>
      <c r="J27" s="55" t="s">
        <v>212</v>
      </c>
      <c r="K27" s="56" t="s">
        <v>213</v>
      </c>
      <c r="L27" s="51" t="s">
        <v>214</v>
      </c>
      <c r="M27" s="57">
        <v>43280</v>
      </c>
      <c r="N27" s="54">
        <v>129000000</v>
      </c>
      <c r="O27" s="54">
        <v>122500000</v>
      </c>
      <c r="P27" s="48">
        <v>0.05</v>
      </c>
      <c r="Q27" s="51">
        <v>204</v>
      </c>
      <c r="R27" s="58">
        <v>892603</v>
      </c>
      <c r="S27" s="58">
        <v>110250000</v>
      </c>
      <c r="T27" s="55" t="s">
        <v>283</v>
      </c>
      <c r="U27" s="55" t="s">
        <v>215</v>
      </c>
      <c r="V27" s="55" t="s">
        <v>216</v>
      </c>
      <c r="W27" s="55" t="s">
        <v>199</v>
      </c>
      <c r="X27" s="55">
        <v>91121</v>
      </c>
      <c r="Y27" s="51">
        <v>98</v>
      </c>
      <c r="Z27" s="51">
        <v>30</v>
      </c>
    </row>
    <row r="28" spans="1:26" s="49" customFormat="1" ht="12.75">
      <c r="A28" s="49" t="s">
        <v>227</v>
      </c>
      <c r="B28" s="50">
        <v>43273</v>
      </c>
      <c r="C28" s="51">
        <v>24</v>
      </c>
      <c r="D28" s="52" t="s">
        <v>218</v>
      </c>
      <c r="E28" s="51">
        <v>3</v>
      </c>
      <c r="F28" s="51" t="s">
        <v>43</v>
      </c>
      <c r="G28" s="53" t="s">
        <v>219</v>
      </c>
      <c r="H28" s="53" t="s">
        <v>266</v>
      </c>
      <c r="I28" s="54">
        <v>2565187</v>
      </c>
      <c r="J28" s="55" t="s">
        <v>220</v>
      </c>
      <c r="K28" s="56" t="s">
        <v>221</v>
      </c>
      <c r="L28" s="51" t="s">
        <v>222</v>
      </c>
      <c r="M28" s="57">
        <v>43257</v>
      </c>
      <c r="N28" s="54">
        <v>129000000</v>
      </c>
      <c r="O28" s="54">
        <v>120000000</v>
      </c>
      <c r="P28" s="48">
        <v>0.05</v>
      </c>
      <c r="Q28" s="54">
        <v>180</v>
      </c>
      <c r="R28" s="55">
        <v>948952</v>
      </c>
      <c r="S28" s="55">
        <v>108000000</v>
      </c>
      <c r="T28" s="55" t="s">
        <v>223</v>
      </c>
      <c r="U28" s="55" t="s">
        <v>224</v>
      </c>
      <c r="V28" s="55" t="s">
        <v>225</v>
      </c>
      <c r="W28" s="51" t="s">
        <v>226</v>
      </c>
      <c r="X28" s="51">
        <v>29125</v>
      </c>
      <c r="Y28" s="51">
        <v>80</v>
      </c>
      <c r="Z28" s="51">
        <v>36</v>
      </c>
    </row>
    <row r="29" spans="1:26" s="49" customFormat="1" ht="12.75">
      <c r="A29" s="49" t="s">
        <v>249</v>
      </c>
      <c r="B29" s="50">
        <v>43283</v>
      </c>
      <c r="C29" s="51">
        <v>25</v>
      </c>
      <c r="D29" s="52" t="s">
        <v>228</v>
      </c>
      <c r="E29" s="51">
        <v>3</v>
      </c>
      <c r="F29" s="51" t="s">
        <v>43</v>
      </c>
      <c r="G29" s="53" t="s">
        <v>229</v>
      </c>
      <c r="H29" s="53" t="s">
        <v>267</v>
      </c>
      <c r="I29" s="54">
        <v>1650000</v>
      </c>
      <c r="J29" s="55" t="s">
        <v>45</v>
      </c>
      <c r="K29" s="56" t="s">
        <v>45</v>
      </c>
      <c r="L29" s="51">
        <v>715997693</v>
      </c>
      <c r="M29" s="57">
        <v>43250</v>
      </c>
      <c r="N29" s="54">
        <v>123000000</v>
      </c>
      <c r="O29" s="54">
        <v>116850000</v>
      </c>
      <c r="P29" s="48">
        <v>0.05</v>
      </c>
      <c r="Q29" s="51">
        <v>240</v>
      </c>
      <c r="R29" s="58">
        <v>771158</v>
      </c>
      <c r="S29" s="58">
        <v>105165000</v>
      </c>
      <c r="T29" s="55" t="s">
        <v>230</v>
      </c>
      <c r="U29" s="55" t="s">
        <v>231</v>
      </c>
      <c r="V29" s="55" t="s">
        <v>232</v>
      </c>
      <c r="W29" s="55" t="s">
        <v>233</v>
      </c>
      <c r="X29" s="55">
        <v>29562</v>
      </c>
      <c r="Y29" s="51">
        <v>119</v>
      </c>
      <c r="Z29" s="51">
        <v>36</v>
      </c>
    </row>
    <row r="30" spans="1:26" s="49" customFormat="1" ht="12.75">
      <c r="A30" s="49" t="s">
        <v>249</v>
      </c>
      <c r="B30" s="50">
        <v>43283</v>
      </c>
      <c r="C30" s="51">
        <v>26</v>
      </c>
      <c r="D30" s="52" t="s">
        <v>234</v>
      </c>
      <c r="E30" s="51">
        <v>3</v>
      </c>
      <c r="F30" s="51" t="s">
        <v>43</v>
      </c>
      <c r="G30" s="53" t="s">
        <v>235</v>
      </c>
      <c r="H30" s="53" t="s">
        <v>268</v>
      </c>
      <c r="I30" s="54">
        <v>2515000</v>
      </c>
      <c r="J30" s="55" t="s">
        <v>236</v>
      </c>
      <c r="K30" s="56" t="s">
        <v>237</v>
      </c>
      <c r="L30" s="51">
        <v>716058685</v>
      </c>
      <c r="M30" s="57">
        <v>43250</v>
      </c>
      <c r="N30" s="54">
        <v>123000000</v>
      </c>
      <c r="O30" s="54">
        <v>116850000</v>
      </c>
      <c r="P30" s="48">
        <v>0.05</v>
      </c>
      <c r="Q30" s="51">
        <v>120</v>
      </c>
      <c r="R30" s="58">
        <v>1239376</v>
      </c>
      <c r="S30" s="58">
        <v>105165000</v>
      </c>
      <c r="T30" s="55" t="s">
        <v>230</v>
      </c>
      <c r="U30" s="55" t="s">
        <v>231</v>
      </c>
      <c r="V30" s="55" t="s">
        <v>238</v>
      </c>
      <c r="W30" s="55" t="s">
        <v>233</v>
      </c>
      <c r="X30" s="55">
        <v>29562</v>
      </c>
      <c r="Y30" s="51">
        <v>120</v>
      </c>
      <c r="Z30" s="51">
        <v>36</v>
      </c>
    </row>
    <row r="31" spans="1:26" s="49" customFormat="1" ht="12.75">
      <c r="A31" s="49" t="s">
        <v>249</v>
      </c>
      <c r="B31" s="50">
        <v>43283</v>
      </c>
      <c r="C31" s="51">
        <v>27</v>
      </c>
      <c r="D31" s="52" t="s">
        <v>239</v>
      </c>
      <c r="E31" s="51">
        <v>3</v>
      </c>
      <c r="F31" s="51" t="s">
        <v>43</v>
      </c>
      <c r="G31" s="53" t="s">
        <v>240</v>
      </c>
      <c r="H31" s="53" t="s">
        <v>269</v>
      </c>
      <c r="I31" s="54">
        <v>2875000</v>
      </c>
      <c r="J31" s="55" t="s">
        <v>241</v>
      </c>
      <c r="K31" s="56" t="s">
        <v>242</v>
      </c>
      <c r="L31" s="51">
        <v>683215475</v>
      </c>
      <c r="M31" s="57">
        <v>43250</v>
      </c>
      <c r="N31" s="54">
        <v>123000000</v>
      </c>
      <c r="O31" s="54">
        <v>116850000</v>
      </c>
      <c r="P31" s="48">
        <v>0.05</v>
      </c>
      <c r="Q31" s="51">
        <v>180</v>
      </c>
      <c r="R31" s="58">
        <v>924042</v>
      </c>
      <c r="S31" s="58">
        <v>105165000</v>
      </c>
      <c r="T31" s="55" t="s">
        <v>230</v>
      </c>
      <c r="U31" s="55" t="s">
        <v>231</v>
      </c>
      <c r="V31" s="55" t="s">
        <v>243</v>
      </c>
      <c r="W31" s="55" t="s">
        <v>233</v>
      </c>
      <c r="X31" s="51">
        <v>29562</v>
      </c>
      <c r="Y31" s="51">
        <v>110</v>
      </c>
      <c r="Z31" s="51">
        <v>36</v>
      </c>
    </row>
    <row r="32" spans="1:26" s="49" customFormat="1" ht="12.75">
      <c r="A32" s="49" t="s">
        <v>249</v>
      </c>
      <c r="B32" s="50">
        <v>43283</v>
      </c>
      <c r="C32" s="51">
        <v>28</v>
      </c>
      <c r="D32" s="52" t="s">
        <v>244</v>
      </c>
      <c r="E32" s="51">
        <v>4</v>
      </c>
      <c r="F32" s="51" t="s">
        <v>124</v>
      </c>
      <c r="G32" s="53" t="s">
        <v>245</v>
      </c>
      <c r="H32" s="53" t="s">
        <v>270</v>
      </c>
      <c r="I32" s="54">
        <v>3248000</v>
      </c>
      <c r="J32" s="55"/>
      <c r="K32" s="56"/>
      <c r="L32" s="51">
        <v>700309794</v>
      </c>
      <c r="M32" s="57">
        <v>43250</v>
      </c>
      <c r="N32" s="54">
        <v>123000000</v>
      </c>
      <c r="O32" s="54">
        <v>104550000</v>
      </c>
      <c r="P32" s="48">
        <v>0.05</v>
      </c>
      <c r="Q32" s="51">
        <v>120</v>
      </c>
      <c r="R32" s="58">
        <v>1108915</v>
      </c>
      <c r="S32" s="58">
        <v>94095000</v>
      </c>
      <c r="T32" s="55" t="s">
        <v>246</v>
      </c>
      <c r="U32" s="55" t="s">
        <v>247</v>
      </c>
      <c r="V32" s="55" t="s">
        <v>248</v>
      </c>
      <c r="W32" s="55" t="s">
        <v>233</v>
      </c>
      <c r="X32" s="51">
        <v>29511</v>
      </c>
      <c r="Y32" s="51">
        <v>108</v>
      </c>
      <c r="Z32" s="51">
        <v>36</v>
      </c>
    </row>
    <row r="33" spans="1:26" s="49" customFormat="1" ht="12.75">
      <c r="A33" s="49" t="s">
        <v>281</v>
      </c>
      <c r="B33" s="50">
        <v>43273</v>
      </c>
      <c r="C33" s="51">
        <v>29</v>
      </c>
      <c r="D33" s="52" t="s">
        <v>271</v>
      </c>
      <c r="E33" s="51">
        <v>3</v>
      </c>
      <c r="F33" s="51" t="s">
        <v>43</v>
      </c>
      <c r="G33" s="53" t="s">
        <v>272</v>
      </c>
      <c r="H33" s="53" t="s">
        <v>273</v>
      </c>
      <c r="I33" s="54">
        <v>2850000</v>
      </c>
      <c r="J33" s="55" t="s">
        <v>274</v>
      </c>
      <c r="K33" s="56" t="s">
        <v>275</v>
      </c>
      <c r="L33" s="51">
        <v>439020610</v>
      </c>
      <c r="M33" s="57">
        <v>43248</v>
      </c>
      <c r="N33" s="54">
        <v>115000000</v>
      </c>
      <c r="O33" s="54">
        <v>105000000</v>
      </c>
      <c r="P33" s="48">
        <v>0.05</v>
      </c>
      <c r="Q33" s="51">
        <v>120</v>
      </c>
      <c r="R33" s="58">
        <v>1113688</v>
      </c>
      <c r="S33" s="58">
        <v>94500000</v>
      </c>
      <c r="T33" s="55" t="s">
        <v>276</v>
      </c>
      <c r="U33" s="55" t="s">
        <v>277</v>
      </c>
      <c r="V33" s="55" t="s">
        <v>278</v>
      </c>
      <c r="W33" s="55" t="s">
        <v>279</v>
      </c>
      <c r="X33" s="51" t="s">
        <v>280</v>
      </c>
      <c r="Y33" s="51">
        <v>72</v>
      </c>
      <c r="Z33" s="51">
        <v>36</v>
      </c>
    </row>
    <row r="34" spans="1:26" s="29" customFormat="1" ht="12.75">
      <c r="B34" s="30"/>
      <c r="C34" s="47">
        <f>C33</f>
        <v>29</v>
      </c>
      <c r="D34" s="45"/>
      <c r="E34" s="26"/>
      <c r="F34" s="26"/>
      <c r="G34" s="31"/>
      <c r="H34" s="31"/>
      <c r="I34" s="25"/>
      <c r="J34" s="28"/>
      <c r="K34" s="32"/>
      <c r="L34" s="26"/>
      <c r="M34" s="46"/>
      <c r="N34" s="25"/>
      <c r="O34" s="33">
        <f>SUM(O5:O33)</f>
        <v>3553200000</v>
      </c>
      <c r="P34" s="28"/>
      <c r="Q34" s="26"/>
      <c r="R34" s="27"/>
      <c r="S34" s="34">
        <f>SUM(S5:S33)</f>
        <v>3197880000</v>
      </c>
      <c r="T34" s="28"/>
      <c r="U34" s="28"/>
      <c r="V34" s="28"/>
      <c r="W34" s="28"/>
      <c r="X34" s="28"/>
      <c r="Y34" s="26"/>
      <c r="Z34" s="26"/>
    </row>
    <row r="35" spans="1:26" s="29" customFormat="1" ht="12.75">
      <c r="B35" s="30"/>
      <c r="C35" s="36"/>
      <c r="D35" s="35"/>
      <c r="E35" s="36"/>
      <c r="F35" s="36"/>
      <c r="G35" s="37"/>
      <c r="H35" s="37"/>
      <c r="I35" s="38"/>
      <c r="K35" s="39"/>
      <c r="L35" s="36"/>
      <c r="M35" s="40"/>
      <c r="N35" s="38"/>
      <c r="O35" s="38"/>
      <c r="Q35" s="36"/>
      <c r="R35" s="41"/>
      <c r="S35" s="41"/>
      <c r="Y35" s="36"/>
      <c r="Z35" s="36"/>
    </row>
    <row r="36" spans="1:26" s="29" customFormat="1" ht="12.75">
      <c r="B36" s="30"/>
      <c r="C36" s="36"/>
      <c r="D36" s="42" t="s">
        <v>25</v>
      </c>
      <c r="E36" s="36"/>
      <c r="F36" s="36"/>
      <c r="G36" s="37"/>
      <c r="H36" s="37"/>
      <c r="I36" s="38"/>
      <c r="K36" s="39"/>
      <c r="L36" s="36"/>
      <c r="M36" s="40"/>
      <c r="N36" s="38"/>
      <c r="O36" s="38"/>
      <c r="Q36" s="36"/>
      <c r="R36" s="41"/>
      <c r="S36" s="41"/>
      <c r="Y36" s="36"/>
      <c r="Z36" s="36"/>
    </row>
    <row r="37" spans="1:26" s="29" customFormat="1" ht="12.75">
      <c r="B37" s="30"/>
      <c r="C37" s="36"/>
      <c r="D37" s="35"/>
      <c r="E37" s="36"/>
      <c r="F37" s="36"/>
      <c r="G37" s="37"/>
      <c r="H37" s="37"/>
      <c r="I37" s="38"/>
      <c r="K37" s="39"/>
      <c r="L37" s="36"/>
      <c r="M37" s="40"/>
      <c r="N37" s="38"/>
      <c r="O37" s="38"/>
      <c r="Q37" s="36"/>
      <c r="R37" s="41"/>
      <c r="S37" s="41"/>
      <c r="Y37" s="36"/>
      <c r="Z37" s="36"/>
    </row>
    <row r="38" spans="1:26" s="29" customFormat="1" ht="12.75">
      <c r="B38" s="30"/>
      <c r="C38" s="36"/>
      <c r="D38" s="42" t="s">
        <v>26</v>
      </c>
      <c r="E38" s="36"/>
      <c r="F38" s="36"/>
      <c r="G38" s="37"/>
      <c r="H38" s="37"/>
      <c r="I38" s="38"/>
      <c r="K38" s="39"/>
      <c r="L38" s="36"/>
      <c r="M38" s="40"/>
      <c r="N38" s="38"/>
      <c r="O38" s="38"/>
      <c r="Q38" s="36"/>
      <c r="R38" s="41"/>
      <c r="S38" s="41"/>
      <c r="Y38" s="36"/>
      <c r="Z38" s="36"/>
    </row>
    <row r="39" spans="1:26" s="29" customFormat="1" ht="12.75">
      <c r="B39" s="30"/>
      <c r="C39" s="36"/>
      <c r="D39" s="42" t="s">
        <v>27</v>
      </c>
      <c r="E39" s="36"/>
      <c r="F39" s="36"/>
      <c r="G39" s="37"/>
      <c r="H39" s="37"/>
      <c r="I39" s="38"/>
      <c r="K39" s="39"/>
      <c r="L39" s="36"/>
      <c r="M39" s="40"/>
      <c r="N39" s="38"/>
      <c r="O39" s="38"/>
      <c r="Q39" s="36"/>
      <c r="R39" s="41"/>
      <c r="S39" s="41"/>
      <c r="Y39" s="36"/>
      <c r="Z39" s="36"/>
    </row>
    <row r="40" spans="1:26" s="29" customFormat="1" ht="12.75">
      <c r="B40" s="30"/>
      <c r="C40" s="36"/>
      <c r="D40" s="35"/>
      <c r="E40" s="36"/>
      <c r="F40" s="36"/>
      <c r="G40" s="37"/>
      <c r="H40" s="37"/>
      <c r="I40" s="38"/>
      <c r="K40" s="39"/>
      <c r="L40" s="36"/>
      <c r="M40" s="40"/>
      <c r="N40" s="38"/>
      <c r="O40" s="38"/>
      <c r="Q40" s="36"/>
      <c r="R40" s="41"/>
      <c r="S40" s="41"/>
      <c r="Y40" s="36"/>
      <c r="Z40" s="36"/>
    </row>
    <row r="41" spans="1:26" s="29" customFormat="1" ht="12.75">
      <c r="B41" s="30"/>
      <c r="C41" s="36"/>
      <c r="D41" s="35"/>
      <c r="E41" s="36"/>
      <c r="F41" s="36"/>
      <c r="G41" s="37"/>
      <c r="H41" s="37"/>
      <c r="I41" s="38"/>
      <c r="K41" s="39"/>
      <c r="L41" s="36"/>
      <c r="M41" s="40"/>
      <c r="N41" s="38"/>
      <c r="O41" s="38"/>
      <c r="Q41" s="36"/>
      <c r="R41" s="41"/>
      <c r="S41" s="41"/>
      <c r="Y41" s="36"/>
      <c r="Z41" s="36"/>
    </row>
    <row r="42" spans="1:26" s="29" customFormat="1" ht="12.75">
      <c r="B42" s="30"/>
      <c r="C42" s="36"/>
      <c r="D42" s="35"/>
      <c r="E42" s="36"/>
      <c r="F42" s="36"/>
      <c r="G42" s="37"/>
      <c r="H42" s="37"/>
      <c r="I42" s="38"/>
      <c r="K42" s="39"/>
      <c r="L42" s="36"/>
      <c r="M42" s="40"/>
      <c r="N42" s="38"/>
      <c r="O42" s="38"/>
      <c r="Q42" s="36"/>
      <c r="R42" s="41"/>
      <c r="S42" s="41"/>
      <c r="Y42" s="36"/>
      <c r="Z42" s="36"/>
    </row>
    <row r="43" spans="1:26" s="29" customFormat="1" ht="12.75">
      <c r="B43" s="30"/>
      <c r="C43" s="36"/>
      <c r="D43" s="35"/>
      <c r="E43" s="36"/>
      <c r="F43" s="36"/>
      <c r="G43" s="37"/>
      <c r="H43" s="37"/>
      <c r="I43" s="38"/>
      <c r="K43" s="39"/>
      <c r="L43" s="36"/>
      <c r="M43" s="40"/>
      <c r="N43" s="38"/>
      <c r="O43" s="38"/>
      <c r="Q43" s="36"/>
      <c r="R43" s="41"/>
      <c r="S43" s="41"/>
      <c r="Y43" s="36"/>
      <c r="Z43" s="36"/>
    </row>
    <row r="44" spans="1:26" s="29" customFormat="1" ht="12.75">
      <c r="B44" s="30"/>
      <c r="C44" s="36"/>
      <c r="D44" s="35"/>
      <c r="E44" s="36"/>
      <c r="F44" s="36"/>
      <c r="G44" s="37"/>
      <c r="H44" s="37"/>
      <c r="I44" s="38"/>
      <c r="K44" s="39"/>
      <c r="L44" s="36"/>
      <c r="M44" s="40"/>
      <c r="N44" s="38"/>
      <c r="O44" s="38"/>
      <c r="Q44" s="36"/>
      <c r="R44" s="41"/>
      <c r="S44" s="41"/>
      <c r="Y44" s="36"/>
      <c r="Z44" s="36"/>
    </row>
    <row r="45" spans="1:26" s="29" customFormat="1" ht="12.75">
      <c r="B45" s="30"/>
      <c r="C45" s="36"/>
      <c r="D45" s="35"/>
      <c r="E45" s="36"/>
      <c r="F45" s="36"/>
      <c r="G45" s="37"/>
      <c r="H45" s="37"/>
      <c r="I45" s="38"/>
      <c r="K45" s="39"/>
      <c r="L45" s="36"/>
      <c r="M45" s="40"/>
      <c r="N45" s="38"/>
      <c r="O45" s="38"/>
      <c r="Q45" s="36"/>
      <c r="R45" s="41"/>
      <c r="S45" s="41"/>
      <c r="Y45" s="36"/>
      <c r="Z45" s="36"/>
    </row>
    <row r="46" spans="1:26" s="29" customFormat="1" ht="12.75">
      <c r="B46" s="30"/>
      <c r="C46" s="36"/>
      <c r="D46" s="35"/>
      <c r="E46" s="36"/>
      <c r="F46" s="36"/>
      <c r="G46" s="37"/>
      <c r="H46" s="37"/>
      <c r="I46" s="38"/>
      <c r="K46" s="39"/>
      <c r="L46" s="36"/>
      <c r="M46" s="40"/>
      <c r="N46" s="38"/>
      <c r="O46" s="38"/>
      <c r="Q46" s="36"/>
      <c r="R46" s="41"/>
      <c r="S46" s="41"/>
      <c r="Y46" s="36"/>
      <c r="Z46" s="36"/>
    </row>
    <row r="47" spans="1:26" s="29" customFormat="1" ht="12.75">
      <c r="B47" s="30"/>
      <c r="C47" s="36"/>
      <c r="D47" s="35"/>
      <c r="E47" s="36"/>
      <c r="F47" s="36"/>
      <c r="G47" s="37"/>
      <c r="H47" s="37"/>
      <c r="I47" s="38"/>
      <c r="K47" s="39"/>
      <c r="L47" s="36"/>
      <c r="M47" s="40"/>
      <c r="N47" s="38"/>
      <c r="O47" s="38"/>
      <c r="Q47" s="36"/>
      <c r="R47" s="41"/>
      <c r="S47" s="41"/>
      <c r="Y47" s="36"/>
      <c r="Z47" s="36"/>
    </row>
    <row r="48" spans="1:26" s="29" customFormat="1" ht="12.75">
      <c r="B48" s="30"/>
      <c r="C48" s="36"/>
      <c r="D48" s="35"/>
      <c r="E48" s="36"/>
      <c r="F48" s="36"/>
      <c r="G48" s="37"/>
      <c r="H48" s="37"/>
      <c r="I48" s="38"/>
      <c r="K48" s="39"/>
      <c r="L48" s="36"/>
      <c r="M48" s="40"/>
      <c r="N48" s="38"/>
      <c r="O48" s="38"/>
      <c r="Q48" s="36"/>
      <c r="R48" s="41"/>
      <c r="S48" s="41"/>
      <c r="Y48" s="36"/>
      <c r="Z48" s="36"/>
    </row>
    <row r="49" spans="2:26" s="29" customFormat="1" ht="12.75">
      <c r="B49" s="30"/>
      <c r="C49" s="36"/>
      <c r="D49" s="35"/>
      <c r="E49" s="36"/>
      <c r="F49" s="36"/>
      <c r="G49" s="37"/>
      <c r="H49" s="37"/>
      <c r="I49" s="38"/>
      <c r="K49" s="39"/>
      <c r="L49" s="36"/>
      <c r="M49" s="40"/>
      <c r="N49" s="38"/>
      <c r="O49" s="38"/>
      <c r="Q49" s="36"/>
      <c r="R49" s="41"/>
      <c r="S49" s="41"/>
      <c r="Y49" s="36"/>
      <c r="Z49" s="36"/>
    </row>
    <row r="50" spans="2:26" s="29" customFormat="1" ht="12.75">
      <c r="B50" s="30"/>
      <c r="C50" s="36"/>
      <c r="D50" s="35"/>
      <c r="E50" s="36"/>
      <c r="F50" s="36"/>
      <c r="G50" s="37"/>
      <c r="H50" s="37"/>
      <c r="I50" s="38"/>
      <c r="K50" s="39"/>
      <c r="L50" s="36"/>
      <c r="M50" s="40"/>
      <c r="N50" s="38"/>
      <c r="O50" s="38"/>
      <c r="Q50" s="36"/>
      <c r="R50" s="41"/>
      <c r="S50" s="41"/>
      <c r="Y50" s="36"/>
      <c r="Z50" s="36"/>
    </row>
    <row r="51" spans="2:26" s="29" customFormat="1" ht="12.75">
      <c r="B51" s="30"/>
      <c r="C51" s="36"/>
      <c r="D51" s="35"/>
      <c r="E51" s="36"/>
      <c r="F51" s="36"/>
      <c r="G51" s="37"/>
      <c r="H51" s="37"/>
      <c r="I51" s="38"/>
      <c r="K51" s="39"/>
      <c r="L51" s="36"/>
      <c r="M51" s="40"/>
      <c r="N51" s="38"/>
      <c r="O51" s="38"/>
      <c r="Q51" s="36"/>
      <c r="R51" s="41"/>
      <c r="S51" s="41"/>
      <c r="Y51" s="36"/>
      <c r="Z51" s="36"/>
    </row>
    <row r="52" spans="2:26" s="29" customFormat="1" ht="12.75">
      <c r="B52" s="30"/>
      <c r="C52" s="36"/>
      <c r="D52" s="35"/>
      <c r="E52" s="36"/>
      <c r="F52" s="36"/>
      <c r="G52" s="37"/>
      <c r="H52" s="37"/>
      <c r="I52" s="38"/>
      <c r="K52" s="39"/>
      <c r="L52" s="36"/>
      <c r="M52" s="40"/>
      <c r="N52" s="38"/>
      <c r="O52" s="38"/>
      <c r="Q52" s="36"/>
      <c r="R52" s="41"/>
      <c r="S52" s="41"/>
      <c r="Y52" s="36"/>
      <c r="Z52" s="36"/>
    </row>
    <row r="53" spans="2:26" s="29" customFormat="1" ht="12.75">
      <c r="B53" s="30"/>
      <c r="C53" s="36"/>
      <c r="D53" s="35"/>
      <c r="E53" s="36"/>
      <c r="F53" s="36"/>
      <c r="G53" s="37"/>
      <c r="H53" s="37"/>
      <c r="I53" s="38"/>
      <c r="K53" s="39"/>
      <c r="L53" s="36"/>
      <c r="M53" s="40"/>
      <c r="N53" s="38"/>
      <c r="O53" s="38"/>
      <c r="Q53" s="36"/>
      <c r="R53" s="41"/>
      <c r="S53" s="41"/>
      <c r="Y53" s="36"/>
      <c r="Z53" s="36"/>
    </row>
    <row r="54" spans="2:26" s="29" customFormat="1" ht="12.75">
      <c r="B54" s="30"/>
      <c r="C54" s="36"/>
      <c r="D54" s="35"/>
      <c r="E54" s="36"/>
      <c r="F54" s="36"/>
      <c r="G54" s="37"/>
      <c r="H54" s="37"/>
      <c r="I54" s="38"/>
      <c r="K54" s="39"/>
      <c r="L54" s="36"/>
      <c r="M54" s="40"/>
      <c r="N54" s="38"/>
      <c r="O54" s="38"/>
      <c r="Q54" s="36"/>
      <c r="R54" s="41"/>
      <c r="S54" s="41"/>
      <c r="Y54" s="36"/>
      <c r="Z54" s="36"/>
    </row>
    <row r="55" spans="2:26" s="29" customFormat="1" ht="12.75">
      <c r="B55" s="30"/>
      <c r="C55" s="36"/>
      <c r="D55" s="35"/>
      <c r="E55" s="36"/>
      <c r="F55" s="36"/>
      <c r="G55" s="37"/>
      <c r="H55" s="37"/>
      <c r="I55" s="38"/>
      <c r="K55" s="39"/>
      <c r="L55" s="36"/>
      <c r="M55" s="40"/>
      <c r="N55" s="38"/>
      <c r="O55" s="38"/>
      <c r="Q55" s="36"/>
      <c r="R55" s="41"/>
      <c r="S55" s="41"/>
      <c r="Y55" s="36"/>
      <c r="Z55" s="36"/>
    </row>
    <row r="56" spans="2:26" s="29" customFormat="1">
      <c r="B56" s="30"/>
      <c r="C56" s="3"/>
      <c r="D56" s="43"/>
      <c r="E56" s="3"/>
      <c r="F56" s="3"/>
      <c r="G56" s="4"/>
      <c r="H56" s="4"/>
      <c r="I56" s="44"/>
      <c r="J56"/>
      <c r="K56" s="6"/>
      <c r="L56" s="3"/>
      <c r="M56" s="7"/>
      <c r="N56" s="44"/>
      <c r="O56" s="44"/>
      <c r="P56"/>
      <c r="Q56" s="3"/>
      <c r="R56" s="9"/>
      <c r="S56" s="9"/>
      <c r="T56"/>
      <c r="U56"/>
      <c r="V56"/>
      <c r="W56"/>
      <c r="X56"/>
      <c r="Y56" s="3"/>
      <c r="Z56" s="3"/>
    </row>
    <row r="57" spans="2:26" s="29" customFormat="1">
      <c r="B57" s="30"/>
      <c r="C57" s="3"/>
      <c r="D57" s="43"/>
      <c r="E57" s="3"/>
      <c r="F57" s="3"/>
      <c r="G57" s="4"/>
      <c r="H57" s="4"/>
      <c r="I57" s="44"/>
      <c r="J57"/>
      <c r="K57" s="6"/>
      <c r="L57" s="3"/>
      <c r="M57" s="7"/>
      <c r="N57" s="44"/>
      <c r="O57" s="44"/>
      <c r="P57"/>
      <c r="Q57" s="3"/>
      <c r="R57" s="9"/>
      <c r="S57" s="9"/>
      <c r="T57"/>
      <c r="U57"/>
      <c r="V57"/>
      <c r="W57"/>
      <c r="X57"/>
      <c r="Y57" s="3"/>
      <c r="Z57" s="3"/>
    </row>
  </sheetData>
  <pageMargins left="0.2" right="0.19" top="0.61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I31"/>
  <sheetViews>
    <sheetView workbookViewId="0">
      <selection activeCell="I2" sqref="I2"/>
    </sheetView>
  </sheetViews>
  <sheetFormatPr defaultRowHeight="15"/>
  <cols>
    <col min="3" max="3" width="12.28515625" bestFit="1" customWidth="1"/>
    <col min="4" max="4" width="9.28515625" bestFit="1" customWidth="1"/>
    <col min="5" max="5" width="20.5703125" style="59" bestFit="1" customWidth="1"/>
    <col min="7" max="7" width="9.5703125" bestFit="1" customWidth="1"/>
    <col min="9" max="9" width="9.5703125" bestFit="1" customWidth="1"/>
  </cols>
  <sheetData>
    <row r="2" spans="3:9">
      <c r="G2" s="57">
        <v>43243</v>
      </c>
      <c r="I2" s="57">
        <v>43243</v>
      </c>
    </row>
    <row r="3" spans="3:9" ht="17.25">
      <c r="C3" s="65"/>
      <c r="D3" s="65"/>
      <c r="E3" s="66"/>
      <c r="G3" s="57">
        <v>43243</v>
      </c>
      <c r="I3" s="57">
        <v>43243</v>
      </c>
    </row>
    <row r="4" spans="3:9">
      <c r="C4" s="50"/>
      <c r="D4" s="60"/>
      <c r="G4" s="57">
        <v>43243</v>
      </c>
      <c r="I4" s="57">
        <v>43243</v>
      </c>
    </row>
    <row r="5" spans="3:9">
      <c r="C5" s="50"/>
      <c r="D5" s="60"/>
      <c r="G5" s="57">
        <v>43243</v>
      </c>
      <c r="I5" s="57">
        <v>43243</v>
      </c>
    </row>
    <row r="6" spans="3:9">
      <c r="C6" s="49"/>
      <c r="D6" s="60"/>
      <c r="G6" s="57">
        <v>43244</v>
      </c>
      <c r="I6" s="57">
        <v>43243</v>
      </c>
    </row>
    <row r="7" spans="3:9">
      <c r="C7" s="49"/>
      <c r="D7" s="60"/>
      <c r="G7" s="57">
        <v>43244</v>
      </c>
      <c r="I7" s="57">
        <v>43244</v>
      </c>
    </row>
    <row r="8" spans="3:9">
      <c r="C8" s="49"/>
      <c r="D8" s="60"/>
      <c r="G8" s="57">
        <v>43244</v>
      </c>
      <c r="I8" s="57">
        <v>43244</v>
      </c>
    </row>
    <row r="9" spans="3:9">
      <c r="C9" s="49"/>
      <c r="D9" s="60"/>
      <c r="G9" s="57">
        <v>43250</v>
      </c>
      <c r="I9" s="57">
        <v>43244</v>
      </c>
    </row>
    <row r="10" spans="3:9">
      <c r="C10" s="49"/>
      <c r="D10" s="60"/>
      <c r="G10" s="57">
        <v>43250</v>
      </c>
      <c r="I10" s="57">
        <v>43250</v>
      </c>
    </row>
    <row r="11" spans="3:9">
      <c r="C11" s="49"/>
      <c r="D11" s="60"/>
      <c r="G11" s="57">
        <v>43250</v>
      </c>
      <c r="I11" s="57">
        <v>43250</v>
      </c>
    </row>
    <row r="12" spans="3:9">
      <c r="C12" s="49"/>
      <c r="D12" s="60"/>
      <c r="G12" s="57">
        <v>43250</v>
      </c>
      <c r="I12" s="57">
        <v>43250</v>
      </c>
    </row>
    <row r="13" spans="3:9">
      <c r="C13" s="49"/>
      <c r="D13" s="60"/>
      <c r="G13" s="57">
        <v>43256</v>
      </c>
      <c r="I13" s="57">
        <v>43250</v>
      </c>
    </row>
    <row r="14" spans="3:9">
      <c r="C14" s="49"/>
      <c r="D14" s="60"/>
      <c r="G14" s="57">
        <v>43256</v>
      </c>
      <c r="I14" s="57">
        <v>43256</v>
      </c>
    </row>
    <row r="15" spans="3:9">
      <c r="C15" s="49"/>
      <c r="D15" s="60"/>
      <c r="G15" s="57">
        <v>43256</v>
      </c>
      <c r="I15" s="57">
        <v>43256</v>
      </c>
    </row>
    <row r="16" spans="3:9">
      <c r="C16" s="49"/>
      <c r="D16" s="67"/>
      <c r="E16" s="68"/>
      <c r="G16" s="57">
        <v>43256</v>
      </c>
      <c r="I16" s="57">
        <v>43256</v>
      </c>
    </row>
    <row r="17" spans="3:9">
      <c r="D17" s="61"/>
      <c r="E17" s="62"/>
      <c r="G17" s="57">
        <v>43256</v>
      </c>
      <c r="I17" s="57">
        <v>43256</v>
      </c>
    </row>
    <row r="18" spans="3:9" ht="17.25">
      <c r="C18" s="65" t="s">
        <v>40</v>
      </c>
      <c r="D18" s="65" t="s">
        <v>41</v>
      </c>
      <c r="E18" s="66" t="s">
        <v>13</v>
      </c>
      <c r="G18" s="57">
        <v>43257</v>
      </c>
      <c r="I18" s="57">
        <v>43256</v>
      </c>
    </row>
    <row r="19" spans="3:9">
      <c r="C19" s="50" t="s">
        <v>28</v>
      </c>
      <c r="D19" s="60">
        <v>1</v>
      </c>
      <c r="E19" s="59">
        <v>110700000</v>
      </c>
      <c r="G19" s="57">
        <v>43258</v>
      </c>
      <c r="I19" s="57">
        <v>43257</v>
      </c>
    </row>
    <row r="20" spans="3:9">
      <c r="C20" s="50" t="s">
        <v>29</v>
      </c>
      <c r="D20" s="60">
        <v>3</v>
      </c>
      <c r="E20" s="59">
        <v>378900000</v>
      </c>
      <c r="G20" s="57">
        <v>43258</v>
      </c>
      <c r="I20" s="57">
        <v>43258</v>
      </c>
    </row>
    <row r="21" spans="3:9">
      <c r="C21" s="49" t="s">
        <v>31</v>
      </c>
      <c r="D21" s="60">
        <v>7</v>
      </c>
      <c r="E21" s="59">
        <v>857850000</v>
      </c>
      <c r="G21" s="57">
        <v>43258</v>
      </c>
      <c r="I21" s="57">
        <v>43258</v>
      </c>
    </row>
    <row r="22" spans="3:9">
      <c r="C22" s="49" t="s">
        <v>30</v>
      </c>
      <c r="D22" s="60">
        <v>1</v>
      </c>
      <c r="E22" s="59">
        <v>116000000</v>
      </c>
      <c r="G22" s="57">
        <v>43259</v>
      </c>
      <c r="I22" s="57">
        <v>43258</v>
      </c>
    </row>
    <row r="23" spans="3:9">
      <c r="C23" s="49" t="s">
        <v>32</v>
      </c>
      <c r="D23" s="60">
        <v>2</v>
      </c>
      <c r="E23" s="59">
        <v>232000000</v>
      </c>
      <c r="G23" s="57">
        <v>43259</v>
      </c>
      <c r="I23" s="57">
        <v>43259</v>
      </c>
    </row>
    <row r="24" spans="3:9">
      <c r="C24" s="49" t="s">
        <v>33</v>
      </c>
      <c r="D24" s="60">
        <v>1</v>
      </c>
      <c r="E24" s="59">
        <v>116500000</v>
      </c>
      <c r="G24" s="57">
        <v>43276</v>
      </c>
      <c r="I24" s="57">
        <v>43259</v>
      </c>
    </row>
    <row r="25" spans="3:9">
      <c r="C25" s="49" t="s">
        <v>34</v>
      </c>
      <c r="D25" s="60">
        <v>3</v>
      </c>
      <c r="E25" s="59">
        <v>352500000</v>
      </c>
      <c r="G25" s="57">
        <v>43276</v>
      </c>
      <c r="I25" s="57">
        <v>43276</v>
      </c>
    </row>
    <row r="26" spans="3:9">
      <c r="C26" s="49" t="s">
        <v>35</v>
      </c>
      <c r="D26" s="60">
        <v>2</v>
      </c>
      <c r="E26" s="59">
        <v>233700000</v>
      </c>
      <c r="G26" s="57">
        <v>43276</v>
      </c>
      <c r="I26" s="57">
        <v>43276</v>
      </c>
    </row>
    <row r="27" spans="3:9">
      <c r="C27" s="49" t="s">
        <v>36</v>
      </c>
      <c r="D27" s="60">
        <v>1</v>
      </c>
      <c r="E27" s="59">
        <v>116000000</v>
      </c>
      <c r="G27" s="57">
        <v>43280</v>
      </c>
      <c r="I27" s="57">
        <v>43276</v>
      </c>
    </row>
    <row r="28" spans="3:9">
      <c r="C28" s="49" t="s">
        <v>37</v>
      </c>
      <c r="D28" s="60">
        <v>1</v>
      </c>
      <c r="E28" s="59">
        <v>100000000</v>
      </c>
      <c r="G28" s="57">
        <v>43280</v>
      </c>
      <c r="I28" s="57">
        <v>43280</v>
      </c>
    </row>
    <row r="29" spans="3:9">
      <c r="C29" s="49" t="s">
        <v>38</v>
      </c>
      <c r="D29" s="60">
        <v>1</v>
      </c>
      <c r="E29" s="59">
        <v>116500000</v>
      </c>
      <c r="G29" s="57">
        <v>43280</v>
      </c>
      <c r="I29" s="57">
        <v>43280</v>
      </c>
    </row>
    <row r="30" spans="3:9" ht="15.75" thickBot="1">
      <c r="C30" s="49" t="s">
        <v>39</v>
      </c>
      <c r="D30" s="63">
        <v>4</v>
      </c>
      <c r="E30" s="64">
        <v>488000000</v>
      </c>
      <c r="I30" s="57">
        <v>43280</v>
      </c>
    </row>
    <row r="31" spans="3:9" ht="15.75" thickTop="1">
      <c r="D31" s="61">
        <f>SUM(D19:D30)</f>
        <v>27</v>
      </c>
      <c r="E31" s="62">
        <f>SUM(E19:E30)</f>
        <v>3218650000</v>
      </c>
    </row>
  </sheetData>
  <sortState ref="I2:I30">
    <sortCondition ref="I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FLPP</vt:lpstr>
      <vt:lpstr>Sheet1</vt:lpstr>
      <vt:lpstr>FLPP!Print_Area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2018-07-24T07:23:34Z</cp:lastPrinted>
  <dcterms:created xsi:type="dcterms:W3CDTF">2018-04-09T07:03:40Z</dcterms:created>
  <dcterms:modified xsi:type="dcterms:W3CDTF">2018-07-27T09:30:52Z</dcterms:modified>
</cp:coreProperties>
</file>