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FLPP" sheetId="3" r:id="rId1"/>
    <sheet name="FLPP (3)" sheetId="1" r:id="rId2"/>
    <sheet name="Sheet2" sheetId="2" r:id="rId3"/>
  </sheets>
  <definedNames>
    <definedName name="_xlnm.Print_Area" localSheetId="0">FLPP!$C$3:$Z$82</definedName>
    <definedName name="_xlnm.Print_Area" localSheetId="1">'FLPP (3)'!$C$3:$Z$61</definedName>
    <definedName name="_xlnm.Print_Area" localSheetId="2">Sheet2!$D$9:$D$20</definedName>
  </definedNames>
  <calcPr calcId="124519"/>
</workbook>
</file>

<file path=xl/calcChain.xml><?xml version="1.0" encoding="utf-8"?>
<calcChain xmlns="http://schemas.openxmlformats.org/spreadsheetml/2006/main">
  <c r="O74" i="3"/>
  <c r="C74" l="1"/>
  <c r="S74"/>
  <c r="S64" i="1"/>
  <c r="O75"/>
  <c r="C7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5"/>
  <c r="S66"/>
  <c r="S67"/>
  <c r="S68"/>
  <c r="S69"/>
  <c r="S70"/>
  <c r="S71"/>
  <c r="S72"/>
  <c r="S73"/>
  <c r="S74"/>
  <c r="S5"/>
  <c r="S75" s="1"/>
</calcChain>
</file>

<file path=xl/sharedStrings.xml><?xml version="1.0" encoding="utf-8"?>
<sst xmlns="http://schemas.openxmlformats.org/spreadsheetml/2006/main" count="1632" uniqueCount="490">
  <si>
    <t>REKAP DATA DEBITUR FLPP</t>
  </si>
  <si>
    <t>NO SURAT</t>
  </si>
  <si>
    <t>TGL</t>
  </si>
  <si>
    <t>NO</t>
  </si>
  <si>
    <t>NAMA PEMOHON</t>
  </si>
  <si>
    <t>PEKERJAAN PEMOHON</t>
  </si>
  <si>
    <t>Jenis Kelamin (L/P)</t>
  </si>
  <si>
    <t>NO KTP PEMOHON</t>
  </si>
  <si>
    <t>NPWP PEMOHON</t>
  </si>
  <si>
    <t>GAJI POKOK /PENGHASILAN RATA-RATA*)</t>
  </si>
  <si>
    <t>NAMA PASANGAN (SUAMI/ISTRI)</t>
  </si>
  <si>
    <t>NO KTP PASANGAN (SUAMI/ISTRI)</t>
  </si>
  <si>
    <t>NO REKENING PEMOHON</t>
  </si>
  <si>
    <t>TGL AKAD</t>
  </si>
  <si>
    <t>HARGA RUMAH</t>
  </si>
  <si>
    <t>NILAI KPR</t>
  </si>
  <si>
    <t>SUKU BUNGA KPR</t>
  </si>
  <si>
    <t>TENOR</t>
  </si>
  <si>
    <t>ANGSURAN KPR</t>
  </si>
  <si>
    <t>NILAI FLPP</t>
  </si>
  <si>
    <t>NAMA PENGEMBANG</t>
  </si>
  <si>
    <t>NAMA PERUMAHAN</t>
  </si>
  <si>
    <t>ALAMAT AGUNAN</t>
  </si>
  <si>
    <t>KOTA/KABUPATEN AGUNAN</t>
  </si>
  <si>
    <t>KODE POS AGUNAN</t>
  </si>
  <si>
    <t>LUAS 
TANAH</t>
  </si>
  <si>
    <t>LUAS BANGUNAN</t>
  </si>
  <si>
    <t>PLU/8/582/R</t>
  </si>
  <si>
    <t>WICAKSONO SETYAWAN PUTRA</t>
  </si>
  <si>
    <t>L</t>
  </si>
  <si>
    <t>7271032109900007</t>
  </si>
  <si>
    <t>711318394831000</t>
  </si>
  <si>
    <t>SHENDY DEFLIN ANASTASSIA</t>
  </si>
  <si>
    <t>7271015510900003</t>
  </si>
  <si>
    <t>707421891</t>
  </si>
  <si>
    <t>PT. ABDI JASA DEVELOPER</t>
  </si>
  <si>
    <t>KELAPA GADING SQUARE</t>
  </si>
  <si>
    <t>Perum Kelapa Gading Square Blok AO No. 06 Sigi</t>
  </si>
  <si>
    <t>SIGI</t>
  </si>
  <si>
    <t>USMAN</t>
  </si>
  <si>
    <t>7271020405960005</t>
  </si>
  <si>
    <t>845584846831000</t>
  </si>
  <si>
    <t>-</t>
  </si>
  <si>
    <t>Perum Kelapa Gading Square Blok AM No. 19 Sigi</t>
  </si>
  <si>
    <t>MKL/6/2881/R</t>
  </si>
  <si>
    <t>RANDY WIRAYUDHA CHAKTI</t>
  </si>
  <si>
    <t>3</t>
  </si>
  <si>
    <t>7371071803910007</t>
  </si>
  <si>
    <t>712008911801000</t>
  </si>
  <si>
    <t>MAYA NANDA SARI</t>
  </si>
  <si>
    <t>7371034211940003</t>
  </si>
  <si>
    <t>PT. ENTRACO NUSALAND UTAMA</t>
  </si>
  <si>
    <t>ARYAMAS RESIDENCE</t>
  </si>
  <si>
    <t>PERUMAHAN ARYAMAS RESIDENCE BLOK E NO.14 KELURAHAN AENG BATU-BATU KELURAHAN GALESONG UTARA KABUPATEN TAKALAR PROVINSI SULAWESI SELATAN</t>
  </si>
  <si>
    <t>TAKALAR</t>
  </si>
  <si>
    <t>YUDIHARI RUSTAMIN</t>
  </si>
  <si>
    <t>7306062708920001</t>
  </si>
  <si>
    <t>849904206807000</t>
  </si>
  <si>
    <t>PT. CHANDRA AGUNG SEKAWAN</t>
  </si>
  <si>
    <t>NARA ALAM PERMAI</t>
  </si>
  <si>
    <t>PERUMAHAN NARA ALAM PERMAI BLOK B NO. 08 KELURAHAN PAKKATTO KECAMATAN BONTOMARANNU KABUPATEN GOWA PROVINSI SULAWESI SELATAN</t>
  </si>
  <si>
    <t>GOWA</t>
  </si>
  <si>
    <t>ANA HARDIANA</t>
  </si>
  <si>
    <t>P</t>
  </si>
  <si>
    <t>7306066306850001</t>
  </si>
  <si>
    <t>873498380807000</t>
  </si>
  <si>
    <t>PERUMAHAN NARA ALAM PERMAI BLOK A NO. 07 KELURAHAN PAKKATTO KECAMATAN BONTOMARANNU KABUPATEN GOWA PROVINSI SULAWESI SELATAN</t>
  </si>
  <si>
    <t>EKA DESY LATUSIAN</t>
  </si>
  <si>
    <t>7306064812930001</t>
  </si>
  <si>
    <t>849903919807000</t>
  </si>
  <si>
    <t>PERUMAHAN NARA ALAM PERMAI BLOK B NO. 09 KELURAHAN PAKKATTO KECAMATAN BONTOMARANNU KABUPATEN GOWA PROVINSI SULAWESI SELATAN</t>
  </si>
  <si>
    <t>INDRA MAULANA PRAYUDHA</t>
  </si>
  <si>
    <t>5</t>
  </si>
  <si>
    <t>7306060909920002</t>
  </si>
  <si>
    <t>981929615807000</t>
  </si>
  <si>
    <t>TITIN SUNARTI</t>
  </si>
  <si>
    <t>7306066004820002</t>
  </si>
  <si>
    <t>PERUMAHAN NARA ALAM PERMAI BLOK A NO. 08 KELURAHAN PAKKATTO KECAMATAN BONTOMARANNU KABUPATEN GOWA PROVINSI SULAWESI SELATAN</t>
  </si>
  <si>
    <t>ANSARULLAH</t>
  </si>
  <si>
    <t>7315011209940001</t>
  </si>
  <si>
    <t>835267527802000</t>
  </si>
  <si>
    <t>PT. ARISTA JAYA</t>
  </si>
  <si>
    <t>GRAND SULAWESI BONTOMARANNU</t>
  </si>
  <si>
    <t>GRAND SULAWESI BONTOMARANNU BLOK B NO.183 KELURAHAN BONTOMANAI KECAMATAN BONTOMARANNU KABUPATEN GOWA PROVINSI SULAWESI SELATAN</t>
  </si>
  <si>
    <t>FERDIANTO</t>
  </si>
  <si>
    <t>7203180409960001</t>
  </si>
  <si>
    <t>767773906804000</t>
  </si>
  <si>
    <t>FITRIANI TANGAHU</t>
  </si>
  <si>
    <t>7306085106870001</t>
  </si>
  <si>
    <t>GRAND SULAWESI BONTOMARANNU BLOK D NO.85 KELURAHAN BONTOMANAI KECAMATAN BONTOMARANNU KABUPATEN GOWA PROVINSI SULAWESI SELATAN</t>
  </si>
  <si>
    <t>MUHAMMAD SYUKRAN</t>
  </si>
  <si>
    <t>7401070405930001</t>
  </si>
  <si>
    <t>848491098815000</t>
  </si>
  <si>
    <t>PERUMAHAN NARA ALAM PERMAI BLOK B NO. 16 KELURAHAN PAKKATTO KECAMATAN BONTOMARANNU KABUPATEN GOWA PROVINSI SULAWESI SELATAN</t>
  </si>
  <si>
    <t>ARSAL</t>
  </si>
  <si>
    <t>7308130807880005</t>
  </si>
  <si>
    <t>851222232808000</t>
  </si>
  <si>
    <t>NINING ANGGRIANI</t>
  </si>
  <si>
    <t>7308264911940001</t>
  </si>
  <si>
    <t>GRAND SULAWESI BONTOMARANNU BLOK E NO.57 KELURAHAN BONTOMANAI KECAMATAN BONTOMARANNU KABUPATEN GOWA PROVINSI SULAWESI SELATAN</t>
  </si>
  <si>
    <t>MUHAMMAD JALIL</t>
  </si>
  <si>
    <t>7371140107890007</t>
  </si>
  <si>
    <t>851360826801000</t>
  </si>
  <si>
    <t>GRAND SULAWESI BONTOMARANNU BLOK E NO.58 KELURAHAN BONTOMANAI KECAMATAN BONTOMARANNU KABUPATEN GOWA PROVINSI SULAWESI SELATAN</t>
  </si>
  <si>
    <t>AWALUDDIN MUSLIM</t>
  </si>
  <si>
    <t>7308132709900001</t>
  </si>
  <si>
    <t>707296778808000</t>
  </si>
  <si>
    <t>GRAND SULAWESI BONTOMARANNU BLOK E NO.56 KELURAHAN BONTOMANAI KECAMATAN BONTOMARANNU KABUPATEN GOWA PROVINSI SULAWESI SELATAN</t>
  </si>
  <si>
    <t>EVI MARMAS</t>
  </si>
  <si>
    <t>7312040810880002</t>
  </si>
  <si>
    <t>767842115808000</t>
  </si>
  <si>
    <t>WILDA RATMI</t>
  </si>
  <si>
    <t>7312044705940002</t>
  </si>
  <si>
    <t>GRAND SULAWESI MANDAI</t>
  </si>
  <si>
    <t>PERUMAHAN GRAND SULAWESI MANDAI BLOK D NO.26 KELURAHAN TELLUMPOCCOE KECAMATAN MARUSU KABUPATEN MAROS PROVINSI SULAWESI SELATAN</t>
  </si>
  <si>
    <t>MAROS</t>
  </si>
  <si>
    <t>MUH HASNAN</t>
  </si>
  <si>
    <t>7371101012940014</t>
  </si>
  <si>
    <t>851628511804000</t>
  </si>
  <si>
    <t>GRAND SULAWESI BONTOMARANNU BLOK D NO.37 KELURAHAN BONTOMANAI KECAMATAN BONTOMARANNU KABUPATEN GOWA PROVINSI SULAWESI SELATAN</t>
  </si>
  <si>
    <t>7308250107920109</t>
  </si>
  <si>
    <t>983030768804000</t>
  </si>
  <si>
    <t>NURPADILLAH</t>
  </si>
  <si>
    <t>7308254107950126</t>
  </si>
  <si>
    <t>GRAND SULAWESI BONTOMARANNU BLOK E NO.59 KELURAHAN BONTOMANAI KECAMATAN BONTOMARANNU KABUPATEN GOWA PROVINSI SULAWESI SELATAN</t>
  </si>
  <si>
    <t>A. AHMAD ARIANTO</t>
  </si>
  <si>
    <t>7302020701920002</t>
  </si>
  <si>
    <t>843871740806000</t>
  </si>
  <si>
    <t>NUR FADHILLAH</t>
  </si>
  <si>
    <t>GRAND SULAWESI BONTOMARANNU BLOK B NO.168 KELURAHAN BONTOMANAI KECAMATAN BONTOMARANNU KABUPATEN GOWA PROVINSI SULAWESI SELATAN</t>
  </si>
  <si>
    <t>EDY ALIMUDDIN</t>
  </si>
  <si>
    <t>7371041603750007</t>
  </si>
  <si>
    <t>152549382804000</t>
  </si>
  <si>
    <t>KEBRIANTI</t>
  </si>
  <si>
    <t>7371046201760006</t>
  </si>
  <si>
    <t>PERUMAHAN ARYAMAS RESIDENCE BLOK E NO.15 KELURAHAN AENG BATU-BATU KECAMATAN GALESONG UTARA KABUPATEN TAKALAR PROVINSI SULAWESI SELATAN</t>
  </si>
  <si>
    <t>ABD RAHIM</t>
  </si>
  <si>
    <t>7306062011800002</t>
  </si>
  <si>
    <t>457452639807000</t>
  </si>
  <si>
    <t>PERUMAHAN NARA ALAM PERMAI BLOK A NO. 06 KELURAHAN PAKKATTO KECAMATAN BONTOMARANNU KABUPATEN GOWA PROVINSI SULAWESI SELATAN</t>
  </si>
  <si>
    <t>MKL/6/2916/R</t>
  </si>
  <si>
    <t>ANTO</t>
  </si>
  <si>
    <t>7306083003790005</t>
  </si>
  <si>
    <t>834426439807000</t>
  </si>
  <si>
    <t>ASTUTI</t>
  </si>
  <si>
    <t>7306087008820010</t>
  </si>
  <si>
    <t>PERUMAHAN NARA ALAM PERMAI BLOK B NO. 12 KELURAHAN PAKKATTO KECAMATAN BONTOMARANNU KABUPATEN GOWA PROVINSI SULAWESI SELATAN</t>
  </si>
  <si>
    <t>AMRI NURSAM</t>
  </si>
  <si>
    <t>7271030508900002</t>
  </si>
  <si>
    <t>840162382831000</t>
  </si>
  <si>
    <t>PT.PALU CIPTA ANUGRAH DEVELOPER</t>
  </si>
  <si>
    <t>PERUMAHAN GRAHA MUTIARA</t>
  </si>
  <si>
    <t>Perum Graha Mutiara Blok C2 No 33 Sigi</t>
  </si>
  <si>
    <t>NOVA AYU TRISNAWATI RAUF</t>
  </si>
  <si>
    <t>7271015711890004</t>
  </si>
  <si>
    <t>846541449831000</t>
  </si>
  <si>
    <t>TIARA HAMIDY</t>
  </si>
  <si>
    <t>7271031309870003</t>
  </si>
  <si>
    <t>Perum Kelapa Gading Square Blok AN No. 26 Sigi</t>
  </si>
  <si>
    <t>ASAD SUAIB</t>
  </si>
  <si>
    <t>7271021610880001</t>
  </si>
  <si>
    <t>458435443831000</t>
  </si>
  <si>
    <t>Perum Kelapa Gading Square Blok AO No. 05 Sigi</t>
  </si>
  <si>
    <t>PNL/6/2082</t>
  </si>
  <si>
    <t>RAMADANI SAPUTRA</t>
  </si>
  <si>
    <t>1471091602950021</t>
  </si>
  <si>
    <t>716031919216000</t>
  </si>
  <si>
    <t>724700045</t>
  </si>
  <si>
    <t>PT. REYVANA ABADI LESTARI</t>
  </si>
  <si>
    <t>PERUMAHAN GRIYA REYVANA ABADI</t>
  </si>
  <si>
    <t>JL. GARUDA SAKTI KM 4.5 - JL. KAROSIN PERUM GRIYA REYVANA ABADI BLOK F NO 07</t>
  </si>
  <si>
    <t>KAMPAR</t>
  </si>
  <si>
    <t>IKSAN RURUA, S.Th</t>
  </si>
  <si>
    <t>7208062202820000</t>
  </si>
  <si>
    <t>841575210833000</t>
  </si>
  <si>
    <t>LESLEY P.A PASLA</t>
  </si>
  <si>
    <t>7208065408760002</t>
  </si>
  <si>
    <t>Perum Kelapa Gading Square Blok AM No. 40 Sigi</t>
  </si>
  <si>
    <t>MUH ARVAN PRADIANSAH TANGAHU</t>
  </si>
  <si>
    <t>7306082611890001</t>
  </si>
  <si>
    <t>721315802807000</t>
  </si>
  <si>
    <t>ANRIANI</t>
  </si>
  <si>
    <t>7371134309910002</t>
  </si>
  <si>
    <t>GRAND SULAWESI BONTOMARANNU BLOK D NO.83 KELURAHAN BONTOMANAI KECAMATAN BONTOMARANNU KABUPATEN GOWA PROVINSI SULAWESI SELATAN</t>
  </si>
  <si>
    <t>FITRIANI</t>
  </si>
  <si>
    <t>7371115005870009</t>
  </si>
  <si>
    <t>082757253801000</t>
  </si>
  <si>
    <t>PERUMAHAN GRAND SULAWESI MANDAI BLOK D NO.53 KELURAHAN TELLUMPOCCOE KECAMATAN MARUSU KABUPATEN MAROS PROVINSI SULAWESI SELATAN</t>
  </si>
  <si>
    <t>FEBI YULIA SARI</t>
  </si>
  <si>
    <t>1304026507920003</t>
  </si>
  <si>
    <t>813748001216000</t>
  </si>
  <si>
    <t>714506845</t>
  </si>
  <si>
    <t>PT. RAJAWALI GARDA BANGSA</t>
  </si>
  <si>
    <t>PURI TAMAN LESTARI</t>
  </si>
  <si>
    <t>JL. SEKOLAH UJUNG/ JL. AMAL PERUM. PURI TAMAN LESTARI BLOK E NO 05</t>
  </si>
  <si>
    <t>PEKANBARU</t>
  </si>
  <si>
    <t>MELDA RIANTI</t>
  </si>
  <si>
    <t>1401034408920003</t>
  </si>
  <si>
    <t>845613942221000</t>
  </si>
  <si>
    <t>713174886</t>
  </si>
  <si>
    <t>PT. SINARMUDA SETIA PERTIWI</t>
  </si>
  <si>
    <t>GRIYA SETIA NUSA 3</t>
  </si>
  <si>
    <t>JL. KUBANG RAYA - JL. SUKAJADI PERUMAH GRIYA SETIA NUSA 3 BLOK A5 NO. 10</t>
  </si>
  <si>
    <t>HERRIYONO NUGROHO SAPUTRO</t>
  </si>
  <si>
    <t>1406081802880002</t>
  </si>
  <si>
    <t>840506224216000</t>
  </si>
  <si>
    <t>SAUPIAH</t>
  </si>
  <si>
    <t>1210185704870001</t>
  </si>
  <si>
    <t>717366393</t>
  </si>
  <si>
    <t>JL. KUBANG RAYA - JL. SUKAJADI PERUMAHAN GRIYA SETIA NUSA 3 BLOK A5 NO. 05</t>
  </si>
  <si>
    <t>MARISA DIAH TIMELA</t>
  </si>
  <si>
    <t>1401065911850004</t>
  </si>
  <si>
    <t>897855326216000</t>
  </si>
  <si>
    <t>M MUKHSIN NR NUR</t>
  </si>
  <si>
    <t>1471080304840001</t>
  </si>
  <si>
    <t>721467125</t>
  </si>
  <si>
    <t>JL. KUBANG RAYA - JL SUKAJADI PERUMAHAN GRIYA SETIA NUSA 3 BLOK A1 NO 12</t>
  </si>
  <si>
    <t>NANTAN SURYADI</t>
  </si>
  <si>
    <t>1401030403880008</t>
  </si>
  <si>
    <t>844226381221000</t>
  </si>
  <si>
    <t>IRAWATI</t>
  </si>
  <si>
    <t>1401035808830005</t>
  </si>
  <si>
    <t>725557627</t>
  </si>
  <si>
    <t>JL. KUBANG RAYA - JL. SUKAJADI PERUMAHAN GRIYA SETIA NUSA 3 BLOK B3 NO 11</t>
  </si>
  <si>
    <t>RICHY DELVIRA L</t>
  </si>
  <si>
    <t>1471082711890001</t>
  </si>
  <si>
    <t>847141694216000</t>
  </si>
  <si>
    <t>722695173</t>
  </si>
  <si>
    <t>GRIYA SETIA BANGSA</t>
  </si>
  <si>
    <t>JL. GARUDA SAKTI KM 4.5 - JL. KAROSIN PERUMAHAN GRIYA SETIA BANGSA BLOK F8 NO 06</t>
  </si>
  <si>
    <t>JEFRI CHAN</t>
  </si>
  <si>
    <t>1408041811940005</t>
  </si>
  <si>
    <t>705461341222000</t>
  </si>
  <si>
    <t>710049631</t>
  </si>
  <si>
    <t>JL. KAROSIN GARUDA SAKTI KM 4,5 PERUMAHAN GRIYA REYVANA ABADI BLOK B NO 04</t>
  </si>
  <si>
    <t>MURNI</t>
  </si>
  <si>
    <t>1471084809850021</t>
  </si>
  <si>
    <t>714529740216000</t>
  </si>
  <si>
    <t>SYAFARUDIN</t>
  </si>
  <si>
    <t>1471080911750001</t>
  </si>
  <si>
    <t>0710050953</t>
  </si>
  <si>
    <t>JL. KAROSIN GARUDA SAKTI KM 4,5 PERUMAHAN GRIYA REYVANA ABADI BLOK F NO 01</t>
  </si>
  <si>
    <t>MASNUR BERLIANA PURBA</t>
  </si>
  <si>
    <t>1208144911910002</t>
  </si>
  <si>
    <t>839486347216000</t>
  </si>
  <si>
    <t>716385250</t>
  </si>
  <si>
    <t>JL. KAROSIN GARUDA SAKTI KM 4,5 PERUMAHAN GRIYA REYVANA ABADI BLOK C NO 04</t>
  </si>
  <si>
    <t>MAD/8/3120/R</t>
  </si>
  <si>
    <t>NANING WAHYU SETYO PURWATI</t>
  </si>
  <si>
    <t>3521096611730001</t>
  </si>
  <si>
    <t>873832182646000</t>
  </si>
  <si>
    <t>PT Permata Mandiri Propertindo</t>
  </si>
  <si>
    <t xml:space="preserve">Perumahan Mandara Village </t>
  </si>
  <si>
    <t>Desa Grudo Kecamatan Ngawi Kabupaten Ngawi Blok Arjuna No 13</t>
  </si>
  <si>
    <t>NGAWI</t>
  </si>
  <si>
    <t>LANGGENG JASMAN</t>
  </si>
  <si>
    <t>3521091606640002</t>
  </si>
  <si>
    <t>799854328646000</t>
  </si>
  <si>
    <t>SUPARMI</t>
  </si>
  <si>
    <t>3521095603660002</t>
  </si>
  <si>
    <t>Desa Grudo Kecamatan Ngawi Kabupaten Ngawi Blok Bima No 14</t>
  </si>
  <si>
    <t>DYAH AYU KUMALASARI</t>
  </si>
  <si>
    <t>3521096405840002</t>
  </si>
  <si>
    <t>754555332646000</t>
  </si>
  <si>
    <t>DEDI WAHYU SULISTYONO</t>
  </si>
  <si>
    <t>3521090605840008</t>
  </si>
  <si>
    <t>Desa Grudo Kecamatan Ngawi Kabupaten Ngawi Blok Arjuna No 14</t>
  </si>
  <si>
    <t>PKB/5/1294/R</t>
  </si>
  <si>
    <t>EKY PAJRIN</t>
  </si>
  <si>
    <t>6201062812870001</t>
  </si>
  <si>
    <t>84.012.264.2-713.000</t>
  </si>
  <si>
    <t>722876078 </t>
  </si>
  <si>
    <t>CV MANDIRI BANGUN SENTOSA</t>
  </si>
  <si>
    <t>Taman Anggrek1</t>
  </si>
  <si>
    <t>Perum Taman Anggrek 1 Kav. A.3, Jl. Pelita, Kel. Batu Belaman, Kec. Kumai</t>
  </si>
  <si>
    <t>KOTAWARINGIN BARAT</t>
  </si>
  <si>
    <t>MARETA DWI SAFITRI</t>
  </si>
  <si>
    <t>3521104303950004</t>
  </si>
  <si>
    <t>852375419646000</t>
  </si>
  <si>
    <t>Desa Grudo Kecamatan Ngawi Kabupaten Ngawi Blok Bima No 17</t>
  </si>
  <si>
    <t>SYAHRIANSYAH</t>
  </si>
  <si>
    <t>6201020101820016</t>
  </si>
  <si>
    <t>84.140.625.9-713.000</t>
  </si>
  <si>
    <t>SUSILAWATI</t>
  </si>
  <si>
    <t>6201024501820006</t>
  </si>
  <si>
    <t>723111529 </t>
  </si>
  <si>
    <t>Perum Taman Anggrek 1 Kav. E.5, Jl. Pelita, Kel. Batu Belaman, Kec. Kumai</t>
  </si>
  <si>
    <t>MUHTAR NAJI</t>
  </si>
  <si>
    <t>6201020107810143</t>
  </si>
  <si>
    <t>85.175.913.4-713.000</t>
  </si>
  <si>
    <t>6201024903860006</t>
  </si>
  <si>
    <t>723117746 </t>
  </si>
  <si>
    <t>Taman Amarilis</t>
  </si>
  <si>
    <t>Perum Taman Amarilis  Kav. A.78, Jl. Pelita, Kel. Batu Belaman, Kec. Kumai</t>
  </si>
  <si>
    <t>ABDUL QODIR</t>
  </si>
  <si>
    <t>3521091204700006</t>
  </si>
  <si>
    <t>851865220646000</t>
  </si>
  <si>
    <t>Desa Grudo Kecamatan Ngawi Kabupaten Ngawi Blok Bima No 07</t>
  </si>
  <si>
    <t>MOCHAMMAD KHAIRIL ANWAR</t>
  </si>
  <si>
    <t>6304073011890001</t>
  </si>
  <si>
    <t>84.859.398.4-713.000</t>
  </si>
  <si>
    <t>ABDAH RASYIDAH IMBRAN</t>
  </si>
  <si>
    <t>6201026303920003</t>
  </si>
  <si>
    <t>717510430 </t>
  </si>
  <si>
    <t>Taman Bougenville 1</t>
  </si>
  <si>
    <t>Perum Taman Bougenville 1 Kav. B.4, Jl. Ahmad Wongso, Kel. Madurejo, Kec. Arut Selatan</t>
  </si>
  <si>
    <t>IMAM ASNGARI</t>
  </si>
  <si>
    <t>3504082709890003</t>
  </si>
  <si>
    <t>84.433.471.4-713.000</t>
  </si>
  <si>
    <t>ERMA MERLIANA</t>
  </si>
  <si>
    <t>3504085103900001</t>
  </si>
  <si>
    <t>723742656 </t>
  </si>
  <si>
    <t>Perum Taman Anggrek 1 Kav. D.2, Jl. Pelita, Kel. Batu Belaman, Kec. Kumai</t>
  </si>
  <si>
    <t>KDR/5/2045/R</t>
  </si>
  <si>
    <t>HASANUDDIN</t>
  </si>
  <si>
    <t>7401080101680001</t>
  </si>
  <si>
    <t>48.316.226.9-815.000</t>
  </si>
  <si>
    <t>DARMAWATI</t>
  </si>
  <si>
    <t>724099484</t>
  </si>
  <si>
    <t>PT KREASI BANGUN SEJAHTERA</t>
  </si>
  <si>
    <t>PERUMAHAN KONDA RESIDENCE</t>
  </si>
  <si>
    <t>Desa Konda Satu Perumahan Konda Residence Blok E No.25 Kel. Konda Satu Kec. Konda Kab. Konawe Selatan</t>
  </si>
  <si>
    <t>Kabupaten Konawe Selatan</t>
  </si>
  <si>
    <t>PNL/6/2162</t>
  </si>
  <si>
    <t>AYU PUTRI YANDA</t>
  </si>
  <si>
    <t>1301016512950003</t>
  </si>
  <si>
    <t>843009804205000</t>
  </si>
  <si>
    <t>707939050</t>
  </si>
  <si>
    <t>CV. HIJAU PERMAI SENTOSA</t>
  </si>
  <si>
    <t>GREEN TARAI REGENCY</t>
  </si>
  <si>
    <t>JL. KUBANG RAYA - JL. SUKA MULYA PERUMAHAN GREEN TARAI REGENCY BLOK D NO 03</t>
  </si>
  <si>
    <t>JHONI HARTON</t>
  </si>
  <si>
    <t>1402122006700009</t>
  </si>
  <si>
    <t>712427772213000</t>
  </si>
  <si>
    <t>YULIS MAWATI</t>
  </si>
  <si>
    <t>1402125807770001</t>
  </si>
  <si>
    <t>716740997</t>
  </si>
  <si>
    <t>JL. KUBANG RAYA - JL. SUKA MULYA PERUMAHAN GREEN TARAI REGENCY BLOK E NO 08</t>
  </si>
  <si>
    <t>SATTI HASIBUAN SP</t>
  </si>
  <si>
    <t>1207282902760001</t>
  </si>
  <si>
    <t>848747549221000</t>
  </si>
  <si>
    <t>IRMA LISREBETTI SIHOTANG</t>
  </si>
  <si>
    <t>1207285703760001</t>
  </si>
  <si>
    <t>719855214</t>
  </si>
  <si>
    <t xml:space="preserve">PT. FAIZ MAULANA KARYA </t>
  </si>
  <si>
    <t>PERUMAHAN GRIYA NAHFA 6</t>
  </si>
  <si>
    <t>JL. RAYA PASIR PUTIH - JL. SEPAKAT PERUMAHAN GRIYA NAHFA 6 BLOK B NO 02</t>
  </si>
  <si>
    <t>MUKHLIS TANJUNG</t>
  </si>
  <si>
    <t>1207021406850001</t>
  </si>
  <si>
    <t>984512301125000</t>
  </si>
  <si>
    <t>SITI NURHASANAH</t>
  </si>
  <si>
    <t>1207026710860002</t>
  </si>
  <si>
    <t>719858623</t>
  </si>
  <si>
    <t>PT. FAIZ MAULANA KARYA</t>
  </si>
  <si>
    <t>JL. RAYA PASIR PUTIH - JL. SEPAKAT PERUMAHAN GRIYA NAHFA 6 BLOK A NO 02</t>
  </si>
  <si>
    <t>JESPRI B PANE</t>
  </si>
  <si>
    <t>1216091507940001</t>
  </si>
  <si>
    <t>848806873127000</t>
  </si>
  <si>
    <t>719862301</t>
  </si>
  <si>
    <t>JL. RAYA PASIR PUTIH - JL. SEPAKAT PERUMAHAN GRIYA NAHFA 6 BLOK A NO 04</t>
  </si>
  <si>
    <t>HOTMA BR SIDABUTAR</t>
  </si>
  <si>
    <t>1219036301940002</t>
  </si>
  <si>
    <t>848761672115000</t>
  </si>
  <si>
    <t>719857175</t>
  </si>
  <si>
    <t>JL. RAYA PASIR PUTIH - JL. SEPAKAT PERUMAHAN GRIYA NAHFA 6 BLOK B NO 05</t>
  </si>
  <si>
    <t>PETRA MEISATOSO HIA</t>
  </si>
  <si>
    <t>1204200205940001</t>
  </si>
  <si>
    <t>849626676221000</t>
  </si>
  <si>
    <t>JUNISETIA DAELI</t>
  </si>
  <si>
    <t>1225034606950001</t>
  </si>
  <si>
    <t>720759616</t>
  </si>
  <si>
    <t>JL. RAYA PASIR PUTIH - JL. SEPAKAT PERUMAHAN GRIYA NAHFA 6 BLOK A NO 05</t>
  </si>
  <si>
    <t>MUHARKI</t>
  </si>
  <si>
    <t>1403091503700355</t>
  </si>
  <si>
    <t>148930795219000</t>
  </si>
  <si>
    <t>1403094810720005</t>
  </si>
  <si>
    <t>713928291</t>
  </si>
  <si>
    <t>PT. ABID PUTRA NUSA</t>
  </si>
  <si>
    <t>PERUMAHAN ABID PUTRA NUSA TAHAP II</t>
  </si>
  <si>
    <t>JL. CEMPEDAK PERUMAHAN ABID PUTRA NUSA TAHAP II BLOK A NO 21</t>
  </si>
  <si>
    <t>AHMAD HAFIDZ</t>
  </si>
  <si>
    <t>1401101905830003</t>
  </si>
  <si>
    <t>642761696221000</t>
  </si>
  <si>
    <t>YUSRIATI</t>
  </si>
  <si>
    <t>1401105209830002</t>
  </si>
  <si>
    <t>296082699</t>
  </si>
  <si>
    <t>JL. CEMPEDAK PERUMAHAN ABID PUTRA NUSA TAHAP II BLOK A NO 02</t>
  </si>
  <si>
    <t>MEMED KARMEDI</t>
  </si>
  <si>
    <t>1471091605820061</t>
  </si>
  <si>
    <t>840319321216000</t>
  </si>
  <si>
    <t>NURMA YUNITA</t>
  </si>
  <si>
    <t>1404195606880001</t>
  </si>
  <si>
    <t>0717265873</t>
  </si>
  <si>
    <t>JL. KUBANG RAYA - JL. SUKAJADI PERUMAHAN GRIYA SETIA NUSA 3 BLOK A5 NO 06</t>
  </si>
  <si>
    <t>FERI SABARNA PUTRA</t>
  </si>
  <si>
    <t>1471010208910001</t>
  </si>
  <si>
    <t>848789665216000</t>
  </si>
  <si>
    <t>718511068</t>
  </si>
  <si>
    <t>PT. TRIGUNA UTAMA SEJAHTERA</t>
  </si>
  <si>
    <t>PERUMAHAN PONDOK DAHLIA INDAH</t>
  </si>
  <si>
    <t>JL. SEROJA - JL. DAHLIA PERUM. PONDOK DAHLIA INDAH BLOK E NO 01</t>
  </si>
  <si>
    <t>DEKY TERNADO</t>
  </si>
  <si>
    <t>1402042609910003</t>
  </si>
  <si>
    <t>081571481213000</t>
  </si>
  <si>
    <t>YELSI RIZKIANA</t>
  </si>
  <si>
    <t>1402046411940001</t>
  </si>
  <si>
    <t>716019077</t>
  </si>
  <si>
    <t>PT. DWI RIZKI MANDIRI</t>
  </si>
  <si>
    <t>PERUMAHAN DWI BERINGIN INDAH TAHAP IV</t>
  </si>
  <si>
    <t>JL. BERINGIN PERUMAHAN DWI BERINGIN INDAH TAHAP IV BLOK C NO 04</t>
  </si>
  <si>
    <t>ENDANG SRI MARTINI</t>
  </si>
  <si>
    <t>3521094903760004</t>
  </si>
  <si>
    <t>847983434646000</t>
  </si>
  <si>
    <t>SAMBUDI</t>
  </si>
  <si>
    <t>3521092210660002</t>
  </si>
  <si>
    <t>PT. PERMATA MANDIRI PROPERTINDO</t>
  </si>
  <si>
    <t>Perumahan Mandara Village</t>
  </si>
  <si>
    <t>Desa Grudo Kecamatan Ngawi Kabupaten Ngawi Blok Bima 10</t>
  </si>
  <si>
    <t>SITI MAHMUDAH</t>
  </si>
  <si>
    <t>3521095011750007</t>
  </si>
  <si>
    <t>765263744646000</t>
  </si>
  <si>
    <t>Desa Grudo Kecamatan Ngawi Kabupaten Ngawi Blok Arjuna 6</t>
  </si>
  <si>
    <t>UMI FADILAH</t>
  </si>
  <si>
    <t>3521106507880002</t>
  </si>
  <si>
    <t>736465162646000</t>
  </si>
  <si>
    <t>AGUNG WIDODO</t>
  </si>
  <si>
    <t>3521102710870001</t>
  </si>
  <si>
    <t>Desa Grudo Kecamatan Ngawi Kabupaten Ngawi Blok Bima 13</t>
  </si>
  <si>
    <t>ADRIANUS</t>
  </si>
  <si>
    <t>6108131708930001</t>
  </si>
  <si>
    <t>972872675702000</t>
  </si>
  <si>
    <t>Desa Grudo Kecamatan Ngawi Kabupaten Ngawi Blok Arjuna 9</t>
  </si>
  <si>
    <t>ANANG SAPUTRA</t>
  </si>
  <si>
    <t>3521152411920001</t>
  </si>
  <si>
    <t>845307370646000</t>
  </si>
  <si>
    <t>Desa Grudo Kecamatan Ngawi Kabupaten Ngawi Blok Bima 12</t>
  </si>
  <si>
    <t>DIAN APRIANTO</t>
  </si>
  <si>
    <t>8101012204860002</t>
  </si>
  <si>
    <t>589823582941000</t>
  </si>
  <si>
    <t>LENY WAHYU RIYANTI</t>
  </si>
  <si>
    <t>3521106801910003</t>
  </si>
  <si>
    <t>Desa Grudo Kecamatan Ngawi Kabupaten Ngawi Blok Arjuna 11</t>
  </si>
  <si>
    <t>FAJAR PAHLEVI AKASAH</t>
  </si>
  <si>
    <t>6201022911950003</t>
  </si>
  <si>
    <t>84.480.661.2-713.000</t>
  </si>
  <si>
    <t>723107873 </t>
  </si>
  <si>
    <t>Perum Taman Amarilis  Kav. A.4, Jl. Pelita, Kel. Batu Belaman, Kec. Kumai</t>
  </si>
  <si>
    <t>GALIH PRIYANTO</t>
  </si>
  <si>
    <t>3521091405800007</t>
  </si>
  <si>
    <t>851930107646000</t>
  </si>
  <si>
    <t>FERRY SUCIANI</t>
  </si>
  <si>
    <t>3521095502830003</t>
  </si>
  <si>
    <t>Desa Grudo Kecamatan Ngawi Kabupaten Ngawi Blok Bima No 21</t>
  </si>
  <si>
    <t>KARWI</t>
  </si>
  <si>
    <t>6209072704820001</t>
  </si>
  <si>
    <t>84.148.693.9-713.000</t>
  </si>
  <si>
    <t>726031490 </t>
  </si>
  <si>
    <t>Perum Taman Anggrek 1 Kav. E.4, Jl. Pelita, Kel. Batu Belaman, Kec. Kumai</t>
  </si>
  <si>
    <t>FRANS POLTAK BINTANG MARTHON NAPITUPULU</t>
  </si>
  <si>
    <t>1212070503920001</t>
  </si>
  <si>
    <t>76.615.207.8-127.000</t>
  </si>
  <si>
    <t>LENNY MARSAULINA RUMAPEA</t>
  </si>
  <si>
    <t>1272025102910001</t>
  </si>
  <si>
    <t>725559862 </t>
  </si>
  <si>
    <t>Taman Anggrek 2</t>
  </si>
  <si>
    <t>Perum Taman Anggrek 2 Kav. F.5, Jl. Pelita, Kel. Batu Belaman, Kec. Kumai</t>
  </si>
  <si>
    <t>IMAM CHAFID</t>
  </si>
  <si>
    <t>6208011007910001</t>
  </si>
  <si>
    <t>98.147.578.3-712.000</t>
  </si>
  <si>
    <t>SAMELIA</t>
  </si>
  <si>
    <t>6201025505900003</t>
  </si>
  <si>
    <t>725555325 </t>
  </si>
  <si>
    <t>Taman Anggrek 1</t>
  </si>
  <si>
    <t>Perum Taman Anggrek 1 Kav. A.13, Jl. Pelita, Kel. Batu Belaman, Kec. Kumai</t>
  </si>
  <si>
    <t>PERUMAHAN GREEN TARAI REGENCY BLOK D NO 03</t>
  </si>
  <si>
    <t>PERUMAHAN GREEN TARAI REGENCY BLOK E NO 08</t>
  </si>
  <si>
    <t>PERUMAHAN GRIYA NAHFA 6 BLOK B NO 02</t>
  </si>
  <si>
    <t>PERUMAHAN GRIYA NAHFA 6 BLOK A NO 02</t>
  </si>
  <si>
    <t>PERUMAHAN GRIYA NAHFA 6 BLOK A NO 04</t>
  </si>
  <si>
    <t>PERUMAHAN GRIYA NAHFA 6 BLOK B NO 05</t>
  </si>
  <si>
    <t>PERUMAHAN GRIYA NAHFA 6 BLOK A NO 05</t>
  </si>
  <si>
    <t>PERUMAHAN ABID PUTRA NUSA TAHAP II BLOK A NO 21</t>
  </si>
  <si>
    <t>PERUMAHAN ABID PUTRA NUSA TAHAP II BLOK A NO 02</t>
  </si>
  <si>
    <t>PERUMAHAN GRIYA SETIA NUSA 3 BLOK A5 NO 06</t>
  </si>
  <si>
    <t>PONDOK DAHLIA INDAH BLOK E NO 01</t>
  </si>
  <si>
    <t>PERUMAHAN DWI BERINGIN INDAH TAHAP IV BLOK C NO 04</t>
  </si>
  <si>
    <t xml:space="preserve">   </t>
  </si>
  <si>
    <t xml:space="preserve">Jakarta, </t>
  </si>
  <si>
    <t>PT BANK NEGARA INDONESIA</t>
  </si>
  <si>
    <t>DIVISI PENJUALAN KONSUMER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</si>
</sst>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d\-mmm\-yy;@"/>
    <numFmt numFmtId="165" formatCode="_([$Rp-421]* #,##0_);_([$Rp-421]* \(#,##0\);_([$Rp-421]* &quot;-&quot;_);_(@_)"/>
    <numFmt numFmtId="166" formatCode="_-[$Rp-421]* #,##0_ ;_-[$Rp-421]* \-#,##0\ ;_-[$Rp-421]* &quot;-&quot;_ ;_-@_ 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6" fillId="0" borderId="0"/>
    <xf numFmtId="0" fontId="6" fillId="0" borderId="0"/>
    <xf numFmtId="9" fontId="6" fillId="0" borderId="0"/>
    <xf numFmtId="0" fontId="7" fillId="0" borderId="0"/>
    <xf numFmtId="0" fontId="1" fillId="0" borderId="0"/>
    <xf numFmtId="0" fontId="7" fillId="0" borderId="0"/>
  </cellStyleXfs>
  <cellXfs count="6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3" fontId="0" fillId="0" borderId="0" xfId="0" applyNumberFormat="1" applyBorder="1" applyAlignment="1">
      <alignment horizontal="center"/>
    </xf>
    <xf numFmtId="49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Border="1"/>
    <xf numFmtId="3" fontId="0" fillId="0" borderId="0" xfId="0" applyNumberFormat="1" applyAlignment="1">
      <alignment horizontal="right"/>
    </xf>
    <xf numFmtId="3" fontId="0" fillId="0" borderId="0" xfId="0" applyNumberFormat="1" applyBorder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3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/>
    </xf>
    <xf numFmtId="9" fontId="3" fillId="2" borderId="1" xfId="2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4" fillId="0" borderId="0" xfId="0" applyFont="1"/>
    <xf numFmtId="164" fontId="4" fillId="0" borderId="0" xfId="0" applyNumberFormat="1" applyFo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9" fontId="5" fillId="0" borderId="1" xfId="2" applyNumberFormat="1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8" fillId="0" borderId="1" xfId="0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right"/>
    </xf>
    <xf numFmtId="0" fontId="4" fillId="3" borderId="0" xfId="0" applyFont="1" applyFill="1"/>
    <xf numFmtId="164" fontId="4" fillId="3" borderId="0" xfId="0" applyNumberFormat="1" applyFont="1" applyFill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/>
    <xf numFmtId="49" fontId="4" fillId="3" borderId="1" xfId="0" applyNumberFormat="1" applyFont="1" applyFill="1" applyBorder="1"/>
    <xf numFmtId="164" fontId="4" fillId="3" borderId="1" xfId="0" applyNumberFormat="1" applyFont="1" applyFill="1" applyBorder="1" applyAlignment="1">
      <alignment horizontal="center"/>
    </xf>
    <xf numFmtId="9" fontId="5" fillId="3" borderId="1" xfId="2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right"/>
    </xf>
    <xf numFmtId="0" fontId="4" fillId="0" borderId="0" xfId="0" applyFont="1" applyFill="1"/>
    <xf numFmtId="164" fontId="4" fillId="0" borderId="0" xfId="0" applyNumberFormat="1" applyFont="1" applyFill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/>
    <xf numFmtId="49" fontId="4" fillId="0" borderId="1" xfId="0" applyNumberFormat="1" applyFont="1" applyFill="1" applyBorder="1"/>
    <xf numFmtId="164" fontId="4" fillId="0" borderId="1" xfId="0" applyNumberFormat="1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horizontal="righ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1">
    <cellStyle name="Comma" xfId="1" builtinId="3"/>
    <cellStyle name="Comma 3" xfId="3"/>
    <cellStyle name="Comma 7" xfId="4"/>
    <cellStyle name="Excel Built-in Comma" xfId="5"/>
    <cellStyle name="Excel Built-in Normal" xfId="6"/>
    <cellStyle name="Excel Built-in Percent" xfId="7"/>
    <cellStyle name="Normal" xfId="0" builtinId="0"/>
    <cellStyle name="Normal 2" xfId="8"/>
    <cellStyle name="Normal 3" xfId="9"/>
    <cellStyle name="Normal 5" xfId="1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Z79"/>
  <sheetViews>
    <sheetView tabSelected="1" topLeftCell="C43" workbookViewId="0">
      <selection activeCell="M73" sqref="M73"/>
    </sheetView>
  </sheetViews>
  <sheetFormatPr defaultRowHeight="15"/>
  <cols>
    <col min="1" max="1" width="13.28515625" customWidth="1"/>
    <col min="2" max="2" width="10.85546875" style="1" bestFit="1" customWidth="1"/>
    <col min="3" max="3" width="5" style="2" customWidth="1"/>
    <col min="4" max="4" width="29.42578125" style="34" bestFit="1" customWidth="1"/>
    <col min="5" max="5" width="5.140625" style="2" customWidth="1"/>
    <col min="6" max="6" width="5.42578125" style="2" customWidth="1"/>
    <col min="7" max="7" width="3.5703125" style="4" customWidth="1"/>
    <col min="8" max="8" width="7" style="4" customWidth="1"/>
    <col min="9" max="9" width="12" style="33" customWidth="1"/>
    <col min="10" max="10" width="4.7109375" customWidth="1"/>
    <col min="11" max="11" width="5.85546875" style="6" customWidth="1"/>
    <col min="12" max="12" width="11.140625" style="2" customWidth="1"/>
    <col min="13" max="13" width="13.28515625" style="7" customWidth="1"/>
    <col min="14" max="14" width="13.140625" style="33" customWidth="1"/>
    <col min="15" max="15" width="13.7109375" style="33" customWidth="1"/>
    <col min="16" max="16" width="5.28515625" customWidth="1"/>
    <col min="17" max="17" width="10" style="2" customWidth="1"/>
    <col min="18" max="18" width="9.7109375" style="9" customWidth="1"/>
    <col min="19" max="19" width="13.28515625" style="9" customWidth="1"/>
    <col min="20" max="20" width="13.140625" customWidth="1"/>
    <col min="21" max="21" width="15.28515625" customWidth="1"/>
    <col min="22" max="22" width="18.140625" customWidth="1"/>
    <col min="23" max="23" width="8.85546875" customWidth="1"/>
    <col min="24" max="24" width="5.7109375" customWidth="1"/>
    <col min="25" max="25" width="5" style="2" customWidth="1"/>
    <col min="26" max="26" width="4.7109375" style="2" customWidth="1"/>
    <col min="27" max="27" width="9.42578125" bestFit="1" customWidth="1"/>
  </cols>
  <sheetData>
    <row r="3" spans="1:26">
      <c r="D3" s="3" t="s">
        <v>0</v>
      </c>
      <c r="I3" s="5"/>
      <c r="N3" s="5"/>
      <c r="O3" s="5"/>
      <c r="P3" s="8"/>
      <c r="S3" s="10"/>
    </row>
    <row r="4" spans="1:26" s="22" customFormat="1" ht="30" customHeight="1">
      <c r="A4" s="11" t="s">
        <v>1</v>
      </c>
      <c r="B4" s="11" t="s">
        <v>2</v>
      </c>
      <c r="C4" s="12" t="s">
        <v>3</v>
      </c>
      <c r="D4" s="13" t="s">
        <v>4</v>
      </c>
      <c r="E4" s="13" t="s">
        <v>5</v>
      </c>
      <c r="F4" s="13" t="s">
        <v>6</v>
      </c>
      <c r="G4" s="14" t="s">
        <v>7</v>
      </c>
      <c r="H4" s="14" t="s">
        <v>8</v>
      </c>
      <c r="I4" s="15" t="s">
        <v>9</v>
      </c>
      <c r="J4" s="16" t="s">
        <v>10</v>
      </c>
      <c r="K4" s="14" t="s">
        <v>11</v>
      </c>
      <c r="L4" s="13" t="s">
        <v>12</v>
      </c>
      <c r="M4" s="17" t="s">
        <v>13</v>
      </c>
      <c r="N4" s="18" t="s">
        <v>14</v>
      </c>
      <c r="O4" s="15" t="s">
        <v>15</v>
      </c>
      <c r="P4" s="19" t="s">
        <v>16</v>
      </c>
      <c r="Q4" s="20" t="s">
        <v>17</v>
      </c>
      <c r="R4" s="21" t="s">
        <v>18</v>
      </c>
      <c r="S4" s="15" t="s">
        <v>19</v>
      </c>
      <c r="T4" s="13" t="s">
        <v>20</v>
      </c>
      <c r="U4" s="13" t="s">
        <v>21</v>
      </c>
      <c r="V4" s="13" t="s">
        <v>22</v>
      </c>
      <c r="W4" s="13" t="s">
        <v>23</v>
      </c>
      <c r="X4" s="13" t="s">
        <v>24</v>
      </c>
      <c r="Y4" s="13" t="s">
        <v>25</v>
      </c>
      <c r="Z4" s="13" t="s">
        <v>26</v>
      </c>
    </row>
    <row r="5" spans="1:26" s="22" customFormat="1" ht="12.75">
      <c r="A5" s="22" t="s">
        <v>27</v>
      </c>
      <c r="B5" s="23">
        <v>43325</v>
      </c>
      <c r="C5" s="24">
        <v>1</v>
      </c>
      <c r="D5" s="25" t="s">
        <v>28</v>
      </c>
      <c r="E5" s="24">
        <v>3</v>
      </c>
      <c r="F5" s="24" t="s">
        <v>29</v>
      </c>
      <c r="G5" s="26" t="s">
        <v>30</v>
      </c>
      <c r="H5" s="26" t="s">
        <v>31</v>
      </c>
      <c r="I5" s="27">
        <v>3000000</v>
      </c>
      <c r="J5" s="28" t="s">
        <v>32</v>
      </c>
      <c r="K5" s="29" t="s">
        <v>33</v>
      </c>
      <c r="L5" s="24" t="s">
        <v>34</v>
      </c>
      <c r="M5" s="30">
        <v>43299</v>
      </c>
      <c r="N5" s="27">
        <v>136000000</v>
      </c>
      <c r="O5" s="27">
        <v>129000000</v>
      </c>
      <c r="P5" s="31">
        <v>0.05</v>
      </c>
      <c r="Q5" s="24">
        <v>180</v>
      </c>
      <c r="R5" s="32">
        <v>1020124</v>
      </c>
      <c r="S5" s="32">
        <v>96750000</v>
      </c>
      <c r="T5" s="28" t="s">
        <v>35</v>
      </c>
      <c r="U5" s="28" t="s">
        <v>36</v>
      </c>
      <c r="V5" s="28" t="s">
        <v>37</v>
      </c>
      <c r="W5" s="28" t="s">
        <v>38</v>
      </c>
      <c r="X5" s="28">
        <v>94111</v>
      </c>
      <c r="Y5" s="24">
        <v>96</v>
      </c>
      <c r="Z5" s="24">
        <v>36</v>
      </c>
    </row>
    <row r="6" spans="1:26" s="22" customFormat="1" ht="12.75">
      <c r="A6" s="22" t="s">
        <v>27</v>
      </c>
      <c r="B6" s="23">
        <v>43325</v>
      </c>
      <c r="C6" s="24">
        <v>2</v>
      </c>
      <c r="D6" s="25" t="s">
        <v>39</v>
      </c>
      <c r="E6" s="24">
        <v>3</v>
      </c>
      <c r="F6" s="24" t="s">
        <v>29</v>
      </c>
      <c r="G6" s="26" t="s">
        <v>40</v>
      </c>
      <c r="H6" s="26" t="s">
        <v>41</v>
      </c>
      <c r="I6" s="27">
        <v>2950000</v>
      </c>
      <c r="J6" s="28" t="s">
        <v>42</v>
      </c>
      <c r="K6" s="29" t="s">
        <v>42</v>
      </c>
      <c r="L6" s="24">
        <v>715319651</v>
      </c>
      <c r="M6" s="30">
        <v>43299</v>
      </c>
      <c r="N6" s="27">
        <v>136000000</v>
      </c>
      <c r="O6" s="27">
        <v>129000000</v>
      </c>
      <c r="P6" s="31">
        <v>0.05</v>
      </c>
      <c r="Q6" s="24">
        <v>180</v>
      </c>
      <c r="R6" s="32">
        <v>1020124</v>
      </c>
      <c r="S6" s="32">
        <v>96750000</v>
      </c>
      <c r="T6" s="28" t="s">
        <v>35</v>
      </c>
      <c r="U6" s="28" t="s">
        <v>36</v>
      </c>
      <c r="V6" s="28" t="s">
        <v>43</v>
      </c>
      <c r="W6" s="28" t="s">
        <v>38</v>
      </c>
      <c r="X6" s="28">
        <v>94111</v>
      </c>
      <c r="Y6" s="24">
        <v>96</v>
      </c>
      <c r="Z6" s="24">
        <v>36</v>
      </c>
    </row>
    <row r="7" spans="1:26" s="22" customFormat="1" ht="12.75">
      <c r="A7" s="22" t="s">
        <v>27</v>
      </c>
      <c r="B7" s="23">
        <v>43325</v>
      </c>
      <c r="C7" s="24">
        <v>3</v>
      </c>
      <c r="D7" s="25" t="s">
        <v>153</v>
      </c>
      <c r="E7" s="24">
        <v>3</v>
      </c>
      <c r="F7" s="24" t="s">
        <v>63</v>
      </c>
      <c r="G7" s="26" t="s">
        <v>154</v>
      </c>
      <c r="H7" s="26" t="s">
        <v>155</v>
      </c>
      <c r="I7" s="27">
        <v>2850000</v>
      </c>
      <c r="J7" s="28" t="s">
        <v>156</v>
      </c>
      <c r="K7" s="29" t="s">
        <v>157</v>
      </c>
      <c r="L7" s="24">
        <v>203886882</v>
      </c>
      <c r="M7" s="30">
        <v>43301</v>
      </c>
      <c r="N7" s="27">
        <v>136000000</v>
      </c>
      <c r="O7" s="27">
        <v>122000000</v>
      </c>
      <c r="P7" s="31">
        <v>0.05</v>
      </c>
      <c r="Q7" s="24">
        <v>180</v>
      </c>
      <c r="R7" s="32">
        <v>964768</v>
      </c>
      <c r="S7" s="32">
        <v>91500000</v>
      </c>
      <c r="T7" s="28" t="s">
        <v>35</v>
      </c>
      <c r="U7" s="28" t="s">
        <v>36</v>
      </c>
      <c r="V7" s="28" t="s">
        <v>158</v>
      </c>
      <c r="W7" s="28" t="s">
        <v>38</v>
      </c>
      <c r="X7" s="28">
        <v>94111</v>
      </c>
      <c r="Y7" s="24">
        <v>96</v>
      </c>
      <c r="Z7" s="24">
        <v>36</v>
      </c>
    </row>
    <row r="8" spans="1:26" s="22" customFormat="1" ht="12.75">
      <c r="A8" s="22" t="s">
        <v>27</v>
      </c>
      <c r="B8" s="23">
        <v>43325</v>
      </c>
      <c r="C8" s="24">
        <v>4</v>
      </c>
      <c r="D8" s="25" t="s">
        <v>159</v>
      </c>
      <c r="E8" s="24">
        <v>3</v>
      </c>
      <c r="F8" s="24" t="s">
        <v>29</v>
      </c>
      <c r="G8" s="26" t="s">
        <v>160</v>
      </c>
      <c r="H8" s="26" t="s">
        <v>161</v>
      </c>
      <c r="I8" s="27">
        <v>3689530</v>
      </c>
      <c r="J8" s="28" t="s">
        <v>42</v>
      </c>
      <c r="K8" s="29" t="s">
        <v>42</v>
      </c>
      <c r="L8" s="24">
        <v>709236828</v>
      </c>
      <c r="M8" s="30">
        <v>43301</v>
      </c>
      <c r="N8" s="27">
        <v>136000000</v>
      </c>
      <c r="O8" s="27">
        <v>129000000</v>
      </c>
      <c r="P8" s="31">
        <v>0.05</v>
      </c>
      <c r="Q8" s="24">
        <v>180</v>
      </c>
      <c r="R8" s="32">
        <v>1020124</v>
      </c>
      <c r="S8" s="32">
        <v>96750000</v>
      </c>
      <c r="T8" s="28" t="s">
        <v>35</v>
      </c>
      <c r="U8" s="28" t="s">
        <v>36</v>
      </c>
      <c r="V8" s="28" t="s">
        <v>162</v>
      </c>
      <c r="W8" s="28" t="s">
        <v>38</v>
      </c>
      <c r="X8" s="28">
        <v>94111</v>
      </c>
      <c r="Y8" s="24">
        <v>96</v>
      </c>
      <c r="Z8" s="24">
        <v>36</v>
      </c>
    </row>
    <row r="9" spans="1:26" s="22" customFormat="1" ht="12.75">
      <c r="A9" s="22" t="s">
        <v>27</v>
      </c>
      <c r="B9" s="23">
        <v>43325</v>
      </c>
      <c r="C9" s="24">
        <v>5</v>
      </c>
      <c r="D9" s="25" t="s">
        <v>172</v>
      </c>
      <c r="E9" s="24">
        <v>3</v>
      </c>
      <c r="F9" s="24" t="s">
        <v>29</v>
      </c>
      <c r="G9" s="26" t="s">
        <v>173</v>
      </c>
      <c r="H9" s="26" t="s">
        <v>174</v>
      </c>
      <c r="I9" s="27">
        <v>2114720</v>
      </c>
      <c r="J9" s="28" t="s">
        <v>175</v>
      </c>
      <c r="K9" s="29" t="s">
        <v>176</v>
      </c>
      <c r="L9" s="24">
        <v>724947379</v>
      </c>
      <c r="M9" s="30">
        <v>43306</v>
      </c>
      <c r="N9" s="27">
        <v>136000000</v>
      </c>
      <c r="O9" s="27">
        <v>129000000</v>
      </c>
      <c r="P9" s="31">
        <v>0.05</v>
      </c>
      <c r="Q9" s="24">
        <v>180</v>
      </c>
      <c r="R9" s="32">
        <v>1020124</v>
      </c>
      <c r="S9" s="32">
        <v>96750000</v>
      </c>
      <c r="T9" s="28" t="s">
        <v>35</v>
      </c>
      <c r="U9" s="28" t="s">
        <v>36</v>
      </c>
      <c r="V9" s="28" t="s">
        <v>177</v>
      </c>
      <c r="W9" s="28" t="s">
        <v>38</v>
      </c>
      <c r="X9" s="28">
        <v>94111</v>
      </c>
      <c r="Y9" s="24">
        <v>96</v>
      </c>
      <c r="Z9" s="24">
        <v>36</v>
      </c>
    </row>
    <row r="10" spans="1:26" s="22" customFormat="1" ht="12.75">
      <c r="A10" s="22" t="s">
        <v>44</v>
      </c>
      <c r="B10" s="23">
        <v>43318</v>
      </c>
      <c r="C10" s="24">
        <v>6</v>
      </c>
      <c r="D10" s="25" t="s">
        <v>45</v>
      </c>
      <c r="E10" s="24" t="s">
        <v>46</v>
      </c>
      <c r="F10" s="24" t="s">
        <v>29</v>
      </c>
      <c r="G10" s="26" t="s">
        <v>47</v>
      </c>
      <c r="H10" s="26" t="s">
        <v>48</v>
      </c>
      <c r="I10" s="27">
        <v>2561237</v>
      </c>
      <c r="J10" s="28" t="s">
        <v>49</v>
      </c>
      <c r="K10" s="29" t="s">
        <v>50</v>
      </c>
      <c r="L10" s="24">
        <v>713153899</v>
      </c>
      <c r="M10" s="30">
        <v>43301</v>
      </c>
      <c r="N10" s="27">
        <v>136000000</v>
      </c>
      <c r="O10" s="27">
        <v>129000000</v>
      </c>
      <c r="P10" s="31">
        <v>0.05</v>
      </c>
      <c r="Q10" s="24">
        <v>240</v>
      </c>
      <c r="R10" s="32">
        <v>851343</v>
      </c>
      <c r="S10" s="32">
        <v>96750000</v>
      </c>
      <c r="T10" s="28" t="s">
        <v>51</v>
      </c>
      <c r="U10" s="28" t="s">
        <v>52</v>
      </c>
      <c r="V10" s="28" t="s">
        <v>53</v>
      </c>
      <c r="W10" s="28" t="s">
        <v>54</v>
      </c>
      <c r="X10" s="28">
        <v>92255</v>
      </c>
      <c r="Y10" s="24">
        <v>60</v>
      </c>
      <c r="Z10" s="24">
        <v>30</v>
      </c>
    </row>
    <row r="11" spans="1:26" s="22" customFormat="1" ht="12.75">
      <c r="A11" s="22" t="s">
        <v>44</v>
      </c>
      <c r="B11" s="23">
        <v>43318</v>
      </c>
      <c r="C11" s="24">
        <v>7</v>
      </c>
      <c r="D11" s="25" t="s">
        <v>130</v>
      </c>
      <c r="E11" s="24" t="s">
        <v>46</v>
      </c>
      <c r="F11" s="24" t="s">
        <v>29</v>
      </c>
      <c r="G11" s="26" t="s">
        <v>131</v>
      </c>
      <c r="H11" s="26" t="s">
        <v>132</v>
      </c>
      <c r="I11" s="27">
        <v>2300000</v>
      </c>
      <c r="J11" s="28" t="s">
        <v>133</v>
      </c>
      <c r="K11" s="29" t="s">
        <v>134</v>
      </c>
      <c r="L11" s="24">
        <v>724118738</v>
      </c>
      <c r="M11" s="30">
        <v>43301</v>
      </c>
      <c r="N11" s="27">
        <v>136000000</v>
      </c>
      <c r="O11" s="27">
        <v>129000000</v>
      </c>
      <c r="P11" s="31">
        <v>0.05</v>
      </c>
      <c r="Q11" s="24">
        <v>180</v>
      </c>
      <c r="R11" s="32">
        <v>1020124</v>
      </c>
      <c r="S11" s="32">
        <v>96750000</v>
      </c>
      <c r="T11" s="28" t="s">
        <v>51</v>
      </c>
      <c r="U11" s="28" t="s">
        <v>52</v>
      </c>
      <c r="V11" s="28" t="s">
        <v>135</v>
      </c>
      <c r="W11" s="28" t="s">
        <v>54</v>
      </c>
      <c r="X11" s="28">
        <v>92255</v>
      </c>
      <c r="Y11" s="24">
        <v>60</v>
      </c>
      <c r="Z11" s="24">
        <v>30</v>
      </c>
    </row>
    <row r="12" spans="1:26" s="22" customFormat="1" ht="12.75">
      <c r="A12" s="22" t="s">
        <v>44</v>
      </c>
      <c r="B12" s="23">
        <v>43318</v>
      </c>
      <c r="C12" s="24">
        <v>8</v>
      </c>
      <c r="D12" s="25" t="s">
        <v>55</v>
      </c>
      <c r="E12" s="24" t="s">
        <v>46</v>
      </c>
      <c r="F12" s="24" t="s">
        <v>29</v>
      </c>
      <c r="G12" s="26" t="s">
        <v>56</v>
      </c>
      <c r="H12" s="26" t="s">
        <v>57</v>
      </c>
      <c r="I12" s="27">
        <v>2700000</v>
      </c>
      <c r="J12" s="28" t="s">
        <v>42</v>
      </c>
      <c r="K12" s="29" t="s">
        <v>42</v>
      </c>
      <c r="L12" s="24">
        <v>724066141</v>
      </c>
      <c r="M12" s="30">
        <v>43301</v>
      </c>
      <c r="N12" s="27">
        <v>136000000</v>
      </c>
      <c r="O12" s="27">
        <v>129200000</v>
      </c>
      <c r="P12" s="31">
        <v>0.05</v>
      </c>
      <c r="Q12" s="24">
        <v>180</v>
      </c>
      <c r="R12" s="32">
        <v>1021705</v>
      </c>
      <c r="S12" s="32">
        <v>96900000</v>
      </c>
      <c r="T12" s="28" t="s">
        <v>58</v>
      </c>
      <c r="U12" s="28" t="s">
        <v>59</v>
      </c>
      <c r="V12" s="28" t="s">
        <v>60</v>
      </c>
      <c r="W12" s="28" t="s">
        <v>61</v>
      </c>
      <c r="X12" s="28">
        <v>92171</v>
      </c>
      <c r="Y12" s="24">
        <v>72</v>
      </c>
      <c r="Z12" s="24">
        <v>36</v>
      </c>
    </row>
    <row r="13" spans="1:26" s="22" customFormat="1" ht="12.75">
      <c r="A13" s="22" t="s">
        <v>44</v>
      </c>
      <c r="B13" s="23">
        <v>43318</v>
      </c>
      <c r="C13" s="24">
        <v>9</v>
      </c>
      <c r="D13" s="25" t="s">
        <v>62</v>
      </c>
      <c r="E13" s="24" t="s">
        <v>46</v>
      </c>
      <c r="F13" s="24" t="s">
        <v>63</v>
      </c>
      <c r="G13" s="26" t="s">
        <v>64</v>
      </c>
      <c r="H13" s="26" t="s">
        <v>65</v>
      </c>
      <c r="I13" s="27">
        <v>3258650</v>
      </c>
      <c r="J13" s="28" t="s">
        <v>42</v>
      </c>
      <c r="K13" s="29" t="s">
        <v>42</v>
      </c>
      <c r="L13" s="24">
        <v>723562606</v>
      </c>
      <c r="M13" s="30">
        <v>43301</v>
      </c>
      <c r="N13" s="27">
        <v>136000000</v>
      </c>
      <c r="O13" s="27">
        <v>129200000</v>
      </c>
      <c r="P13" s="31">
        <v>0.05</v>
      </c>
      <c r="Q13" s="24">
        <v>120</v>
      </c>
      <c r="R13" s="32">
        <v>1370366</v>
      </c>
      <c r="S13" s="32">
        <v>96900000</v>
      </c>
      <c r="T13" s="28" t="s">
        <v>58</v>
      </c>
      <c r="U13" s="28" t="s">
        <v>59</v>
      </c>
      <c r="V13" s="28" t="s">
        <v>66</v>
      </c>
      <c r="W13" s="28" t="s">
        <v>61</v>
      </c>
      <c r="X13" s="28">
        <v>92171</v>
      </c>
      <c r="Y13" s="24">
        <v>72</v>
      </c>
      <c r="Z13" s="24">
        <v>36</v>
      </c>
    </row>
    <row r="14" spans="1:26" s="22" customFormat="1" ht="12.75">
      <c r="A14" s="22" t="s">
        <v>44</v>
      </c>
      <c r="B14" s="23">
        <v>43318</v>
      </c>
      <c r="C14" s="24">
        <v>10</v>
      </c>
      <c r="D14" s="25" t="s">
        <v>67</v>
      </c>
      <c r="E14" s="24" t="s">
        <v>46</v>
      </c>
      <c r="F14" s="24" t="s">
        <v>63</v>
      </c>
      <c r="G14" s="26" t="s">
        <v>68</v>
      </c>
      <c r="H14" s="26" t="s">
        <v>69</v>
      </c>
      <c r="I14" s="27">
        <v>2700000</v>
      </c>
      <c r="J14" s="28" t="s">
        <v>42</v>
      </c>
      <c r="K14" s="29" t="s">
        <v>42</v>
      </c>
      <c r="L14" s="24">
        <v>723857500</v>
      </c>
      <c r="M14" s="30">
        <v>43301</v>
      </c>
      <c r="N14" s="27">
        <v>136000000</v>
      </c>
      <c r="O14" s="27">
        <v>129200000</v>
      </c>
      <c r="P14" s="31">
        <v>0.05</v>
      </c>
      <c r="Q14" s="24">
        <v>180</v>
      </c>
      <c r="R14" s="32">
        <v>1021705</v>
      </c>
      <c r="S14" s="32">
        <v>96900000</v>
      </c>
      <c r="T14" s="28" t="s">
        <v>58</v>
      </c>
      <c r="U14" s="28" t="s">
        <v>59</v>
      </c>
      <c r="V14" s="28" t="s">
        <v>70</v>
      </c>
      <c r="W14" s="28" t="s">
        <v>61</v>
      </c>
      <c r="X14" s="28">
        <v>92171</v>
      </c>
      <c r="Y14" s="24">
        <v>72</v>
      </c>
      <c r="Z14" s="24">
        <v>36</v>
      </c>
    </row>
    <row r="15" spans="1:26" s="22" customFormat="1" ht="12.75">
      <c r="A15" s="22" t="s">
        <v>44</v>
      </c>
      <c r="B15" s="23">
        <v>43318</v>
      </c>
      <c r="C15" s="24">
        <v>11</v>
      </c>
      <c r="D15" s="25" t="s">
        <v>71</v>
      </c>
      <c r="E15" s="24" t="s">
        <v>72</v>
      </c>
      <c r="F15" s="24" t="s">
        <v>29</v>
      </c>
      <c r="G15" s="26" t="s">
        <v>73</v>
      </c>
      <c r="H15" s="26" t="s">
        <v>74</v>
      </c>
      <c r="I15" s="27">
        <v>3960448</v>
      </c>
      <c r="J15" s="28" t="s">
        <v>75</v>
      </c>
      <c r="K15" s="29" t="s">
        <v>76</v>
      </c>
      <c r="L15" s="24">
        <v>609828739</v>
      </c>
      <c r="M15" s="30">
        <v>43301</v>
      </c>
      <c r="N15" s="27">
        <v>136000000</v>
      </c>
      <c r="O15" s="27">
        <v>129200000</v>
      </c>
      <c r="P15" s="31">
        <v>0.05</v>
      </c>
      <c r="Q15" s="24">
        <v>120</v>
      </c>
      <c r="R15" s="32">
        <v>1370366</v>
      </c>
      <c r="S15" s="32">
        <v>96900000</v>
      </c>
      <c r="T15" s="28" t="s">
        <v>58</v>
      </c>
      <c r="U15" s="28" t="s">
        <v>59</v>
      </c>
      <c r="V15" s="28" t="s">
        <v>77</v>
      </c>
      <c r="W15" s="28" t="s">
        <v>61</v>
      </c>
      <c r="X15" s="28">
        <v>92171</v>
      </c>
      <c r="Y15" s="24">
        <v>72</v>
      </c>
      <c r="Z15" s="24">
        <v>36</v>
      </c>
    </row>
    <row r="16" spans="1:26" s="22" customFormat="1" ht="12.75">
      <c r="A16" s="22" t="s">
        <v>44</v>
      </c>
      <c r="B16" s="23">
        <v>43318</v>
      </c>
      <c r="C16" s="24">
        <v>12</v>
      </c>
      <c r="D16" s="25" t="s">
        <v>90</v>
      </c>
      <c r="E16" s="24" t="s">
        <v>46</v>
      </c>
      <c r="F16" s="24" t="s">
        <v>29</v>
      </c>
      <c r="G16" s="26" t="s">
        <v>91</v>
      </c>
      <c r="H16" s="26" t="s">
        <v>92</v>
      </c>
      <c r="I16" s="27">
        <v>3400000</v>
      </c>
      <c r="J16" s="28" t="s">
        <v>42</v>
      </c>
      <c r="K16" s="29" t="s">
        <v>42</v>
      </c>
      <c r="L16" s="24">
        <v>723586231</v>
      </c>
      <c r="M16" s="30">
        <v>43301</v>
      </c>
      <c r="N16" s="27">
        <v>136000000</v>
      </c>
      <c r="O16" s="27">
        <v>129200000</v>
      </c>
      <c r="P16" s="31">
        <v>0.05</v>
      </c>
      <c r="Q16" s="24">
        <v>180</v>
      </c>
      <c r="R16" s="32">
        <v>1021705</v>
      </c>
      <c r="S16" s="32">
        <v>96900000</v>
      </c>
      <c r="T16" s="28" t="s">
        <v>58</v>
      </c>
      <c r="U16" s="28" t="s">
        <v>59</v>
      </c>
      <c r="V16" s="28" t="s">
        <v>93</v>
      </c>
      <c r="W16" s="28" t="s">
        <v>61</v>
      </c>
      <c r="X16" s="28">
        <v>92171</v>
      </c>
      <c r="Y16" s="24">
        <v>72</v>
      </c>
      <c r="Z16" s="24">
        <v>36</v>
      </c>
    </row>
    <row r="17" spans="1:26" s="22" customFormat="1" ht="12.75">
      <c r="A17" s="22" t="s">
        <v>44</v>
      </c>
      <c r="B17" s="23">
        <v>43318</v>
      </c>
      <c r="C17" s="24">
        <v>13</v>
      </c>
      <c r="D17" s="25" t="s">
        <v>136</v>
      </c>
      <c r="E17" s="24" t="s">
        <v>46</v>
      </c>
      <c r="F17" s="24" t="s">
        <v>29</v>
      </c>
      <c r="G17" s="26" t="s">
        <v>137</v>
      </c>
      <c r="H17" s="26" t="s">
        <v>138</v>
      </c>
      <c r="I17" s="27">
        <v>2648000</v>
      </c>
      <c r="J17" s="28" t="s">
        <v>42</v>
      </c>
      <c r="K17" s="29" t="s">
        <v>42</v>
      </c>
      <c r="L17" s="24">
        <v>723563417</v>
      </c>
      <c r="M17" s="30">
        <v>43301</v>
      </c>
      <c r="N17" s="27">
        <v>136000000</v>
      </c>
      <c r="O17" s="27">
        <v>129200000</v>
      </c>
      <c r="P17" s="31">
        <v>0.05</v>
      </c>
      <c r="Q17" s="24">
        <v>180</v>
      </c>
      <c r="R17" s="32">
        <v>1021705</v>
      </c>
      <c r="S17" s="32">
        <v>96900000</v>
      </c>
      <c r="T17" s="28" t="s">
        <v>58</v>
      </c>
      <c r="U17" s="28" t="s">
        <v>59</v>
      </c>
      <c r="V17" s="28" t="s">
        <v>139</v>
      </c>
      <c r="W17" s="28" t="s">
        <v>61</v>
      </c>
      <c r="X17" s="28">
        <v>92171</v>
      </c>
      <c r="Y17" s="24">
        <v>72</v>
      </c>
      <c r="Z17" s="24">
        <v>36</v>
      </c>
    </row>
    <row r="18" spans="1:26" s="22" customFormat="1" ht="12.75">
      <c r="A18" s="22" t="s">
        <v>44</v>
      </c>
      <c r="B18" s="23">
        <v>43318</v>
      </c>
      <c r="C18" s="24">
        <v>14</v>
      </c>
      <c r="D18" s="25" t="s">
        <v>108</v>
      </c>
      <c r="E18" s="24" t="s">
        <v>72</v>
      </c>
      <c r="F18" s="24" t="s">
        <v>29</v>
      </c>
      <c r="G18" s="26" t="s">
        <v>109</v>
      </c>
      <c r="H18" s="26" t="s">
        <v>110</v>
      </c>
      <c r="I18" s="27">
        <v>2700000</v>
      </c>
      <c r="J18" s="28" t="s">
        <v>111</v>
      </c>
      <c r="K18" s="29" t="s">
        <v>112</v>
      </c>
      <c r="L18" s="24">
        <v>495110940</v>
      </c>
      <c r="M18" s="30">
        <v>43301</v>
      </c>
      <c r="N18" s="27">
        <v>136000000</v>
      </c>
      <c r="O18" s="27">
        <v>129000000</v>
      </c>
      <c r="P18" s="31">
        <v>0.05</v>
      </c>
      <c r="Q18" s="24">
        <v>180</v>
      </c>
      <c r="R18" s="32">
        <v>1020124</v>
      </c>
      <c r="S18" s="32">
        <v>96750000</v>
      </c>
      <c r="T18" s="28" t="s">
        <v>81</v>
      </c>
      <c r="U18" s="28" t="s">
        <v>113</v>
      </c>
      <c r="V18" s="28" t="s">
        <v>114</v>
      </c>
      <c r="W18" s="28" t="s">
        <v>115</v>
      </c>
      <c r="X18" s="28">
        <v>90552</v>
      </c>
      <c r="Y18" s="24">
        <v>96</v>
      </c>
      <c r="Z18" s="24">
        <v>25</v>
      </c>
    </row>
    <row r="19" spans="1:26" s="22" customFormat="1" ht="12.75">
      <c r="A19" s="22" t="s">
        <v>44</v>
      </c>
      <c r="B19" s="23">
        <v>43318</v>
      </c>
      <c r="C19" s="24">
        <v>15</v>
      </c>
      <c r="D19" s="25" t="s">
        <v>184</v>
      </c>
      <c r="E19" s="24" t="s">
        <v>46</v>
      </c>
      <c r="F19" s="24" t="s">
        <v>63</v>
      </c>
      <c r="G19" s="26" t="s">
        <v>185</v>
      </c>
      <c r="H19" s="26" t="s">
        <v>186</v>
      </c>
      <c r="I19" s="27">
        <v>2400000</v>
      </c>
      <c r="J19" s="28" t="s">
        <v>42</v>
      </c>
      <c r="K19" s="29" t="s">
        <v>42</v>
      </c>
      <c r="L19" s="24">
        <v>724844318</v>
      </c>
      <c r="M19" s="30">
        <v>43308</v>
      </c>
      <c r="N19" s="27">
        <v>136000000</v>
      </c>
      <c r="O19" s="27">
        <v>129000000</v>
      </c>
      <c r="P19" s="31">
        <v>0.05</v>
      </c>
      <c r="Q19" s="24">
        <v>180</v>
      </c>
      <c r="R19" s="32">
        <v>1020124</v>
      </c>
      <c r="S19" s="32">
        <v>96750000</v>
      </c>
      <c r="T19" s="28" t="s">
        <v>81</v>
      </c>
      <c r="U19" s="28" t="s">
        <v>113</v>
      </c>
      <c r="V19" s="28" t="s">
        <v>187</v>
      </c>
      <c r="W19" s="28" t="s">
        <v>115</v>
      </c>
      <c r="X19" s="28">
        <v>90552</v>
      </c>
      <c r="Y19" s="24">
        <v>82</v>
      </c>
      <c r="Z19" s="24">
        <v>25</v>
      </c>
    </row>
    <row r="20" spans="1:26" s="22" customFormat="1" ht="12.75">
      <c r="A20" s="22" t="s">
        <v>44</v>
      </c>
      <c r="B20" s="23">
        <v>43318</v>
      </c>
      <c r="C20" s="24">
        <v>16</v>
      </c>
      <c r="D20" s="25" t="s">
        <v>78</v>
      </c>
      <c r="E20" s="24" t="s">
        <v>46</v>
      </c>
      <c r="F20" s="24" t="s">
        <v>29</v>
      </c>
      <c r="G20" s="26" t="s">
        <v>79</v>
      </c>
      <c r="H20" s="26" t="s">
        <v>80</v>
      </c>
      <c r="I20" s="27">
        <v>3822036</v>
      </c>
      <c r="J20" s="28" t="s">
        <v>42</v>
      </c>
      <c r="K20" s="29" t="s">
        <v>42</v>
      </c>
      <c r="L20" s="24">
        <v>724158283</v>
      </c>
      <c r="M20" s="30">
        <v>43301</v>
      </c>
      <c r="N20" s="27">
        <v>136000000</v>
      </c>
      <c r="O20" s="27">
        <v>129000000</v>
      </c>
      <c r="P20" s="31">
        <v>0.05</v>
      </c>
      <c r="Q20" s="24">
        <v>120</v>
      </c>
      <c r="R20" s="32">
        <v>1368245</v>
      </c>
      <c r="S20" s="32">
        <v>96750000</v>
      </c>
      <c r="T20" s="28" t="s">
        <v>81</v>
      </c>
      <c r="U20" s="28" t="s">
        <v>82</v>
      </c>
      <c r="V20" s="28" t="s">
        <v>83</v>
      </c>
      <c r="W20" s="28" t="s">
        <v>61</v>
      </c>
      <c r="X20" s="28">
        <v>92171</v>
      </c>
      <c r="Y20" s="24">
        <v>78</v>
      </c>
      <c r="Z20" s="24">
        <v>25</v>
      </c>
    </row>
    <row r="21" spans="1:26" s="22" customFormat="1" ht="12.75">
      <c r="A21" s="22" t="s">
        <v>44</v>
      </c>
      <c r="B21" s="23">
        <v>43318</v>
      </c>
      <c r="C21" s="24">
        <v>17</v>
      </c>
      <c r="D21" s="25" t="s">
        <v>84</v>
      </c>
      <c r="E21" s="24" t="s">
        <v>46</v>
      </c>
      <c r="F21" s="24" t="s">
        <v>29</v>
      </c>
      <c r="G21" s="26" t="s">
        <v>85</v>
      </c>
      <c r="H21" s="26" t="s">
        <v>86</v>
      </c>
      <c r="I21" s="27">
        <v>2539042</v>
      </c>
      <c r="J21" s="28" t="s">
        <v>87</v>
      </c>
      <c r="K21" s="29" t="s">
        <v>88</v>
      </c>
      <c r="L21" s="24">
        <v>365371276</v>
      </c>
      <c r="M21" s="30">
        <v>43301</v>
      </c>
      <c r="N21" s="27">
        <v>136000000</v>
      </c>
      <c r="O21" s="27">
        <v>129000000</v>
      </c>
      <c r="P21" s="31">
        <v>0.05</v>
      </c>
      <c r="Q21" s="24">
        <v>180</v>
      </c>
      <c r="R21" s="32">
        <v>1020124</v>
      </c>
      <c r="S21" s="32">
        <v>96750000</v>
      </c>
      <c r="T21" s="28" t="s">
        <v>81</v>
      </c>
      <c r="U21" s="28" t="s">
        <v>82</v>
      </c>
      <c r="V21" s="28" t="s">
        <v>89</v>
      </c>
      <c r="W21" s="28" t="s">
        <v>61</v>
      </c>
      <c r="X21" s="28">
        <v>92171</v>
      </c>
      <c r="Y21" s="24">
        <v>78</v>
      </c>
      <c r="Z21" s="24">
        <v>25</v>
      </c>
    </row>
    <row r="22" spans="1:26" s="22" customFormat="1" ht="12.75">
      <c r="A22" s="22" t="s">
        <v>44</v>
      </c>
      <c r="B22" s="23">
        <v>43318</v>
      </c>
      <c r="C22" s="24">
        <v>18</v>
      </c>
      <c r="D22" s="25" t="s">
        <v>94</v>
      </c>
      <c r="E22" s="24" t="s">
        <v>46</v>
      </c>
      <c r="F22" s="24" t="s">
        <v>29</v>
      </c>
      <c r="G22" s="26" t="s">
        <v>95</v>
      </c>
      <c r="H22" s="26" t="s">
        <v>96</v>
      </c>
      <c r="I22" s="27">
        <v>3000000</v>
      </c>
      <c r="J22" s="28" t="s">
        <v>97</v>
      </c>
      <c r="K22" s="29" t="s">
        <v>98</v>
      </c>
      <c r="L22" s="24">
        <v>436924846</v>
      </c>
      <c r="M22" s="30">
        <v>43301</v>
      </c>
      <c r="N22" s="27">
        <v>136000000</v>
      </c>
      <c r="O22" s="27">
        <v>129000000</v>
      </c>
      <c r="P22" s="31">
        <v>0.05</v>
      </c>
      <c r="Q22" s="24">
        <v>120</v>
      </c>
      <c r="R22" s="32">
        <v>1368245</v>
      </c>
      <c r="S22" s="32">
        <v>96750000</v>
      </c>
      <c r="T22" s="28" t="s">
        <v>81</v>
      </c>
      <c r="U22" s="28" t="s">
        <v>82</v>
      </c>
      <c r="V22" s="28" t="s">
        <v>99</v>
      </c>
      <c r="W22" s="28" t="s">
        <v>61</v>
      </c>
      <c r="X22" s="28">
        <v>92171</v>
      </c>
      <c r="Y22" s="24">
        <v>78</v>
      </c>
      <c r="Z22" s="24">
        <v>25</v>
      </c>
    </row>
    <row r="23" spans="1:26" s="22" customFormat="1" ht="12.75">
      <c r="A23" s="22" t="s">
        <v>44</v>
      </c>
      <c r="B23" s="23">
        <v>43318</v>
      </c>
      <c r="C23" s="24">
        <v>19</v>
      </c>
      <c r="D23" s="25" t="s">
        <v>100</v>
      </c>
      <c r="E23" s="24" t="s">
        <v>46</v>
      </c>
      <c r="F23" s="24" t="s">
        <v>29</v>
      </c>
      <c r="G23" s="26" t="s">
        <v>101</v>
      </c>
      <c r="H23" s="26" t="s">
        <v>102</v>
      </c>
      <c r="I23" s="27">
        <v>3000000</v>
      </c>
      <c r="J23" s="28" t="s">
        <v>42</v>
      </c>
      <c r="K23" s="29" t="s">
        <v>42</v>
      </c>
      <c r="L23" s="24">
        <v>433050482</v>
      </c>
      <c r="M23" s="30">
        <v>43301</v>
      </c>
      <c r="N23" s="27">
        <v>136000000</v>
      </c>
      <c r="O23" s="27">
        <v>129000000</v>
      </c>
      <c r="P23" s="31">
        <v>0.05</v>
      </c>
      <c r="Q23" s="24">
        <v>120</v>
      </c>
      <c r="R23" s="32">
        <v>1368245</v>
      </c>
      <c r="S23" s="32">
        <v>96750000</v>
      </c>
      <c r="T23" s="28" t="s">
        <v>81</v>
      </c>
      <c r="U23" s="28" t="s">
        <v>82</v>
      </c>
      <c r="V23" s="28" t="s">
        <v>103</v>
      </c>
      <c r="W23" s="28" t="s">
        <v>61</v>
      </c>
      <c r="X23" s="28">
        <v>92171</v>
      </c>
      <c r="Y23" s="24">
        <v>78</v>
      </c>
      <c r="Z23" s="24">
        <v>25</v>
      </c>
    </row>
    <row r="24" spans="1:26" s="22" customFormat="1" ht="12.75">
      <c r="A24" s="22" t="s">
        <v>44</v>
      </c>
      <c r="B24" s="23">
        <v>43318</v>
      </c>
      <c r="C24" s="24">
        <v>20</v>
      </c>
      <c r="D24" s="25" t="s">
        <v>104</v>
      </c>
      <c r="E24" s="24" t="s">
        <v>46</v>
      </c>
      <c r="F24" s="24" t="s">
        <v>29</v>
      </c>
      <c r="G24" s="26" t="s">
        <v>105</v>
      </c>
      <c r="H24" s="26" t="s">
        <v>106</v>
      </c>
      <c r="I24" s="27">
        <v>2554321</v>
      </c>
      <c r="J24" s="28" t="s">
        <v>42</v>
      </c>
      <c r="K24" s="29" t="s">
        <v>42</v>
      </c>
      <c r="L24" s="24">
        <v>724156648</v>
      </c>
      <c r="M24" s="30">
        <v>43301</v>
      </c>
      <c r="N24" s="27">
        <v>136000000</v>
      </c>
      <c r="O24" s="27">
        <v>129000000</v>
      </c>
      <c r="P24" s="31">
        <v>0.05</v>
      </c>
      <c r="Q24" s="24">
        <v>120</v>
      </c>
      <c r="R24" s="32">
        <v>1368245</v>
      </c>
      <c r="S24" s="32">
        <v>96750000</v>
      </c>
      <c r="T24" s="28" t="s">
        <v>81</v>
      </c>
      <c r="U24" s="28" t="s">
        <v>82</v>
      </c>
      <c r="V24" s="28" t="s">
        <v>107</v>
      </c>
      <c r="W24" s="28" t="s">
        <v>61</v>
      </c>
      <c r="X24" s="28">
        <v>92171</v>
      </c>
      <c r="Y24" s="24">
        <v>78</v>
      </c>
      <c r="Z24" s="24">
        <v>25</v>
      </c>
    </row>
    <row r="25" spans="1:26" s="22" customFormat="1" ht="12.75">
      <c r="A25" s="22" t="s">
        <v>44</v>
      </c>
      <c r="B25" s="23">
        <v>43318</v>
      </c>
      <c r="C25" s="24">
        <v>21</v>
      </c>
      <c r="D25" s="25" t="s">
        <v>116</v>
      </c>
      <c r="E25" s="24" t="s">
        <v>46</v>
      </c>
      <c r="F25" s="24" t="s">
        <v>29</v>
      </c>
      <c r="G25" s="26" t="s">
        <v>117</v>
      </c>
      <c r="H25" s="26" t="s">
        <v>118</v>
      </c>
      <c r="I25" s="27">
        <v>3500000</v>
      </c>
      <c r="J25" s="28" t="s">
        <v>42</v>
      </c>
      <c r="K25" s="29" t="s">
        <v>42</v>
      </c>
      <c r="L25" s="24">
        <v>725539051</v>
      </c>
      <c r="M25" s="30">
        <v>43301</v>
      </c>
      <c r="N25" s="27">
        <v>136000000</v>
      </c>
      <c r="O25" s="27">
        <v>129000000</v>
      </c>
      <c r="P25" s="31">
        <v>0.05</v>
      </c>
      <c r="Q25" s="24">
        <v>180</v>
      </c>
      <c r="R25" s="32">
        <v>1020124</v>
      </c>
      <c r="S25" s="32">
        <v>96750000</v>
      </c>
      <c r="T25" s="28" t="s">
        <v>81</v>
      </c>
      <c r="U25" s="28" t="s">
        <v>82</v>
      </c>
      <c r="V25" s="28" t="s">
        <v>119</v>
      </c>
      <c r="W25" s="28" t="s">
        <v>61</v>
      </c>
      <c r="X25" s="28">
        <v>92171</v>
      </c>
      <c r="Y25" s="24">
        <v>78</v>
      </c>
      <c r="Z25" s="24">
        <v>25</v>
      </c>
    </row>
    <row r="26" spans="1:26" s="22" customFormat="1" ht="12.75">
      <c r="A26" s="22" t="s">
        <v>44</v>
      </c>
      <c r="B26" s="23">
        <v>43318</v>
      </c>
      <c r="C26" s="24">
        <v>22</v>
      </c>
      <c r="D26" s="25" t="s">
        <v>39</v>
      </c>
      <c r="E26" s="24" t="s">
        <v>46</v>
      </c>
      <c r="F26" s="24" t="s">
        <v>29</v>
      </c>
      <c r="G26" s="26" t="s">
        <v>120</v>
      </c>
      <c r="H26" s="26" t="s">
        <v>121</v>
      </c>
      <c r="I26" s="27">
        <v>3000000</v>
      </c>
      <c r="J26" s="28" t="s">
        <v>122</v>
      </c>
      <c r="K26" s="29" t="s">
        <v>123</v>
      </c>
      <c r="L26" s="24">
        <v>240051711</v>
      </c>
      <c r="M26" s="30">
        <v>43301</v>
      </c>
      <c r="N26" s="27">
        <v>136000000</v>
      </c>
      <c r="O26" s="27">
        <v>129000000</v>
      </c>
      <c r="P26" s="31">
        <v>0.05</v>
      </c>
      <c r="Q26" s="24">
        <v>120</v>
      </c>
      <c r="R26" s="32">
        <v>1368245</v>
      </c>
      <c r="S26" s="32">
        <v>96750000</v>
      </c>
      <c r="T26" s="28" t="s">
        <v>81</v>
      </c>
      <c r="U26" s="28" t="s">
        <v>82</v>
      </c>
      <c r="V26" s="28" t="s">
        <v>124</v>
      </c>
      <c r="W26" s="28" t="s">
        <v>61</v>
      </c>
      <c r="X26" s="28">
        <v>92171</v>
      </c>
      <c r="Y26" s="24">
        <v>78</v>
      </c>
      <c r="Z26" s="24">
        <v>25</v>
      </c>
    </row>
    <row r="27" spans="1:26" s="22" customFormat="1" ht="12.75">
      <c r="A27" s="22" t="s">
        <v>44</v>
      </c>
      <c r="B27" s="23">
        <v>43318</v>
      </c>
      <c r="C27" s="24">
        <v>23</v>
      </c>
      <c r="D27" s="25" t="s">
        <v>125</v>
      </c>
      <c r="E27" s="24" t="s">
        <v>72</v>
      </c>
      <c r="F27" s="24" t="s">
        <v>29</v>
      </c>
      <c r="G27" s="26" t="s">
        <v>126</v>
      </c>
      <c r="H27" s="26" t="s">
        <v>127</v>
      </c>
      <c r="I27" s="27">
        <v>2250000</v>
      </c>
      <c r="J27" s="28" t="s">
        <v>128</v>
      </c>
      <c r="K27" s="29" t="s">
        <v>126</v>
      </c>
      <c r="L27" s="24">
        <v>724165664</v>
      </c>
      <c r="M27" s="30">
        <v>43301</v>
      </c>
      <c r="N27" s="27">
        <v>136000000</v>
      </c>
      <c r="O27" s="27">
        <v>129000000</v>
      </c>
      <c r="P27" s="31">
        <v>0.05</v>
      </c>
      <c r="Q27" s="24">
        <v>180</v>
      </c>
      <c r="R27" s="32">
        <v>1020124</v>
      </c>
      <c r="S27" s="32">
        <v>96750000</v>
      </c>
      <c r="T27" s="28" t="s">
        <v>81</v>
      </c>
      <c r="U27" s="28" t="s">
        <v>82</v>
      </c>
      <c r="V27" s="28" t="s">
        <v>129</v>
      </c>
      <c r="W27" s="28" t="s">
        <v>61</v>
      </c>
      <c r="X27" s="28">
        <v>92171</v>
      </c>
      <c r="Y27" s="24">
        <v>78</v>
      </c>
      <c r="Z27" s="24">
        <v>25</v>
      </c>
    </row>
    <row r="28" spans="1:26" s="22" customFormat="1" ht="12.75">
      <c r="A28" s="22" t="s">
        <v>44</v>
      </c>
      <c r="B28" s="23">
        <v>43318</v>
      </c>
      <c r="C28" s="24">
        <v>24</v>
      </c>
      <c r="D28" s="25" t="s">
        <v>178</v>
      </c>
      <c r="E28" s="24" t="s">
        <v>72</v>
      </c>
      <c r="F28" s="24" t="s">
        <v>29</v>
      </c>
      <c r="G28" s="26" t="s">
        <v>179</v>
      </c>
      <c r="H28" s="26" t="s">
        <v>180</v>
      </c>
      <c r="I28" s="27">
        <v>2598500</v>
      </c>
      <c r="J28" s="28" t="s">
        <v>181</v>
      </c>
      <c r="K28" s="29" t="s">
        <v>182</v>
      </c>
      <c r="L28" s="24">
        <v>725664753</v>
      </c>
      <c r="M28" s="30">
        <v>43308</v>
      </c>
      <c r="N28" s="27">
        <v>136000000</v>
      </c>
      <c r="O28" s="27">
        <v>129000000</v>
      </c>
      <c r="P28" s="31">
        <v>0.05</v>
      </c>
      <c r="Q28" s="24">
        <v>240</v>
      </c>
      <c r="R28" s="32">
        <v>851343</v>
      </c>
      <c r="S28" s="32">
        <v>96750000</v>
      </c>
      <c r="T28" s="28" t="s">
        <v>81</v>
      </c>
      <c r="U28" s="28" t="s">
        <v>82</v>
      </c>
      <c r="V28" s="28" t="s">
        <v>183</v>
      </c>
      <c r="W28" s="28" t="s">
        <v>61</v>
      </c>
      <c r="X28" s="28">
        <v>92171</v>
      </c>
      <c r="Y28" s="24">
        <v>78</v>
      </c>
      <c r="Z28" s="24">
        <v>25</v>
      </c>
    </row>
    <row r="29" spans="1:26" s="22" customFormat="1" ht="12.75">
      <c r="A29" s="22" t="s">
        <v>140</v>
      </c>
      <c r="B29" s="23">
        <v>43320</v>
      </c>
      <c r="C29" s="24">
        <v>25</v>
      </c>
      <c r="D29" s="25" t="s">
        <v>141</v>
      </c>
      <c r="E29" s="24">
        <v>4</v>
      </c>
      <c r="F29" s="24" t="s">
        <v>29</v>
      </c>
      <c r="G29" s="26" t="s">
        <v>142</v>
      </c>
      <c r="H29" s="26" t="s">
        <v>143</v>
      </c>
      <c r="I29" s="27">
        <v>2556416</v>
      </c>
      <c r="J29" s="28" t="s">
        <v>144</v>
      </c>
      <c r="K29" s="29" t="s">
        <v>145</v>
      </c>
      <c r="L29" s="24">
        <v>723779313</v>
      </c>
      <c r="M29" s="30">
        <v>43301</v>
      </c>
      <c r="N29" s="27">
        <v>136000000</v>
      </c>
      <c r="O29" s="27">
        <v>129200000</v>
      </c>
      <c r="P29" s="31">
        <v>0.05</v>
      </c>
      <c r="Q29" s="24">
        <v>180</v>
      </c>
      <c r="R29" s="32">
        <v>1021705</v>
      </c>
      <c r="S29" s="32">
        <v>96900000</v>
      </c>
      <c r="T29" s="28" t="s">
        <v>58</v>
      </c>
      <c r="U29" s="28" t="s">
        <v>59</v>
      </c>
      <c r="V29" s="28" t="s">
        <v>146</v>
      </c>
      <c r="W29" s="28" t="s">
        <v>61</v>
      </c>
      <c r="X29" s="28">
        <v>92171</v>
      </c>
      <c r="Y29" s="24">
        <v>72</v>
      </c>
      <c r="Z29" s="24">
        <v>36</v>
      </c>
    </row>
    <row r="30" spans="1:26" s="22" customFormat="1" ht="12.75">
      <c r="A30" s="22" t="s">
        <v>27</v>
      </c>
      <c r="B30" s="23">
        <v>43325</v>
      </c>
      <c r="C30" s="24">
        <v>26</v>
      </c>
      <c r="D30" s="25" t="s">
        <v>147</v>
      </c>
      <c r="E30" s="24">
        <v>3</v>
      </c>
      <c r="F30" s="24" t="s">
        <v>29</v>
      </c>
      <c r="G30" s="26" t="s">
        <v>148</v>
      </c>
      <c r="H30" s="26" t="s">
        <v>149</v>
      </c>
      <c r="I30" s="27">
        <v>2776000</v>
      </c>
      <c r="J30" s="28"/>
      <c r="K30" s="29"/>
      <c r="L30" s="24">
        <v>549987036</v>
      </c>
      <c r="M30" s="30">
        <v>43301</v>
      </c>
      <c r="N30" s="27">
        <v>136000000</v>
      </c>
      <c r="O30" s="27">
        <v>129200000</v>
      </c>
      <c r="P30" s="31">
        <v>0.05</v>
      </c>
      <c r="Q30" s="24">
        <v>180</v>
      </c>
      <c r="R30" s="32">
        <v>1021705</v>
      </c>
      <c r="S30" s="32">
        <v>96900000</v>
      </c>
      <c r="T30" s="28" t="s">
        <v>150</v>
      </c>
      <c r="U30" s="28" t="s">
        <v>151</v>
      </c>
      <c r="V30" s="28" t="s">
        <v>152</v>
      </c>
      <c r="W30" s="28" t="s">
        <v>38</v>
      </c>
      <c r="X30" s="28">
        <v>94111</v>
      </c>
      <c r="Y30" s="24">
        <v>120</v>
      </c>
      <c r="Z30" s="24">
        <v>36</v>
      </c>
    </row>
    <row r="31" spans="1:26" s="22" customFormat="1" ht="12.75">
      <c r="A31" s="22" t="s">
        <v>163</v>
      </c>
      <c r="B31" s="23">
        <v>43327</v>
      </c>
      <c r="C31" s="24">
        <v>27</v>
      </c>
      <c r="D31" s="25" t="s">
        <v>164</v>
      </c>
      <c r="E31" s="24">
        <v>3</v>
      </c>
      <c r="F31" s="24" t="s">
        <v>29</v>
      </c>
      <c r="G31" s="26" t="s">
        <v>165</v>
      </c>
      <c r="H31" s="26" t="s">
        <v>166</v>
      </c>
      <c r="I31" s="27">
        <v>2805175</v>
      </c>
      <c r="J31" s="28"/>
      <c r="K31" s="29"/>
      <c r="L31" s="24" t="s">
        <v>167</v>
      </c>
      <c r="M31" s="30">
        <v>43304</v>
      </c>
      <c r="N31" s="27">
        <v>130000000</v>
      </c>
      <c r="O31" s="27">
        <v>123000000</v>
      </c>
      <c r="P31" s="31">
        <v>0.05</v>
      </c>
      <c r="Q31" s="24">
        <v>180</v>
      </c>
      <c r="R31" s="32">
        <v>972676</v>
      </c>
      <c r="S31" s="32">
        <v>92250000</v>
      </c>
      <c r="T31" s="28" t="s">
        <v>168</v>
      </c>
      <c r="U31" s="28" t="s">
        <v>169</v>
      </c>
      <c r="V31" s="28" t="s">
        <v>170</v>
      </c>
      <c r="W31" s="28" t="s">
        <v>171</v>
      </c>
      <c r="X31" s="28">
        <v>28285</v>
      </c>
      <c r="Y31" s="24">
        <v>108</v>
      </c>
      <c r="Z31" s="24">
        <v>36</v>
      </c>
    </row>
    <row r="32" spans="1:26" s="22" customFormat="1" ht="12.75">
      <c r="A32" s="22" t="s">
        <v>163</v>
      </c>
      <c r="B32" s="23">
        <v>43327</v>
      </c>
      <c r="C32" s="24">
        <v>28</v>
      </c>
      <c r="D32" s="25" t="s">
        <v>188</v>
      </c>
      <c r="E32" s="24">
        <v>3</v>
      </c>
      <c r="F32" s="24" t="s">
        <v>63</v>
      </c>
      <c r="G32" s="26" t="s">
        <v>189</v>
      </c>
      <c r="H32" s="26" t="s">
        <v>190</v>
      </c>
      <c r="I32" s="27">
        <v>2230000</v>
      </c>
      <c r="J32" s="28"/>
      <c r="K32" s="29"/>
      <c r="L32" s="24" t="s">
        <v>191</v>
      </c>
      <c r="M32" s="30">
        <v>43308</v>
      </c>
      <c r="N32" s="27">
        <v>130000000</v>
      </c>
      <c r="O32" s="27">
        <v>123500000</v>
      </c>
      <c r="P32" s="31">
        <v>0.05</v>
      </c>
      <c r="Q32" s="24">
        <v>180</v>
      </c>
      <c r="R32" s="32">
        <v>976630</v>
      </c>
      <c r="S32" s="32">
        <v>92625000</v>
      </c>
      <c r="T32" s="28" t="s">
        <v>192</v>
      </c>
      <c r="U32" s="28" t="s">
        <v>193</v>
      </c>
      <c r="V32" s="28" t="s">
        <v>194</v>
      </c>
      <c r="W32" s="28" t="s">
        <v>195</v>
      </c>
      <c r="X32" s="28">
        <v>28241</v>
      </c>
      <c r="Y32" s="24">
        <v>109</v>
      </c>
      <c r="Z32" s="24">
        <v>36</v>
      </c>
    </row>
    <row r="33" spans="1:26" s="22" customFormat="1" ht="12.75">
      <c r="A33" s="22" t="s">
        <v>163</v>
      </c>
      <c r="B33" s="23">
        <v>43327</v>
      </c>
      <c r="C33" s="24">
        <v>29</v>
      </c>
      <c r="D33" s="25" t="s">
        <v>196</v>
      </c>
      <c r="E33" s="24">
        <v>3</v>
      </c>
      <c r="F33" s="24" t="s">
        <v>63</v>
      </c>
      <c r="G33" s="26" t="s">
        <v>197</v>
      </c>
      <c r="H33" s="26" t="s">
        <v>198</v>
      </c>
      <c r="I33" s="27">
        <v>2200000</v>
      </c>
      <c r="J33" s="28"/>
      <c r="K33" s="29"/>
      <c r="L33" s="24" t="s">
        <v>199</v>
      </c>
      <c r="M33" s="30">
        <v>43308</v>
      </c>
      <c r="N33" s="27">
        <v>130000000</v>
      </c>
      <c r="O33" s="27">
        <v>123500000</v>
      </c>
      <c r="P33" s="31">
        <v>0.05</v>
      </c>
      <c r="Q33" s="24">
        <v>240</v>
      </c>
      <c r="R33" s="32">
        <v>815045</v>
      </c>
      <c r="S33" s="32">
        <v>92625000</v>
      </c>
      <c r="T33" s="28" t="s">
        <v>200</v>
      </c>
      <c r="U33" s="28" t="s">
        <v>201</v>
      </c>
      <c r="V33" s="28" t="s">
        <v>202</v>
      </c>
      <c r="W33" s="28" t="s">
        <v>171</v>
      </c>
      <c r="X33" s="28">
        <v>28285</v>
      </c>
      <c r="Y33" s="24">
        <v>108</v>
      </c>
      <c r="Z33" s="24">
        <v>36</v>
      </c>
    </row>
    <row r="34" spans="1:26" s="22" customFormat="1" ht="12.75">
      <c r="A34" s="22" t="s">
        <v>163</v>
      </c>
      <c r="B34" s="23">
        <v>43327</v>
      </c>
      <c r="C34" s="24">
        <v>30</v>
      </c>
      <c r="D34" s="25" t="s">
        <v>203</v>
      </c>
      <c r="E34" s="24">
        <v>3</v>
      </c>
      <c r="F34" s="24" t="s">
        <v>29</v>
      </c>
      <c r="G34" s="26" t="s">
        <v>204</v>
      </c>
      <c r="H34" s="26" t="s">
        <v>205</v>
      </c>
      <c r="I34" s="27">
        <v>2500000</v>
      </c>
      <c r="J34" s="28" t="s">
        <v>206</v>
      </c>
      <c r="K34" s="29" t="s">
        <v>207</v>
      </c>
      <c r="L34" s="24" t="s">
        <v>208</v>
      </c>
      <c r="M34" s="30">
        <v>43308</v>
      </c>
      <c r="N34" s="27">
        <v>130000000</v>
      </c>
      <c r="O34" s="27">
        <v>123500000</v>
      </c>
      <c r="P34" s="31">
        <v>0.05</v>
      </c>
      <c r="Q34" s="24">
        <v>180</v>
      </c>
      <c r="R34" s="32">
        <v>976630</v>
      </c>
      <c r="S34" s="32">
        <v>92625000</v>
      </c>
      <c r="T34" s="28" t="s">
        <v>200</v>
      </c>
      <c r="U34" s="28" t="s">
        <v>201</v>
      </c>
      <c r="V34" s="28" t="s">
        <v>209</v>
      </c>
      <c r="W34" s="28" t="s">
        <v>171</v>
      </c>
      <c r="X34" s="28">
        <v>28285</v>
      </c>
      <c r="Y34" s="24">
        <v>108</v>
      </c>
      <c r="Z34" s="24">
        <v>36</v>
      </c>
    </row>
    <row r="35" spans="1:26" s="22" customFormat="1" ht="12.75">
      <c r="A35" s="22" t="s">
        <v>163</v>
      </c>
      <c r="B35" s="23">
        <v>43327</v>
      </c>
      <c r="C35" s="24">
        <v>31</v>
      </c>
      <c r="D35" s="25" t="s">
        <v>210</v>
      </c>
      <c r="E35" s="24">
        <v>3</v>
      </c>
      <c r="F35" s="24" t="s">
        <v>63</v>
      </c>
      <c r="G35" s="26" t="s">
        <v>211</v>
      </c>
      <c r="H35" s="26" t="s">
        <v>212</v>
      </c>
      <c r="I35" s="27">
        <v>2824000</v>
      </c>
      <c r="J35" s="28" t="s">
        <v>213</v>
      </c>
      <c r="K35" s="29" t="s">
        <v>214</v>
      </c>
      <c r="L35" s="24" t="s">
        <v>215</v>
      </c>
      <c r="M35" s="30">
        <v>43308</v>
      </c>
      <c r="N35" s="27">
        <v>130000000</v>
      </c>
      <c r="O35" s="27">
        <v>123500000</v>
      </c>
      <c r="P35" s="31">
        <v>0.05</v>
      </c>
      <c r="Q35" s="24">
        <v>192</v>
      </c>
      <c r="R35" s="32">
        <v>935736</v>
      </c>
      <c r="S35" s="32">
        <v>92625000</v>
      </c>
      <c r="T35" s="28" t="s">
        <v>200</v>
      </c>
      <c r="U35" s="28" t="s">
        <v>201</v>
      </c>
      <c r="V35" s="28" t="s">
        <v>216</v>
      </c>
      <c r="W35" s="28" t="s">
        <v>171</v>
      </c>
      <c r="X35" s="28">
        <v>28285</v>
      </c>
      <c r="Y35" s="24">
        <v>108</v>
      </c>
      <c r="Z35" s="24">
        <v>36</v>
      </c>
    </row>
    <row r="36" spans="1:26" s="22" customFormat="1" ht="12.75">
      <c r="A36" s="22" t="s">
        <v>163</v>
      </c>
      <c r="B36" s="23">
        <v>43327</v>
      </c>
      <c r="C36" s="24">
        <v>32</v>
      </c>
      <c r="D36" s="25" t="s">
        <v>217</v>
      </c>
      <c r="E36" s="24">
        <v>3</v>
      </c>
      <c r="F36" s="24" t="s">
        <v>29</v>
      </c>
      <c r="G36" s="26" t="s">
        <v>218</v>
      </c>
      <c r="H36" s="26" t="s">
        <v>219</v>
      </c>
      <c r="I36" s="27">
        <v>3000000</v>
      </c>
      <c r="J36" s="28" t="s">
        <v>220</v>
      </c>
      <c r="K36" s="29" t="s">
        <v>221</v>
      </c>
      <c r="L36" s="24" t="s">
        <v>222</v>
      </c>
      <c r="M36" s="30">
        <v>43308</v>
      </c>
      <c r="N36" s="27">
        <v>130000000</v>
      </c>
      <c r="O36" s="27">
        <v>123500000</v>
      </c>
      <c r="P36" s="31">
        <v>0.05</v>
      </c>
      <c r="Q36" s="24">
        <v>180</v>
      </c>
      <c r="R36" s="32">
        <v>976630</v>
      </c>
      <c r="S36" s="32">
        <v>92625000</v>
      </c>
      <c r="T36" s="28" t="s">
        <v>200</v>
      </c>
      <c r="U36" s="28" t="s">
        <v>201</v>
      </c>
      <c r="V36" s="28" t="s">
        <v>223</v>
      </c>
      <c r="W36" s="28" t="s">
        <v>171</v>
      </c>
      <c r="X36" s="28">
        <v>28285</v>
      </c>
      <c r="Y36" s="24">
        <v>108</v>
      </c>
      <c r="Z36" s="24">
        <v>36</v>
      </c>
    </row>
    <row r="37" spans="1:26" s="22" customFormat="1" ht="12.75">
      <c r="A37" s="22" t="s">
        <v>163</v>
      </c>
      <c r="B37" s="23">
        <v>43327</v>
      </c>
      <c r="C37" s="24">
        <v>33</v>
      </c>
      <c r="D37" s="25" t="s">
        <v>224</v>
      </c>
      <c r="E37" s="24">
        <v>3</v>
      </c>
      <c r="F37" s="24" t="s">
        <v>29</v>
      </c>
      <c r="G37" s="26" t="s">
        <v>225</v>
      </c>
      <c r="H37" s="26" t="s">
        <v>226</v>
      </c>
      <c r="I37" s="27">
        <v>2400000</v>
      </c>
      <c r="J37" s="28"/>
      <c r="K37" s="29"/>
      <c r="L37" s="24" t="s">
        <v>227</v>
      </c>
      <c r="M37" s="30">
        <v>43308</v>
      </c>
      <c r="N37" s="27">
        <v>130000000</v>
      </c>
      <c r="O37" s="27">
        <v>123500000</v>
      </c>
      <c r="P37" s="31">
        <v>0.05</v>
      </c>
      <c r="Q37" s="24">
        <v>180</v>
      </c>
      <c r="R37" s="32">
        <v>976630</v>
      </c>
      <c r="S37" s="32">
        <v>92625000</v>
      </c>
      <c r="T37" s="28" t="s">
        <v>200</v>
      </c>
      <c r="U37" s="28" t="s">
        <v>228</v>
      </c>
      <c r="V37" s="28" t="s">
        <v>229</v>
      </c>
      <c r="W37" s="28" t="s">
        <v>171</v>
      </c>
      <c r="X37" s="28">
        <v>28285</v>
      </c>
      <c r="Y37" s="24">
        <v>108</v>
      </c>
      <c r="Z37" s="24">
        <v>36</v>
      </c>
    </row>
    <row r="38" spans="1:26" s="22" customFormat="1" ht="12.75">
      <c r="A38" s="22" t="s">
        <v>163</v>
      </c>
      <c r="B38" s="23">
        <v>43327</v>
      </c>
      <c r="C38" s="24">
        <v>34</v>
      </c>
      <c r="D38" s="25" t="s">
        <v>230</v>
      </c>
      <c r="E38" s="24">
        <v>3</v>
      </c>
      <c r="F38" s="24" t="s">
        <v>29</v>
      </c>
      <c r="G38" s="26" t="s">
        <v>231</v>
      </c>
      <c r="H38" s="26" t="s">
        <v>232</v>
      </c>
      <c r="I38" s="27">
        <v>2519748</v>
      </c>
      <c r="J38" s="28"/>
      <c r="K38" s="29"/>
      <c r="L38" s="24" t="s">
        <v>233</v>
      </c>
      <c r="M38" s="30">
        <v>43308</v>
      </c>
      <c r="N38" s="27">
        <v>130000000</v>
      </c>
      <c r="O38" s="27">
        <v>123000000</v>
      </c>
      <c r="P38" s="31">
        <v>0.05</v>
      </c>
      <c r="Q38" s="24">
        <v>180</v>
      </c>
      <c r="R38" s="32">
        <v>972676</v>
      </c>
      <c r="S38" s="32">
        <v>92250000</v>
      </c>
      <c r="T38" s="28" t="s">
        <v>168</v>
      </c>
      <c r="U38" s="28" t="s">
        <v>169</v>
      </c>
      <c r="V38" s="28" t="s">
        <v>234</v>
      </c>
      <c r="W38" s="28" t="s">
        <v>171</v>
      </c>
      <c r="X38" s="28">
        <v>28285</v>
      </c>
      <c r="Y38" s="24">
        <v>108</v>
      </c>
      <c r="Z38" s="24">
        <v>36</v>
      </c>
    </row>
    <row r="39" spans="1:26" s="22" customFormat="1" ht="12.75">
      <c r="A39" s="22" t="s">
        <v>163</v>
      </c>
      <c r="B39" s="23">
        <v>43327</v>
      </c>
      <c r="C39" s="24">
        <v>35</v>
      </c>
      <c r="D39" s="25" t="s">
        <v>235</v>
      </c>
      <c r="E39" s="24">
        <v>4</v>
      </c>
      <c r="F39" s="24" t="s">
        <v>63</v>
      </c>
      <c r="G39" s="26" t="s">
        <v>236</v>
      </c>
      <c r="H39" s="26" t="s">
        <v>237</v>
      </c>
      <c r="I39" s="27">
        <v>3690313</v>
      </c>
      <c r="J39" s="28" t="s">
        <v>238</v>
      </c>
      <c r="K39" s="29" t="s">
        <v>239</v>
      </c>
      <c r="L39" s="24" t="s">
        <v>240</v>
      </c>
      <c r="M39" s="30">
        <v>43308</v>
      </c>
      <c r="N39" s="27">
        <v>130000000</v>
      </c>
      <c r="O39" s="27">
        <v>123000000</v>
      </c>
      <c r="P39" s="31">
        <v>0.05</v>
      </c>
      <c r="Q39" s="24">
        <v>180</v>
      </c>
      <c r="R39" s="32">
        <v>972676</v>
      </c>
      <c r="S39" s="32">
        <v>92250000</v>
      </c>
      <c r="T39" s="28" t="s">
        <v>168</v>
      </c>
      <c r="U39" s="28" t="s">
        <v>169</v>
      </c>
      <c r="V39" s="28" t="s">
        <v>241</v>
      </c>
      <c r="W39" s="28" t="s">
        <v>171</v>
      </c>
      <c r="X39" s="28">
        <v>28285</v>
      </c>
      <c r="Y39" s="24">
        <v>108</v>
      </c>
      <c r="Z39" s="24">
        <v>36</v>
      </c>
    </row>
    <row r="40" spans="1:26" s="22" customFormat="1" ht="12.75">
      <c r="A40" s="22" t="s">
        <v>163</v>
      </c>
      <c r="B40" s="23">
        <v>43327</v>
      </c>
      <c r="C40" s="24">
        <v>36</v>
      </c>
      <c r="D40" s="25" t="s">
        <v>242</v>
      </c>
      <c r="E40" s="24">
        <v>3</v>
      </c>
      <c r="F40" s="24" t="s">
        <v>63</v>
      </c>
      <c r="G40" s="26" t="s">
        <v>243</v>
      </c>
      <c r="H40" s="26" t="s">
        <v>244</v>
      </c>
      <c r="I40" s="27">
        <v>2400000</v>
      </c>
      <c r="J40" s="28"/>
      <c r="K40" s="29"/>
      <c r="L40" s="24" t="s">
        <v>245</v>
      </c>
      <c r="M40" s="30">
        <v>43308</v>
      </c>
      <c r="N40" s="27">
        <v>130000000</v>
      </c>
      <c r="O40" s="27">
        <v>123000000</v>
      </c>
      <c r="P40" s="31">
        <v>0.05</v>
      </c>
      <c r="Q40" s="24">
        <v>180</v>
      </c>
      <c r="R40" s="32">
        <v>972676</v>
      </c>
      <c r="S40" s="32">
        <v>92250000</v>
      </c>
      <c r="T40" s="28" t="s">
        <v>168</v>
      </c>
      <c r="U40" s="28" t="s">
        <v>169</v>
      </c>
      <c r="V40" s="28" t="s">
        <v>246</v>
      </c>
      <c r="W40" s="28" t="s">
        <v>171</v>
      </c>
      <c r="X40" s="28">
        <v>28285</v>
      </c>
      <c r="Y40" s="24">
        <v>108</v>
      </c>
      <c r="Z40" s="24">
        <v>36</v>
      </c>
    </row>
    <row r="41" spans="1:26" s="22" customFormat="1" ht="12.75">
      <c r="A41" s="22" t="s">
        <v>247</v>
      </c>
      <c r="B41" s="23">
        <v>43341</v>
      </c>
      <c r="C41" s="24">
        <v>37</v>
      </c>
      <c r="D41" s="25" t="s">
        <v>248</v>
      </c>
      <c r="E41" s="24">
        <v>3</v>
      </c>
      <c r="F41" s="24" t="s">
        <v>63</v>
      </c>
      <c r="G41" s="26" t="s">
        <v>249</v>
      </c>
      <c r="H41" s="26" t="s">
        <v>250</v>
      </c>
      <c r="I41" s="27">
        <v>3637519</v>
      </c>
      <c r="J41" s="28"/>
      <c r="K41" s="29"/>
      <c r="L41" s="24">
        <v>738051661</v>
      </c>
      <c r="M41" s="30">
        <v>43297</v>
      </c>
      <c r="N41" s="27">
        <v>130000000</v>
      </c>
      <c r="O41" s="27">
        <v>123000000</v>
      </c>
      <c r="P41" s="31">
        <v>0.05</v>
      </c>
      <c r="Q41" s="24">
        <v>120</v>
      </c>
      <c r="R41" s="32">
        <v>1304606</v>
      </c>
      <c r="S41" s="32">
        <v>92250000</v>
      </c>
      <c r="T41" s="28" t="s">
        <v>251</v>
      </c>
      <c r="U41" s="28" t="s">
        <v>252</v>
      </c>
      <c r="V41" s="28" t="s">
        <v>253</v>
      </c>
      <c r="W41" s="28" t="s">
        <v>254</v>
      </c>
      <c r="X41" s="28">
        <v>63271</v>
      </c>
      <c r="Y41" s="24">
        <v>72</v>
      </c>
      <c r="Z41" s="24">
        <v>36</v>
      </c>
    </row>
    <row r="42" spans="1:26" s="49" customFormat="1" ht="12.75">
      <c r="A42" s="49" t="s">
        <v>247</v>
      </c>
      <c r="B42" s="50">
        <v>43341</v>
      </c>
      <c r="C42" s="51">
        <v>38</v>
      </c>
      <c r="D42" s="52" t="s">
        <v>255</v>
      </c>
      <c r="E42" s="51">
        <v>1</v>
      </c>
      <c r="F42" s="51" t="s">
        <v>29</v>
      </c>
      <c r="G42" s="53" t="s">
        <v>256</v>
      </c>
      <c r="H42" s="53" t="s">
        <v>257</v>
      </c>
      <c r="I42" s="54">
        <v>3722334</v>
      </c>
      <c r="J42" s="55" t="s">
        <v>258</v>
      </c>
      <c r="K42" s="56" t="s">
        <v>259</v>
      </c>
      <c r="L42" s="51">
        <v>738102302</v>
      </c>
      <c r="M42" s="30">
        <v>43297</v>
      </c>
      <c r="N42" s="54">
        <v>130000000</v>
      </c>
      <c r="O42" s="54">
        <v>120000000</v>
      </c>
      <c r="P42" s="31">
        <v>0.05</v>
      </c>
      <c r="Q42" s="51">
        <v>36</v>
      </c>
      <c r="R42" s="58">
        <v>3596508</v>
      </c>
      <c r="S42" s="58">
        <v>90000000</v>
      </c>
      <c r="T42" s="55" t="s">
        <v>251</v>
      </c>
      <c r="U42" s="55" t="s">
        <v>252</v>
      </c>
      <c r="V42" s="55" t="s">
        <v>260</v>
      </c>
      <c r="W42" s="55" t="s">
        <v>254</v>
      </c>
      <c r="X42" s="55">
        <v>63271</v>
      </c>
      <c r="Y42" s="51">
        <v>60</v>
      </c>
      <c r="Z42" s="51">
        <v>36</v>
      </c>
    </row>
    <row r="43" spans="1:26" s="22" customFormat="1" ht="12.75">
      <c r="A43" s="22" t="s">
        <v>247</v>
      </c>
      <c r="B43" s="23">
        <v>43341</v>
      </c>
      <c r="C43" s="24">
        <v>39</v>
      </c>
      <c r="D43" s="25" t="s">
        <v>261</v>
      </c>
      <c r="E43" s="24">
        <v>3</v>
      </c>
      <c r="F43" s="24" t="s">
        <v>63</v>
      </c>
      <c r="G43" s="26" t="s">
        <v>262</v>
      </c>
      <c r="H43" s="26" t="s">
        <v>263</v>
      </c>
      <c r="I43" s="27">
        <v>2350000</v>
      </c>
      <c r="J43" s="28" t="s">
        <v>264</v>
      </c>
      <c r="K43" s="29" t="s">
        <v>265</v>
      </c>
      <c r="L43" s="24">
        <v>738592066</v>
      </c>
      <c r="M43" s="30">
        <v>43297</v>
      </c>
      <c r="N43" s="27">
        <v>130000000</v>
      </c>
      <c r="O43" s="27">
        <v>123000000</v>
      </c>
      <c r="P43" s="31">
        <v>0.05</v>
      </c>
      <c r="Q43" s="24">
        <v>180</v>
      </c>
      <c r="R43" s="32">
        <v>972676</v>
      </c>
      <c r="S43" s="32">
        <v>92250000</v>
      </c>
      <c r="T43" s="28" t="s">
        <v>251</v>
      </c>
      <c r="U43" s="28" t="s">
        <v>252</v>
      </c>
      <c r="V43" s="28" t="s">
        <v>266</v>
      </c>
      <c r="W43" s="28" t="s">
        <v>254</v>
      </c>
      <c r="X43" s="28">
        <v>63271</v>
      </c>
      <c r="Y43" s="24">
        <v>72</v>
      </c>
      <c r="Z43" s="24">
        <v>36</v>
      </c>
    </row>
    <row r="44" spans="1:26" s="22" customFormat="1" ht="12.75">
      <c r="A44" s="22" t="s">
        <v>247</v>
      </c>
      <c r="B44" s="23">
        <v>43341</v>
      </c>
      <c r="C44" s="24">
        <v>40</v>
      </c>
      <c r="D44" s="25" t="s">
        <v>410</v>
      </c>
      <c r="E44" s="24">
        <v>4</v>
      </c>
      <c r="F44" s="24" t="s">
        <v>63</v>
      </c>
      <c r="G44" s="26" t="s">
        <v>411</v>
      </c>
      <c r="H44" s="26" t="s">
        <v>412</v>
      </c>
      <c r="I44" s="27">
        <v>3815333</v>
      </c>
      <c r="J44" s="28" t="s">
        <v>413</v>
      </c>
      <c r="K44" s="29" t="s">
        <v>414</v>
      </c>
      <c r="L44" s="24">
        <v>738117137</v>
      </c>
      <c r="M44" s="30">
        <v>43305</v>
      </c>
      <c r="N44" s="27">
        <v>130000000</v>
      </c>
      <c r="O44" s="27">
        <v>123000000</v>
      </c>
      <c r="P44" s="31">
        <v>0.05</v>
      </c>
      <c r="Q44" s="24">
        <v>180</v>
      </c>
      <c r="R44" s="32">
        <v>972676</v>
      </c>
      <c r="S44" s="32">
        <v>92250000</v>
      </c>
      <c r="T44" s="28" t="s">
        <v>415</v>
      </c>
      <c r="U44" s="28" t="s">
        <v>416</v>
      </c>
      <c r="V44" s="28" t="s">
        <v>417</v>
      </c>
      <c r="W44" s="28" t="s">
        <v>254</v>
      </c>
      <c r="X44" s="28">
        <v>63271</v>
      </c>
      <c r="Y44" s="24">
        <v>60</v>
      </c>
      <c r="Z44" s="24">
        <v>36</v>
      </c>
    </row>
    <row r="45" spans="1:26" s="22" customFormat="1" ht="12.75">
      <c r="A45" s="22" t="s">
        <v>247</v>
      </c>
      <c r="B45" s="23">
        <v>43341</v>
      </c>
      <c r="C45" s="24">
        <v>41</v>
      </c>
      <c r="D45" s="25" t="s">
        <v>418</v>
      </c>
      <c r="E45" s="24">
        <v>4</v>
      </c>
      <c r="F45" s="24" t="s">
        <v>63</v>
      </c>
      <c r="G45" s="26" t="s">
        <v>419</v>
      </c>
      <c r="H45" s="26" t="s">
        <v>420</v>
      </c>
      <c r="I45" s="27">
        <v>3977667</v>
      </c>
      <c r="J45" s="28"/>
      <c r="K45" s="29"/>
      <c r="L45" s="24">
        <v>738114410</v>
      </c>
      <c r="M45" s="30">
        <v>43305</v>
      </c>
      <c r="N45" s="27">
        <v>130000000</v>
      </c>
      <c r="O45" s="27">
        <v>123000000</v>
      </c>
      <c r="P45" s="31">
        <v>0.05</v>
      </c>
      <c r="Q45" s="24">
        <v>180</v>
      </c>
      <c r="R45" s="32">
        <v>972676</v>
      </c>
      <c r="S45" s="32">
        <v>92250000</v>
      </c>
      <c r="T45" s="28" t="s">
        <v>415</v>
      </c>
      <c r="U45" s="28" t="s">
        <v>416</v>
      </c>
      <c r="V45" s="28" t="s">
        <v>421</v>
      </c>
      <c r="W45" s="28" t="s">
        <v>254</v>
      </c>
      <c r="X45" s="28">
        <v>63271</v>
      </c>
      <c r="Y45" s="24">
        <v>72</v>
      </c>
      <c r="Z45" s="24">
        <v>36</v>
      </c>
    </row>
    <row r="46" spans="1:26" s="22" customFormat="1" ht="12.75">
      <c r="A46" s="22" t="s">
        <v>247</v>
      </c>
      <c r="B46" s="23">
        <v>43341</v>
      </c>
      <c r="C46" s="24">
        <v>42</v>
      </c>
      <c r="D46" s="25" t="s">
        <v>422</v>
      </c>
      <c r="E46" s="24">
        <v>3</v>
      </c>
      <c r="F46" s="24" t="s">
        <v>63</v>
      </c>
      <c r="G46" s="26" t="s">
        <v>423</v>
      </c>
      <c r="H46" s="26" t="s">
        <v>424</v>
      </c>
      <c r="I46" s="27">
        <v>2577946</v>
      </c>
      <c r="J46" s="28" t="s">
        <v>425</v>
      </c>
      <c r="K46" s="29" t="s">
        <v>426</v>
      </c>
      <c r="L46" s="24">
        <v>738102380</v>
      </c>
      <c r="M46" s="30">
        <v>43305</v>
      </c>
      <c r="N46" s="27">
        <v>130000000</v>
      </c>
      <c r="O46" s="27">
        <v>123000000</v>
      </c>
      <c r="P46" s="31">
        <v>0.05</v>
      </c>
      <c r="Q46" s="24">
        <v>240</v>
      </c>
      <c r="R46" s="32">
        <v>811746</v>
      </c>
      <c r="S46" s="32">
        <v>92250000</v>
      </c>
      <c r="T46" s="28" t="s">
        <v>415</v>
      </c>
      <c r="U46" s="28" t="s">
        <v>416</v>
      </c>
      <c r="V46" s="28" t="s">
        <v>427</v>
      </c>
      <c r="W46" s="28" t="s">
        <v>254</v>
      </c>
      <c r="X46" s="28">
        <v>63271</v>
      </c>
      <c r="Y46" s="24">
        <v>60</v>
      </c>
      <c r="Z46" s="24">
        <v>36</v>
      </c>
    </row>
    <row r="47" spans="1:26" s="22" customFormat="1" ht="12.75">
      <c r="A47" s="22" t="s">
        <v>247</v>
      </c>
      <c r="B47" s="23">
        <v>43341</v>
      </c>
      <c r="C47" s="24">
        <v>43</v>
      </c>
      <c r="D47" s="25" t="s">
        <v>428</v>
      </c>
      <c r="E47" s="24">
        <v>2</v>
      </c>
      <c r="F47" s="24" t="s">
        <v>29</v>
      </c>
      <c r="G47" s="26" t="s">
        <v>429</v>
      </c>
      <c r="H47" s="26" t="s">
        <v>430</v>
      </c>
      <c r="I47" s="27">
        <v>3284533</v>
      </c>
      <c r="J47" s="28"/>
      <c r="K47" s="29"/>
      <c r="L47" s="24">
        <v>738120149</v>
      </c>
      <c r="M47" s="30">
        <v>43305</v>
      </c>
      <c r="N47" s="27">
        <v>130000000</v>
      </c>
      <c r="O47" s="27">
        <v>123000000</v>
      </c>
      <c r="P47" s="31">
        <v>0.05</v>
      </c>
      <c r="Q47" s="24">
        <v>120</v>
      </c>
      <c r="R47" s="32">
        <v>1304606</v>
      </c>
      <c r="S47" s="32">
        <v>92250000</v>
      </c>
      <c r="T47" s="28" t="s">
        <v>415</v>
      </c>
      <c r="U47" s="28" t="s">
        <v>416</v>
      </c>
      <c r="V47" s="28" t="s">
        <v>431</v>
      </c>
      <c r="W47" s="28" t="s">
        <v>254</v>
      </c>
      <c r="X47" s="28">
        <v>63271</v>
      </c>
      <c r="Y47" s="24">
        <v>72</v>
      </c>
      <c r="Z47" s="24">
        <v>36</v>
      </c>
    </row>
    <row r="48" spans="1:26" s="22" customFormat="1" ht="12.75">
      <c r="A48" s="22" t="s">
        <v>247</v>
      </c>
      <c r="B48" s="23">
        <v>43341</v>
      </c>
      <c r="C48" s="24">
        <v>44</v>
      </c>
      <c r="D48" s="25" t="s">
        <v>432</v>
      </c>
      <c r="E48" s="24">
        <v>3</v>
      </c>
      <c r="F48" s="24" t="s">
        <v>29</v>
      </c>
      <c r="G48" s="26" t="s">
        <v>433</v>
      </c>
      <c r="H48" s="26" t="s">
        <v>434</v>
      </c>
      <c r="I48" s="27">
        <v>2604896</v>
      </c>
      <c r="J48" s="28"/>
      <c r="K48" s="29"/>
      <c r="L48" s="24">
        <v>738582693</v>
      </c>
      <c r="M48" s="30">
        <v>43305</v>
      </c>
      <c r="N48" s="27">
        <v>130000000</v>
      </c>
      <c r="O48" s="27">
        <v>123000000</v>
      </c>
      <c r="P48" s="31">
        <v>0.05</v>
      </c>
      <c r="Q48" s="24">
        <v>180</v>
      </c>
      <c r="R48" s="32">
        <v>972676</v>
      </c>
      <c r="S48" s="32">
        <v>92250000</v>
      </c>
      <c r="T48" s="28" t="s">
        <v>415</v>
      </c>
      <c r="U48" s="28" t="s">
        <v>416</v>
      </c>
      <c r="V48" s="28" t="s">
        <v>435</v>
      </c>
      <c r="W48" s="28" t="s">
        <v>254</v>
      </c>
      <c r="X48" s="28">
        <v>63271</v>
      </c>
      <c r="Y48" s="24">
        <v>60</v>
      </c>
      <c r="Z48" s="24">
        <v>36</v>
      </c>
    </row>
    <row r="49" spans="1:26" s="22" customFormat="1" ht="12.75">
      <c r="A49" s="22" t="s">
        <v>247</v>
      </c>
      <c r="B49" s="23">
        <v>43341</v>
      </c>
      <c r="C49" s="24">
        <v>45</v>
      </c>
      <c r="D49" s="25" t="s">
        <v>436</v>
      </c>
      <c r="E49" s="24">
        <v>2</v>
      </c>
      <c r="F49" s="24" t="s">
        <v>29</v>
      </c>
      <c r="G49" s="26" t="s">
        <v>437</v>
      </c>
      <c r="H49" s="26" t="s">
        <v>438</v>
      </c>
      <c r="I49" s="27">
        <v>2937500</v>
      </c>
      <c r="J49" s="28" t="s">
        <v>439</v>
      </c>
      <c r="K49" s="29" t="s">
        <v>440</v>
      </c>
      <c r="L49" s="24">
        <v>738582717</v>
      </c>
      <c r="M49" s="30">
        <v>43305</v>
      </c>
      <c r="N49" s="27">
        <v>130000000</v>
      </c>
      <c r="O49" s="27">
        <v>123000000</v>
      </c>
      <c r="P49" s="31">
        <v>0.05</v>
      </c>
      <c r="Q49" s="24">
        <v>240</v>
      </c>
      <c r="R49" s="32">
        <v>811746</v>
      </c>
      <c r="S49" s="32">
        <v>92250000</v>
      </c>
      <c r="T49" s="28" t="s">
        <v>415</v>
      </c>
      <c r="U49" s="28" t="s">
        <v>416</v>
      </c>
      <c r="V49" s="28" t="s">
        <v>441</v>
      </c>
      <c r="W49" s="28" t="s">
        <v>254</v>
      </c>
      <c r="X49" s="28">
        <v>63271</v>
      </c>
      <c r="Y49" s="24">
        <v>72</v>
      </c>
      <c r="Z49" s="24">
        <v>36</v>
      </c>
    </row>
    <row r="50" spans="1:26" s="22" customFormat="1" ht="12.75">
      <c r="A50" s="22" t="s">
        <v>247</v>
      </c>
      <c r="B50" s="23">
        <v>43341</v>
      </c>
      <c r="C50" s="24">
        <v>46</v>
      </c>
      <c r="D50" s="25" t="s">
        <v>294</v>
      </c>
      <c r="E50" s="24">
        <v>3</v>
      </c>
      <c r="F50" s="24" t="s">
        <v>29</v>
      </c>
      <c r="G50" s="26" t="s">
        <v>295</v>
      </c>
      <c r="H50" s="26" t="s">
        <v>296</v>
      </c>
      <c r="I50" s="27">
        <v>1993500</v>
      </c>
      <c r="J50" s="28"/>
      <c r="K50" s="29"/>
      <c r="L50" s="24">
        <v>738074010</v>
      </c>
      <c r="M50" s="30">
        <v>43299</v>
      </c>
      <c r="N50" s="27">
        <v>130000000</v>
      </c>
      <c r="O50" s="27">
        <v>123000000</v>
      </c>
      <c r="P50" s="31">
        <v>0.05</v>
      </c>
      <c r="Q50" s="24">
        <v>180</v>
      </c>
      <c r="R50" s="32">
        <v>972676</v>
      </c>
      <c r="S50" s="32">
        <v>92250000</v>
      </c>
      <c r="T50" s="28" t="s">
        <v>251</v>
      </c>
      <c r="U50" s="28" t="s">
        <v>252</v>
      </c>
      <c r="V50" s="28" t="s">
        <v>297</v>
      </c>
      <c r="W50" s="28" t="s">
        <v>254</v>
      </c>
      <c r="X50" s="28">
        <v>63271</v>
      </c>
      <c r="Y50" s="24">
        <v>60</v>
      </c>
      <c r="Z50" s="24">
        <v>36</v>
      </c>
    </row>
    <row r="51" spans="1:26" s="22" customFormat="1" ht="12.75">
      <c r="A51" s="22" t="s">
        <v>247</v>
      </c>
      <c r="B51" s="23">
        <v>43341</v>
      </c>
      <c r="C51" s="24">
        <v>47</v>
      </c>
      <c r="D51" s="25" t="s">
        <v>276</v>
      </c>
      <c r="E51" s="24">
        <v>3</v>
      </c>
      <c r="F51" s="24" t="s">
        <v>63</v>
      </c>
      <c r="G51" s="26" t="s">
        <v>277</v>
      </c>
      <c r="H51" s="26" t="s">
        <v>278</v>
      </c>
      <c r="I51" s="27">
        <v>3383333</v>
      </c>
      <c r="J51" s="28"/>
      <c r="K51" s="29"/>
      <c r="L51" s="24">
        <v>738599583</v>
      </c>
      <c r="M51" s="30">
        <v>43297</v>
      </c>
      <c r="N51" s="27">
        <v>130000000</v>
      </c>
      <c r="O51" s="27">
        <v>123000000</v>
      </c>
      <c r="P51" s="31">
        <v>0.05</v>
      </c>
      <c r="Q51" s="24">
        <v>180</v>
      </c>
      <c r="R51" s="32">
        <v>972676</v>
      </c>
      <c r="S51" s="32">
        <v>92250000</v>
      </c>
      <c r="T51" s="28" t="s">
        <v>251</v>
      </c>
      <c r="U51" s="28" t="s">
        <v>252</v>
      </c>
      <c r="V51" s="28" t="s">
        <v>279</v>
      </c>
      <c r="W51" s="28" t="s">
        <v>254</v>
      </c>
      <c r="X51" s="28">
        <v>63271</v>
      </c>
      <c r="Y51" s="24">
        <v>60</v>
      </c>
      <c r="Z51" s="24">
        <v>36</v>
      </c>
    </row>
    <row r="52" spans="1:26" s="22" customFormat="1" ht="12.75">
      <c r="A52" s="22" t="s">
        <v>247</v>
      </c>
      <c r="B52" s="23">
        <v>43341</v>
      </c>
      <c r="C52" s="24">
        <v>48</v>
      </c>
      <c r="D52" s="25" t="s">
        <v>447</v>
      </c>
      <c r="E52" s="24">
        <v>3</v>
      </c>
      <c r="F52" s="24" t="s">
        <v>29</v>
      </c>
      <c r="G52" s="26" t="s">
        <v>448</v>
      </c>
      <c r="H52" s="26" t="s">
        <v>449</v>
      </c>
      <c r="I52" s="27">
        <v>3943000</v>
      </c>
      <c r="J52" s="28" t="s">
        <v>450</v>
      </c>
      <c r="K52" s="29" t="s">
        <v>451</v>
      </c>
      <c r="L52" s="24">
        <v>738070093</v>
      </c>
      <c r="M52" s="30">
        <v>43308</v>
      </c>
      <c r="N52" s="27">
        <v>130000000</v>
      </c>
      <c r="O52" s="27">
        <v>123000000</v>
      </c>
      <c r="P52" s="31">
        <v>0.05</v>
      </c>
      <c r="Q52" s="24">
        <v>180</v>
      </c>
      <c r="R52" s="32">
        <v>972676</v>
      </c>
      <c r="S52" s="32">
        <v>92250000</v>
      </c>
      <c r="T52" s="28" t="s">
        <v>251</v>
      </c>
      <c r="U52" s="28" t="s">
        <v>252</v>
      </c>
      <c r="V52" s="28" t="s">
        <v>452</v>
      </c>
      <c r="W52" s="28" t="s">
        <v>254</v>
      </c>
      <c r="X52" s="28">
        <v>63271</v>
      </c>
      <c r="Y52" s="24">
        <v>60</v>
      </c>
      <c r="Z52" s="24">
        <v>36</v>
      </c>
    </row>
    <row r="53" spans="1:26" s="22" customFormat="1" ht="12.75">
      <c r="A53" s="22" t="s">
        <v>267</v>
      </c>
      <c r="B53" s="23">
        <v>43336</v>
      </c>
      <c r="C53" s="24">
        <v>49</v>
      </c>
      <c r="D53" s="25" t="s">
        <v>268</v>
      </c>
      <c r="E53" s="24">
        <v>4</v>
      </c>
      <c r="F53" s="24" t="s">
        <v>29</v>
      </c>
      <c r="G53" s="26" t="s">
        <v>269</v>
      </c>
      <c r="H53" s="26" t="s">
        <v>270</v>
      </c>
      <c r="I53" s="27">
        <v>2100139</v>
      </c>
      <c r="J53" s="28" t="s">
        <v>42</v>
      </c>
      <c r="K53" s="29" t="s">
        <v>42</v>
      </c>
      <c r="L53" s="24" t="s">
        <v>271</v>
      </c>
      <c r="M53" s="30">
        <v>43294</v>
      </c>
      <c r="N53" s="27">
        <v>142000000</v>
      </c>
      <c r="O53" s="27">
        <v>127800000</v>
      </c>
      <c r="P53" s="31">
        <v>0.05</v>
      </c>
      <c r="Q53" s="24">
        <v>180</v>
      </c>
      <c r="R53" s="32">
        <v>1010634</v>
      </c>
      <c r="S53" s="32">
        <v>95850000</v>
      </c>
      <c r="T53" s="28" t="s">
        <v>272</v>
      </c>
      <c r="U53" s="28" t="s">
        <v>273</v>
      </c>
      <c r="V53" s="28" t="s">
        <v>274</v>
      </c>
      <c r="W53" s="28" t="s">
        <v>275</v>
      </c>
      <c r="X53" s="28">
        <v>74181</v>
      </c>
      <c r="Y53" s="24">
        <v>120</v>
      </c>
      <c r="Z53" s="24">
        <v>36</v>
      </c>
    </row>
    <row r="54" spans="1:26" s="22" customFormat="1" ht="12.75">
      <c r="A54" s="22" t="s">
        <v>267</v>
      </c>
      <c r="B54" s="23">
        <v>43336</v>
      </c>
      <c r="C54" s="24">
        <v>50</v>
      </c>
      <c r="D54" s="25" t="s">
        <v>280</v>
      </c>
      <c r="E54" s="24">
        <v>3</v>
      </c>
      <c r="F54" s="24" t="s">
        <v>29</v>
      </c>
      <c r="G54" s="26" t="s">
        <v>281</v>
      </c>
      <c r="H54" s="26" t="s">
        <v>282</v>
      </c>
      <c r="I54" s="27">
        <v>2745084</v>
      </c>
      <c r="J54" s="28" t="s">
        <v>283</v>
      </c>
      <c r="K54" s="29" t="s">
        <v>284</v>
      </c>
      <c r="L54" s="24" t="s">
        <v>285</v>
      </c>
      <c r="M54" s="30">
        <v>43297</v>
      </c>
      <c r="N54" s="27">
        <v>142000000</v>
      </c>
      <c r="O54" s="27">
        <v>127800000</v>
      </c>
      <c r="P54" s="31">
        <v>0.05</v>
      </c>
      <c r="Q54" s="24">
        <v>180</v>
      </c>
      <c r="R54" s="32">
        <v>1010634</v>
      </c>
      <c r="S54" s="32">
        <v>95850000</v>
      </c>
      <c r="T54" s="28" t="s">
        <v>272</v>
      </c>
      <c r="U54" s="28" t="s">
        <v>273</v>
      </c>
      <c r="V54" s="28" t="s">
        <v>286</v>
      </c>
      <c r="W54" s="28" t="s">
        <v>275</v>
      </c>
      <c r="X54" s="28">
        <v>74181</v>
      </c>
      <c r="Y54" s="24">
        <v>137</v>
      </c>
      <c r="Z54" s="24">
        <v>36</v>
      </c>
    </row>
    <row r="55" spans="1:26" s="22" customFormat="1" ht="12.75">
      <c r="A55" s="22" t="s">
        <v>267</v>
      </c>
      <c r="B55" s="23">
        <v>43336</v>
      </c>
      <c r="C55" s="24">
        <v>51</v>
      </c>
      <c r="D55" s="25" t="s">
        <v>306</v>
      </c>
      <c r="E55" s="24">
        <v>4</v>
      </c>
      <c r="F55" s="24" t="s">
        <v>29</v>
      </c>
      <c r="G55" s="26" t="s">
        <v>307</v>
      </c>
      <c r="H55" s="26" t="s">
        <v>308</v>
      </c>
      <c r="I55" s="27">
        <v>2187703</v>
      </c>
      <c r="J55" s="28" t="s">
        <v>309</v>
      </c>
      <c r="K55" s="29" t="s">
        <v>310</v>
      </c>
      <c r="L55" s="24" t="s">
        <v>311</v>
      </c>
      <c r="M55" s="30">
        <v>43300</v>
      </c>
      <c r="N55" s="27">
        <v>142000000</v>
      </c>
      <c r="O55" s="27">
        <v>127800000</v>
      </c>
      <c r="P55" s="31">
        <v>0.05</v>
      </c>
      <c r="Q55" s="24">
        <v>180</v>
      </c>
      <c r="R55" s="32">
        <v>1010634</v>
      </c>
      <c r="S55" s="32">
        <v>95850000</v>
      </c>
      <c r="T55" s="28" t="s">
        <v>272</v>
      </c>
      <c r="U55" s="28" t="s">
        <v>273</v>
      </c>
      <c r="V55" s="28" t="s">
        <v>312</v>
      </c>
      <c r="W55" s="28" t="s">
        <v>275</v>
      </c>
      <c r="X55" s="28">
        <v>74181</v>
      </c>
      <c r="Y55" s="24">
        <v>107</v>
      </c>
      <c r="Z55" s="24">
        <v>36</v>
      </c>
    </row>
    <row r="56" spans="1:26" s="22" customFormat="1" ht="12.75">
      <c r="A56" s="22" t="s">
        <v>267</v>
      </c>
      <c r="B56" s="23">
        <v>43336</v>
      </c>
      <c r="C56" s="24">
        <v>52</v>
      </c>
      <c r="D56" s="25" t="s">
        <v>453</v>
      </c>
      <c r="E56" s="24">
        <v>4</v>
      </c>
      <c r="F56" s="24" t="s">
        <v>29</v>
      </c>
      <c r="G56" s="26" t="s">
        <v>454</v>
      </c>
      <c r="H56" s="26" t="s">
        <v>455</v>
      </c>
      <c r="I56" s="27">
        <v>3500000</v>
      </c>
      <c r="J56" s="28" t="s">
        <v>42</v>
      </c>
      <c r="K56" s="29" t="s">
        <v>42</v>
      </c>
      <c r="L56" s="24" t="s">
        <v>456</v>
      </c>
      <c r="M56" s="30">
        <v>43311</v>
      </c>
      <c r="N56" s="27">
        <v>142000000</v>
      </c>
      <c r="O56" s="27">
        <v>127800000</v>
      </c>
      <c r="P56" s="31">
        <v>0.05</v>
      </c>
      <c r="Q56" s="24">
        <v>180</v>
      </c>
      <c r="R56" s="32">
        <v>1010634</v>
      </c>
      <c r="S56" s="32">
        <v>95850000</v>
      </c>
      <c r="T56" s="28" t="s">
        <v>272</v>
      </c>
      <c r="U56" s="28" t="s">
        <v>273</v>
      </c>
      <c r="V56" s="28" t="s">
        <v>457</v>
      </c>
      <c r="W56" s="28" t="s">
        <v>275</v>
      </c>
      <c r="X56" s="28">
        <v>74181</v>
      </c>
      <c r="Y56" s="24">
        <v>134</v>
      </c>
      <c r="Z56" s="24">
        <v>36</v>
      </c>
    </row>
    <row r="57" spans="1:26" s="22" customFormat="1" ht="12.75">
      <c r="A57" s="22" t="s">
        <v>267</v>
      </c>
      <c r="B57" s="23">
        <v>43336</v>
      </c>
      <c r="C57" s="24">
        <v>53</v>
      </c>
      <c r="D57" s="25" t="s">
        <v>466</v>
      </c>
      <c r="E57" s="24">
        <v>3</v>
      </c>
      <c r="F57" s="24" t="s">
        <v>29</v>
      </c>
      <c r="G57" s="26" t="s">
        <v>467</v>
      </c>
      <c r="H57" s="26" t="s">
        <v>468</v>
      </c>
      <c r="I57" s="27">
        <v>2330000</v>
      </c>
      <c r="J57" s="28" t="s">
        <v>469</v>
      </c>
      <c r="K57" s="29" t="s">
        <v>470</v>
      </c>
      <c r="L57" s="24" t="s">
        <v>471</v>
      </c>
      <c r="M57" s="30">
        <v>43311</v>
      </c>
      <c r="N57" s="27">
        <v>142000000</v>
      </c>
      <c r="O57" s="27">
        <v>127800000</v>
      </c>
      <c r="P57" s="31">
        <v>0.05</v>
      </c>
      <c r="Q57" s="24">
        <v>180</v>
      </c>
      <c r="R57" s="32">
        <v>1010634</v>
      </c>
      <c r="S57" s="32">
        <v>95850000</v>
      </c>
      <c r="T57" s="28" t="s">
        <v>272</v>
      </c>
      <c r="U57" s="28" t="s">
        <v>472</v>
      </c>
      <c r="V57" s="28" t="s">
        <v>473</v>
      </c>
      <c r="W57" s="28" t="s">
        <v>275</v>
      </c>
      <c r="X57" s="28">
        <v>74181</v>
      </c>
      <c r="Y57" s="24">
        <v>107</v>
      </c>
      <c r="Z57" s="24">
        <v>36</v>
      </c>
    </row>
    <row r="58" spans="1:26" s="22" customFormat="1" ht="12.75">
      <c r="A58" s="22" t="s">
        <v>267</v>
      </c>
      <c r="B58" s="23">
        <v>43336</v>
      </c>
      <c r="C58" s="24">
        <v>54</v>
      </c>
      <c r="D58" s="25" t="s">
        <v>458</v>
      </c>
      <c r="E58" s="24">
        <v>3</v>
      </c>
      <c r="F58" s="24" t="s">
        <v>29</v>
      </c>
      <c r="G58" s="26" t="s">
        <v>459</v>
      </c>
      <c r="H58" s="26" t="s">
        <v>460</v>
      </c>
      <c r="I58" s="27">
        <v>3770000</v>
      </c>
      <c r="J58" s="28" t="s">
        <v>461</v>
      </c>
      <c r="K58" s="29" t="s">
        <v>462</v>
      </c>
      <c r="L58" s="24" t="s">
        <v>463</v>
      </c>
      <c r="M58" s="30">
        <v>43311</v>
      </c>
      <c r="N58" s="27">
        <v>142000000</v>
      </c>
      <c r="O58" s="27">
        <v>127800000</v>
      </c>
      <c r="P58" s="31">
        <v>0.05</v>
      </c>
      <c r="Q58" s="24">
        <v>180</v>
      </c>
      <c r="R58" s="32">
        <v>1010634</v>
      </c>
      <c r="S58" s="32">
        <v>95850000</v>
      </c>
      <c r="T58" s="28" t="s">
        <v>272</v>
      </c>
      <c r="U58" s="28" t="s">
        <v>464</v>
      </c>
      <c r="V58" s="28" t="s">
        <v>465</v>
      </c>
      <c r="W58" s="28" t="s">
        <v>275</v>
      </c>
      <c r="X58" s="28">
        <v>74181</v>
      </c>
      <c r="Y58" s="24">
        <v>107</v>
      </c>
      <c r="Z58" s="24">
        <v>36</v>
      </c>
    </row>
    <row r="59" spans="1:26" s="22" customFormat="1" ht="12.75">
      <c r="A59" s="22" t="s">
        <v>267</v>
      </c>
      <c r="B59" s="23">
        <v>43336</v>
      </c>
      <c r="C59" s="24">
        <v>55</v>
      </c>
      <c r="D59" s="25" t="s">
        <v>287</v>
      </c>
      <c r="E59" s="24">
        <v>3</v>
      </c>
      <c r="F59" s="24" t="s">
        <v>29</v>
      </c>
      <c r="G59" s="26" t="s">
        <v>288</v>
      </c>
      <c r="H59" s="26" t="s">
        <v>289</v>
      </c>
      <c r="I59" s="27">
        <v>3500000</v>
      </c>
      <c r="J59" s="28" t="s">
        <v>283</v>
      </c>
      <c r="K59" s="29" t="s">
        <v>290</v>
      </c>
      <c r="L59" s="24" t="s">
        <v>291</v>
      </c>
      <c r="M59" s="30">
        <v>43297</v>
      </c>
      <c r="N59" s="27">
        <v>142000000</v>
      </c>
      <c r="O59" s="27">
        <v>127800000</v>
      </c>
      <c r="P59" s="31">
        <v>0.05</v>
      </c>
      <c r="Q59" s="24">
        <v>180</v>
      </c>
      <c r="R59" s="32">
        <v>1010634</v>
      </c>
      <c r="S59" s="32">
        <v>95850000</v>
      </c>
      <c r="T59" s="28" t="s">
        <v>272</v>
      </c>
      <c r="U59" s="28" t="s">
        <v>292</v>
      </c>
      <c r="V59" s="28" t="s">
        <v>293</v>
      </c>
      <c r="W59" s="28" t="s">
        <v>275</v>
      </c>
      <c r="X59" s="28">
        <v>74181</v>
      </c>
      <c r="Y59" s="24">
        <v>92</v>
      </c>
      <c r="Z59" s="24">
        <v>36</v>
      </c>
    </row>
    <row r="60" spans="1:26" s="22" customFormat="1" ht="12.75">
      <c r="A60" s="22" t="s">
        <v>267</v>
      </c>
      <c r="B60" s="23">
        <v>43336</v>
      </c>
      <c r="C60" s="24">
        <v>56</v>
      </c>
      <c r="D60" s="25" t="s">
        <v>442</v>
      </c>
      <c r="E60" s="24">
        <v>3</v>
      </c>
      <c r="F60" s="24" t="s">
        <v>29</v>
      </c>
      <c r="G60" s="26" t="s">
        <v>443</v>
      </c>
      <c r="H60" s="26" t="s">
        <v>444</v>
      </c>
      <c r="I60" s="27">
        <v>2700000</v>
      </c>
      <c r="J60" s="28" t="s">
        <v>42</v>
      </c>
      <c r="K60" s="29" t="s">
        <v>42</v>
      </c>
      <c r="L60" s="24" t="s">
        <v>445</v>
      </c>
      <c r="M60" s="30">
        <v>43305</v>
      </c>
      <c r="N60" s="27">
        <v>142000000</v>
      </c>
      <c r="O60" s="27">
        <v>127800000</v>
      </c>
      <c r="P60" s="31">
        <v>0.05</v>
      </c>
      <c r="Q60" s="24">
        <v>180</v>
      </c>
      <c r="R60" s="32">
        <v>1010634</v>
      </c>
      <c r="S60" s="32">
        <v>95850000</v>
      </c>
      <c r="T60" s="28" t="s">
        <v>272</v>
      </c>
      <c r="U60" s="28" t="s">
        <v>292</v>
      </c>
      <c r="V60" s="28" t="s">
        <v>446</v>
      </c>
      <c r="W60" s="28" t="s">
        <v>275</v>
      </c>
      <c r="X60" s="28">
        <v>74181</v>
      </c>
      <c r="Y60" s="24">
        <v>140</v>
      </c>
      <c r="Z60" s="24">
        <v>36</v>
      </c>
    </row>
    <row r="61" spans="1:26" s="22" customFormat="1" ht="12.75">
      <c r="A61" s="22" t="s">
        <v>267</v>
      </c>
      <c r="B61" s="23">
        <v>43336</v>
      </c>
      <c r="C61" s="24">
        <v>57</v>
      </c>
      <c r="D61" s="25" t="s">
        <v>298</v>
      </c>
      <c r="E61" s="24">
        <v>3</v>
      </c>
      <c r="F61" s="24" t="s">
        <v>29</v>
      </c>
      <c r="G61" s="26" t="s">
        <v>299</v>
      </c>
      <c r="H61" s="26" t="s">
        <v>300</v>
      </c>
      <c r="I61" s="27">
        <v>2200000</v>
      </c>
      <c r="J61" s="28" t="s">
        <v>301</v>
      </c>
      <c r="K61" s="29" t="s">
        <v>302</v>
      </c>
      <c r="L61" s="24" t="s">
        <v>303</v>
      </c>
      <c r="M61" s="30">
        <v>43300</v>
      </c>
      <c r="N61" s="27">
        <v>142000000</v>
      </c>
      <c r="O61" s="27">
        <v>127800000</v>
      </c>
      <c r="P61" s="31">
        <v>0.05</v>
      </c>
      <c r="Q61" s="24">
        <v>180</v>
      </c>
      <c r="R61" s="32">
        <v>1010634</v>
      </c>
      <c r="S61" s="32">
        <v>95850000</v>
      </c>
      <c r="T61" s="28" t="s">
        <v>272</v>
      </c>
      <c r="U61" s="28" t="s">
        <v>304</v>
      </c>
      <c r="V61" s="28" t="s">
        <v>305</v>
      </c>
      <c r="W61" s="28" t="s">
        <v>275</v>
      </c>
      <c r="X61" s="28">
        <v>74112</v>
      </c>
      <c r="Y61" s="24">
        <v>72</v>
      </c>
      <c r="Z61" s="24">
        <v>36</v>
      </c>
    </row>
    <row r="62" spans="1:26" s="22" customFormat="1" ht="12.75">
      <c r="A62" s="22" t="s">
        <v>313</v>
      </c>
      <c r="B62" s="23">
        <v>43333</v>
      </c>
      <c r="C62" s="24">
        <v>58</v>
      </c>
      <c r="D62" s="25" t="s">
        <v>314</v>
      </c>
      <c r="E62" s="24">
        <v>1</v>
      </c>
      <c r="F62" s="24" t="s">
        <v>29</v>
      </c>
      <c r="G62" s="26" t="s">
        <v>315</v>
      </c>
      <c r="H62" s="26" t="s">
        <v>316</v>
      </c>
      <c r="I62" s="27">
        <v>3935800</v>
      </c>
      <c r="J62" s="28" t="s">
        <v>317</v>
      </c>
      <c r="K62" s="29">
        <v>7401086101710000</v>
      </c>
      <c r="L62" s="24" t="s">
        <v>318</v>
      </c>
      <c r="M62" s="30">
        <v>43301</v>
      </c>
      <c r="N62" s="27">
        <v>136000000</v>
      </c>
      <c r="O62" s="27">
        <v>129200000</v>
      </c>
      <c r="P62" s="31">
        <v>0.05</v>
      </c>
      <c r="Q62" s="24">
        <v>84</v>
      </c>
      <c r="R62" s="32">
        <v>1826101</v>
      </c>
      <c r="S62" s="32">
        <v>96900000</v>
      </c>
      <c r="T62" s="28" t="s">
        <v>319</v>
      </c>
      <c r="U62" s="28" t="s">
        <v>320</v>
      </c>
      <c r="V62" s="28" t="s">
        <v>321</v>
      </c>
      <c r="W62" s="28" t="s">
        <v>322</v>
      </c>
      <c r="X62" s="28">
        <v>93874</v>
      </c>
      <c r="Y62" s="24">
        <v>96</v>
      </c>
      <c r="Z62" s="24">
        <v>36</v>
      </c>
    </row>
    <row r="63" spans="1:26" s="22" customFormat="1" ht="12.75">
      <c r="A63" s="22" t="s">
        <v>323</v>
      </c>
      <c r="B63" s="23">
        <v>43335</v>
      </c>
      <c r="C63" s="24">
        <v>59</v>
      </c>
      <c r="D63" s="25" t="s">
        <v>324</v>
      </c>
      <c r="E63" s="24">
        <v>3</v>
      </c>
      <c r="F63" s="24" t="s">
        <v>63</v>
      </c>
      <c r="G63" s="26" t="s">
        <v>325</v>
      </c>
      <c r="H63" s="26" t="s">
        <v>326</v>
      </c>
      <c r="I63" s="27">
        <v>2000000</v>
      </c>
      <c r="J63" s="28"/>
      <c r="K63" s="29"/>
      <c r="L63" s="24" t="s">
        <v>327</v>
      </c>
      <c r="M63" s="30">
        <v>43305</v>
      </c>
      <c r="N63" s="27">
        <v>130000000</v>
      </c>
      <c r="O63" s="27">
        <v>123500000</v>
      </c>
      <c r="P63" s="31">
        <v>0.05</v>
      </c>
      <c r="Q63" s="24">
        <v>180</v>
      </c>
      <c r="R63" s="32">
        <v>976630</v>
      </c>
      <c r="S63" s="32">
        <v>92625000</v>
      </c>
      <c r="T63" s="28" t="s">
        <v>328</v>
      </c>
      <c r="U63" s="28" t="s">
        <v>329</v>
      </c>
      <c r="V63" s="28" t="s">
        <v>330</v>
      </c>
      <c r="W63" s="28" t="s">
        <v>171</v>
      </c>
      <c r="X63" s="28">
        <v>28285</v>
      </c>
      <c r="Y63" s="24">
        <v>108</v>
      </c>
      <c r="Z63" s="24">
        <v>36</v>
      </c>
    </row>
    <row r="64" spans="1:26" s="22" customFormat="1" ht="12.75">
      <c r="A64" s="22" t="s">
        <v>323</v>
      </c>
      <c r="B64" s="23">
        <v>43335</v>
      </c>
      <c r="C64" s="24">
        <v>60</v>
      </c>
      <c r="D64" s="25" t="s">
        <v>338</v>
      </c>
      <c r="E64" s="24">
        <v>3</v>
      </c>
      <c r="F64" s="24" t="s">
        <v>29</v>
      </c>
      <c r="G64" s="26" t="s">
        <v>339</v>
      </c>
      <c r="H64" s="26" t="s">
        <v>340</v>
      </c>
      <c r="I64" s="27">
        <v>3966639</v>
      </c>
      <c r="J64" s="28" t="s">
        <v>341</v>
      </c>
      <c r="K64" s="29" t="s">
        <v>342</v>
      </c>
      <c r="L64" s="24" t="s">
        <v>343</v>
      </c>
      <c r="M64" s="30">
        <v>43305</v>
      </c>
      <c r="N64" s="27">
        <v>130000000</v>
      </c>
      <c r="O64" s="27">
        <v>123500000</v>
      </c>
      <c r="P64" s="31">
        <v>0.05</v>
      </c>
      <c r="Q64" s="24">
        <v>120</v>
      </c>
      <c r="R64" s="32">
        <v>1309909</v>
      </c>
      <c r="S64" s="32">
        <v>92625000</v>
      </c>
      <c r="T64" s="28" t="s">
        <v>344</v>
      </c>
      <c r="U64" s="28" t="s">
        <v>345</v>
      </c>
      <c r="V64" s="28" t="s">
        <v>346</v>
      </c>
      <c r="W64" s="28" t="s">
        <v>171</v>
      </c>
      <c r="X64" s="28">
        <v>28285</v>
      </c>
      <c r="Y64" s="24">
        <v>107</v>
      </c>
      <c r="Z64" s="24">
        <v>36</v>
      </c>
    </row>
    <row r="65" spans="1:26" s="22" customFormat="1" ht="12.75">
      <c r="A65" s="22" t="s">
        <v>323</v>
      </c>
      <c r="B65" s="23">
        <v>43335</v>
      </c>
      <c r="C65" s="24">
        <v>61</v>
      </c>
      <c r="D65" s="25" t="s">
        <v>347</v>
      </c>
      <c r="E65" s="24">
        <v>3</v>
      </c>
      <c r="F65" s="24" t="s">
        <v>29</v>
      </c>
      <c r="G65" s="26" t="s">
        <v>348</v>
      </c>
      <c r="H65" s="26" t="s">
        <v>349</v>
      </c>
      <c r="I65" s="27">
        <v>3966639</v>
      </c>
      <c r="J65" s="28" t="s">
        <v>350</v>
      </c>
      <c r="K65" s="29" t="s">
        <v>351</v>
      </c>
      <c r="L65" s="24" t="s">
        <v>352</v>
      </c>
      <c r="M65" s="30">
        <v>43305</v>
      </c>
      <c r="N65" s="27">
        <v>130000000</v>
      </c>
      <c r="O65" s="27">
        <v>123500000</v>
      </c>
      <c r="P65" s="31">
        <v>0.05</v>
      </c>
      <c r="Q65" s="24">
        <v>180</v>
      </c>
      <c r="R65" s="32">
        <v>976630</v>
      </c>
      <c r="S65" s="32">
        <v>92625000</v>
      </c>
      <c r="T65" s="28" t="s">
        <v>353</v>
      </c>
      <c r="U65" s="28" t="s">
        <v>345</v>
      </c>
      <c r="V65" s="28" t="s">
        <v>354</v>
      </c>
      <c r="W65" s="28" t="s">
        <v>171</v>
      </c>
      <c r="X65" s="28">
        <v>28285</v>
      </c>
      <c r="Y65" s="24">
        <v>100</v>
      </c>
      <c r="Z65" s="24">
        <v>36</v>
      </c>
    </row>
    <row r="66" spans="1:26" s="22" customFormat="1" ht="12.75">
      <c r="A66" s="22" t="s">
        <v>323</v>
      </c>
      <c r="B66" s="23">
        <v>43335</v>
      </c>
      <c r="C66" s="24">
        <v>62</v>
      </c>
      <c r="D66" s="25" t="s">
        <v>355</v>
      </c>
      <c r="E66" s="24">
        <v>3</v>
      </c>
      <c r="F66" s="24" t="s">
        <v>29</v>
      </c>
      <c r="G66" s="26" t="s">
        <v>356</v>
      </c>
      <c r="H66" s="26" t="s">
        <v>357</v>
      </c>
      <c r="I66" s="27">
        <v>2915002</v>
      </c>
      <c r="J66" s="28"/>
      <c r="K66" s="29"/>
      <c r="L66" s="24" t="s">
        <v>358</v>
      </c>
      <c r="M66" s="30">
        <v>43305</v>
      </c>
      <c r="N66" s="27">
        <v>130000000</v>
      </c>
      <c r="O66" s="27">
        <v>123500000</v>
      </c>
      <c r="P66" s="31">
        <v>0.05</v>
      </c>
      <c r="Q66" s="24">
        <v>180</v>
      </c>
      <c r="R66" s="32">
        <v>976630</v>
      </c>
      <c r="S66" s="32">
        <v>92625000</v>
      </c>
      <c r="T66" s="28" t="s">
        <v>353</v>
      </c>
      <c r="U66" s="28" t="s">
        <v>345</v>
      </c>
      <c r="V66" s="28" t="s">
        <v>359</v>
      </c>
      <c r="W66" s="28" t="s">
        <v>171</v>
      </c>
      <c r="X66" s="28">
        <v>28285</v>
      </c>
      <c r="Y66" s="24">
        <v>108</v>
      </c>
      <c r="Z66" s="24">
        <v>36</v>
      </c>
    </row>
    <row r="67" spans="1:26" s="22" customFormat="1" ht="12.75">
      <c r="A67" s="22" t="s">
        <v>323</v>
      </c>
      <c r="B67" s="23">
        <v>43335</v>
      </c>
      <c r="C67" s="24">
        <v>63</v>
      </c>
      <c r="D67" s="25" t="s">
        <v>360</v>
      </c>
      <c r="E67" s="24">
        <v>3</v>
      </c>
      <c r="F67" s="24" t="s">
        <v>63</v>
      </c>
      <c r="G67" s="26" t="s">
        <v>361</v>
      </c>
      <c r="H67" s="26" t="s">
        <v>362</v>
      </c>
      <c r="I67" s="27">
        <v>3116639</v>
      </c>
      <c r="J67" s="28"/>
      <c r="K67" s="29"/>
      <c r="L67" s="24" t="s">
        <v>363</v>
      </c>
      <c r="M67" s="30">
        <v>43305</v>
      </c>
      <c r="N67" s="27">
        <v>130000000</v>
      </c>
      <c r="O67" s="27">
        <v>123500000</v>
      </c>
      <c r="P67" s="31">
        <v>0.05</v>
      </c>
      <c r="Q67" s="24">
        <v>180</v>
      </c>
      <c r="R67" s="32">
        <v>976630</v>
      </c>
      <c r="S67" s="32">
        <v>92625000</v>
      </c>
      <c r="T67" s="28" t="s">
        <v>353</v>
      </c>
      <c r="U67" s="28" t="s">
        <v>345</v>
      </c>
      <c r="V67" s="28" t="s">
        <v>364</v>
      </c>
      <c r="W67" s="28" t="s">
        <v>171</v>
      </c>
      <c r="X67" s="28">
        <v>28285</v>
      </c>
      <c r="Y67" s="24">
        <v>108</v>
      </c>
      <c r="Z67" s="24">
        <v>36</v>
      </c>
    </row>
    <row r="68" spans="1:26" s="22" customFormat="1" ht="12.75">
      <c r="A68" s="22" t="s">
        <v>323</v>
      </c>
      <c r="B68" s="23">
        <v>43335</v>
      </c>
      <c r="C68" s="24">
        <v>64</v>
      </c>
      <c r="D68" s="25" t="s">
        <v>365</v>
      </c>
      <c r="E68" s="24">
        <v>3</v>
      </c>
      <c r="F68" s="24" t="s">
        <v>29</v>
      </c>
      <c r="G68" s="26" t="s">
        <v>366</v>
      </c>
      <c r="H68" s="26" t="s">
        <v>367</v>
      </c>
      <c r="I68" s="27">
        <v>1500000</v>
      </c>
      <c r="J68" s="28" t="s">
        <v>368</v>
      </c>
      <c r="K68" s="29" t="s">
        <v>369</v>
      </c>
      <c r="L68" s="24" t="s">
        <v>370</v>
      </c>
      <c r="M68" s="30">
        <v>43305</v>
      </c>
      <c r="N68" s="27">
        <v>130000000</v>
      </c>
      <c r="O68" s="27">
        <v>123500000</v>
      </c>
      <c r="P68" s="31">
        <v>0.05</v>
      </c>
      <c r="Q68" s="24">
        <v>180</v>
      </c>
      <c r="R68" s="32">
        <v>976630</v>
      </c>
      <c r="S68" s="32">
        <v>92625000</v>
      </c>
      <c r="T68" s="28" t="s">
        <v>353</v>
      </c>
      <c r="U68" s="28" t="s">
        <v>345</v>
      </c>
      <c r="V68" s="28" t="s">
        <v>371</v>
      </c>
      <c r="W68" s="28" t="s">
        <v>171</v>
      </c>
      <c r="X68" s="28">
        <v>28285</v>
      </c>
      <c r="Y68" s="24">
        <v>108</v>
      </c>
      <c r="Z68" s="24">
        <v>36</v>
      </c>
    </row>
    <row r="69" spans="1:26" s="22" customFormat="1" ht="12.75">
      <c r="A69" s="22" t="s">
        <v>323</v>
      </c>
      <c r="B69" s="23">
        <v>43335</v>
      </c>
      <c r="C69" s="24">
        <v>65</v>
      </c>
      <c r="D69" s="25" t="s">
        <v>372</v>
      </c>
      <c r="E69" s="24">
        <v>3</v>
      </c>
      <c r="F69" s="24" t="s">
        <v>29</v>
      </c>
      <c r="G69" s="26" t="s">
        <v>373</v>
      </c>
      <c r="H69" s="26" t="s">
        <v>374</v>
      </c>
      <c r="I69" s="27">
        <v>2800000</v>
      </c>
      <c r="J69" s="28" t="s">
        <v>184</v>
      </c>
      <c r="K69" s="29" t="s">
        <v>375</v>
      </c>
      <c r="L69" s="24" t="s">
        <v>376</v>
      </c>
      <c r="M69" s="30">
        <v>43305</v>
      </c>
      <c r="N69" s="27">
        <v>130000000</v>
      </c>
      <c r="O69" s="27">
        <v>123500000</v>
      </c>
      <c r="P69" s="31">
        <v>0.05</v>
      </c>
      <c r="Q69" s="24">
        <v>118</v>
      </c>
      <c r="R69" s="32">
        <v>1327037</v>
      </c>
      <c r="S69" s="32">
        <v>92625000</v>
      </c>
      <c r="T69" s="28" t="s">
        <v>377</v>
      </c>
      <c r="U69" s="28" t="s">
        <v>378</v>
      </c>
      <c r="V69" s="28" t="s">
        <v>379</v>
      </c>
      <c r="W69" s="28" t="s">
        <v>171</v>
      </c>
      <c r="X69" s="28">
        <v>28285</v>
      </c>
      <c r="Y69" s="24">
        <v>110</v>
      </c>
      <c r="Z69" s="24">
        <v>36</v>
      </c>
    </row>
    <row r="70" spans="1:26" s="22" customFormat="1" ht="12.75">
      <c r="A70" s="22" t="s">
        <v>323</v>
      </c>
      <c r="B70" s="23">
        <v>43335</v>
      </c>
      <c r="C70" s="24">
        <v>66</v>
      </c>
      <c r="D70" s="25" t="s">
        <v>380</v>
      </c>
      <c r="E70" s="24">
        <v>3</v>
      </c>
      <c r="F70" s="24" t="s">
        <v>29</v>
      </c>
      <c r="G70" s="26" t="s">
        <v>381</v>
      </c>
      <c r="H70" s="26" t="s">
        <v>382</v>
      </c>
      <c r="I70" s="27">
        <v>3421484</v>
      </c>
      <c r="J70" s="28" t="s">
        <v>383</v>
      </c>
      <c r="K70" s="29" t="s">
        <v>384</v>
      </c>
      <c r="L70" s="24" t="s">
        <v>385</v>
      </c>
      <c r="M70" s="30">
        <v>43305</v>
      </c>
      <c r="N70" s="27">
        <v>130000000</v>
      </c>
      <c r="O70" s="27">
        <v>123500000</v>
      </c>
      <c r="P70" s="31">
        <v>0.05</v>
      </c>
      <c r="Q70" s="24">
        <v>120</v>
      </c>
      <c r="R70" s="32">
        <v>1309909</v>
      </c>
      <c r="S70" s="32">
        <v>92625000</v>
      </c>
      <c r="T70" s="28" t="s">
        <v>377</v>
      </c>
      <c r="U70" s="28" t="s">
        <v>378</v>
      </c>
      <c r="V70" s="28" t="s">
        <v>386</v>
      </c>
      <c r="W70" s="28" t="s">
        <v>171</v>
      </c>
      <c r="X70" s="28">
        <v>28285</v>
      </c>
      <c r="Y70" s="24">
        <v>107</v>
      </c>
      <c r="Z70" s="24">
        <v>36</v>
      </c>
    </row>
    <row r="71" spans="1:26" s="22" customFormat="1" ht="12.75">
      <c r="A71" s="22" t="s">
        <v>323</v>
      </c>
      <c r="B71" s="23">
        <v>43335</v>
      </c>
      <c r="C71" s="24">
        <v>67</v>
      </c>
      <c r="D71" s="25" t="s">
        <v>387</v>
      </c>
      <c r="E71" s="24">
        <v>3</v>
      </c>
      <c r="F71" s="24" t="s">
        <v>29</v>
      </c>
      <c r="G71" s="26" t="s">
        <v>388</v>
      </c>
      <c r="H71" s="26" t="s">
        <v>389</v>
      </c>
      <c r="I71" s="27">
        <v>2557486</v>
      </c>
      <c r="J71" s="28" t="s">
        <v>390</v>
      </c>
      <c r="K71" s="29" t="s">
        <v>391</v>
      </c>
      <c r="L71" s="24" t="s">
        <v>392</v>
      </c>
      <c r="M71" s="30">
        <v>43305</v>
      </c>
      <c r="N71" s="27">
        <v>130000000</v>
      </c>
      <c r="O71" s="27">
        <v>123500000</v>
      </c>
      <c r="P71" s="31">
        <v>0.05</v>
      </c>
      <c r="Q71" s="24">
        <v>180</v>
      </c>
      <c r="R71" s="32">
        <v>976630</v>
      </c>
      <c r="S71" s="32">
        <v>92625000</v>
      </c>
      <c r="T71" s="28" t="s">
        <v>200</v>
      </c>
      <c r="U71" s="28" t="s">
        <v>201</v>
      </c>
      <c r="V71" s="28" t="s">
        <v>393</v>
      </c>
      <c r="W71" s="28" t="s">
        <v>171</v>
      </c>
      <c r="X71" s="28">
        <v>28285</v>
      </c>
      <c r="Y71" s="24">
        <v>108</v>
      </c>
      <c r="Z71" s="24">
        <v>36</v>
      </c>
    </row>
    <row r="72" spans="1:26" s="22" customFormat="1" ht="12.75">
      <c r="A72" s="22" t="s">
        <v>323</v>
      </c>
      <c r="B72" s="23">
        <v>43335</v>
      </c>
      <c r="C72" s="24">
        <v>68</v>
      </c>
      <c r="D72" s="25" t="s">
        <v>394</v>
      </c>
      <c r="E72" s="24">
        <v>3</v>
      </c>
      <c r="F72" s="24" t="s">
        <v>29</v>
      </c>
      <c r="G72" s="26" t="s">
        <v>395</v>
      </c>
      <c r="H72" s="26" t="s">
        <v>396</v>
      </c>
      <c r="I72" s="27">
        <v>2500000</v>
      </c>
      <c r="J72" s="28"/>
      <c r="K72" s="29"/>
      <c r="L72" s="24" t="s">
        <v>397</v>
      </c>
      <c r="M72" s="30">
        <v>43305</v>
      </c>
      <c r="N72" s="27">
        <v>130000000</v>
      </c>
      <c r="O72" s="27">
        <v>123500000</v>
      </c>
      <c r="P72" s="31">
        <v>0.05</v>
      </c>
      <c r="Q72" s="24">
        <v>180</v>
      </c>
      <c r="R72" s="32">
        <v>976630</v>
      </c>
      <c r="S72" s="32">
        <v>92625000</v>
      </c>
      <c r="T72" s="28" t="s">
        <v>398</v>
      </c>
      <c r="U72" s="28" t="s">
        <v>399</v>
      </c>
      <c r="V72" s="28" t="s">
        <v>400</v>
      </c>
      <c r="W72" s="28" t="s">
        <v>195</v>
      </c>
      <c r="X72" s="28">
        <v>28241</v>
      </c>
      <c r="Y72" s="24">
        <v>116</v>
      </c>
      <c r="Z72" s="24">
        <v>36</v>
      </c>
    </row>
    <row r="73" spans="1:26" s="22" customFormat="1" ht="12.75">
      <c r="A73" s="22" t="s">
        <v>323</v>
      </c>
      <c r="B73" s="23">
        <v>43335</v>
      </c>
      <c r="C73" s="24">
        <v>69</v>
      </c>
      <c r="D73" s="25" t="s">
        <v>401</v>
      </c>
      <c r="E73" s="24">
        <v>3</v>
      </c>
      <c r="F73" s="24" t="s">
        <v>29</v>
      </c>
      <c r="G73" s="26" t="s">
        <v>402</v>
      </c>
      <c r="H73" s="26" t="s">
        <v>403</v>
      </c>
      <c r="I73" s="27">
        <v>2558000</v>
      </c>
      <c r="J73" s="28" t="s">
        <v>404</v>
      </c>
      <c r="K73" s="29" t="s">
        <v>405</v>
      </c>
      <c r="L73" s="24" t="s">
        <v>406</v>
      </c>
      <c r="M73" s="30">
        <v>43305</v>
      </c>
      <c r="N73" s="27">
        <v>130000000</v>
      </c>
      <c r="O73" s="27">
        <v>117000000</v>
      </c>
      <c r="P73" s="31">
        <v>0.05</v>
      </c>
      <c r="Q73" s="24">
        <v>180</v>
      </c>
      <c r="R73" s="32">
        <v>925229</v>
      </c>
      <c r="S73" s="32">
        <v>87750000</v>
      </c>
      <c r="T73" s="28" t="s">
        <v>407</v>
      </c>
      <c r="U73" s="28" t="s">
        <v>408</v>
      </c>
      <c r="V73" s="28" t="s">
        <v>409</v>
      </c>
      <c r="W73" s="28" t="s">
        <v>195</v>
      </c>
      <c r="X73" s="28">
        <v>28241</v>
      </c>
      <c r="Y73" s="24">
        <v>110</v>
      </c>
      <c r="Z73" s="24">
        <v>36</v>
      </c>
    </row>
    <row r="74" spans="1:26" s="22" customFormat="1" ht="12.75">
      <c r="B74" s="23"/>
      <c r="C74" s="35">
        <f>C73</f>
        <v>69</v>
      </c>
      <c r="D74" s="25"/>
      <c r="E74" s="24"/>
      <c r="F74" s="24"/>
      <c r="G74" s="26"/>
      <c r="H74" s="26"/>
      <c r="I74" s="27"/>
      <c r="J74" s="28"/>
      <c r="K74" s="29"/>
      <c r="L74" s="24"/>
      <c r="M74" s="30"/>
      <c r="N74" s="27"/>
      <c r="O74" s="36">
        <f>SUM(O5:O73)</f>
        <v>8686000000</v>
      </c>
      <c r="P74" s="28"/>
      <c r="Q74" s="24"/>
      <c r="R74" s="32"/>
      <c r="S74" s="37">
        <f>SUM(S5:S73)</f>
        <v>6514500000</v>
      </c>
      <c r="T74" s="28"/>
      <c r="U74" s="28"/>
      <c r="V74" s="28"/>
      <c r="W74" s="28"/>
      <c r="X74" s="28"/>
      <c r="Y74" s="24"/>
      <c r="Z74" s="24"/>
    </row>
    <row r="76" spans="1:26">
      <c r="D76" s="59" t="s">
        <v>487</v>
      </c>
    </row>
    <row r="77" spans="1:26">
      <c r="D77" s="60"/>
    </row>
    <row r="78" spans="1:26">
      <c r="D78" s="59" t="s">
        <v>488</v>
      </c>
    </row>
    <row r="79" spans="1:26">
      <c r="D79" s="59" t="s">
        <v>489</v>
      </c>
    </row>
  </sheetData>
  <pageMargins left="0.7" right="0.53" top="0.27" bottom="0.31" header="0.23" footer="0.3"/>
  <pageSetup paperSize="9" scale="5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Z78"/>
  <sheetViews>
    <sheetView topLeftCell="A43" workbookViewId="0">
      <selection activeCell="A43" sqref="A1:XFD1048576"/>
    </sheetView>
  </sheetViews>
  <sheetFormatPr defaultRowHeight="15"/>
  <cols>
    <col min="1" max="1" width="13.28515625" customWidth="1"/>
    <col min="2" max="2" width="10.85546875" style="1" bestFit="1" customWidth="1"/>
    <col min="3" max="3" width="5" style="2" customWidth="1"/>
    <col min="4" max="4" width="29.42578125" style="34" bestFit="1" customWidth="1"/>
    <col min="5" max="5" width="5.140625" style="2" customWidth="1"/>
    <col min="6" max="6" width="5.42578125" style="2" customWidth="1"/>
    <col min="7" max="7" width="3.5703125" style="4" customWidth="1"/>
    <col min="8" max="8" width="7" style="4" customWidth="1"/>
    <col min="9" max="9" width="12" style="33" customWidth="1"/>
    <col min="10" max="10" width="4.7109375" customWidth="1"/>
    <col min="11" max="11" width="5.85546875" style="6" customWidth="1"/>
    <col min="12" max="12" width="11.140625" style="2" customWidth="1"/>
    <col min="13" max="13" width="13.28515625" style="7" customWidth="1"/>
    <col min="14" max="14" width="13.140625" style="33" customWidth="1"/>
    <col min="15" max="15" width="13.7109375" style="33" customWidth="1"/>
    <col min="16" max="16" width="5.28515625" customWidth="1"/>
    <col min="17" max="17" width="10" style="2" customWidth="1"/>
    <col min="18" max="18" width="9.7109375" style="9" customWidth="1"/>
    <col min="19" max="19" width="13.28515625" style="9" customWidth="1"/>
    <col min="20" max="20" width="26.85546875" customWidth="1"/>
    <col min="21" max="21" width="21.5703125" customWidth="1"/>
    <col min="22" max="22" width="66.42578125" customWidth="1"/>
    <col min="23" max="23" width="8.85546875" customWidth="1"/>
    <col min="24" max="24" width="5.7109375" customWidth="1"/>
    <col min="25" max="25" width="5" style="2" customWidth="1"/>
    <col min="26" max="26" width="4.7109375" style="2" customWidth="1"/>
    <col min="27" max="27" width="9.42578125" bestFit="1" customWidth="1"/>
  </cols>
  <sheetData>
    <row r="3" spans="1:26">
      <c r="D3" s="3" t="s">
        <v>0</v>
      </c>
      <c r="I3" s="5"/>
      <c r="N3" s="5"/>
      <c r="O3" s="5"/>
      <c r="P3" s="8"/>
      <c r="S3" s="10"/>
    </row>
    <row r="4" spans="1:26" s="22" customFormat="1" ht="30" customHeight="1">
      <c r="A4" s="11" t="s">
        <v>1</v>
      </c>
      <c r="B4" s="11" t="s">
        <v>2</v>
      </c>
      <c r="C4" s="12" t="s">
        <v>3</v>
      </c>
      <c r="D4" s="13" t="s">
        <v>4</v>
      </c>
      <c r="E4" s="13" t="s">
        <v>5</v>
      </c>
      <c r="F4" s="13" t="s">
        <v>6</v>
      </c>
      <c r="G4" s="14" t="s">
        <v>7</v>
      </c>
      <c r="H4" s="14" t="s">
        <v>8</v>
      </c>
      <c r="I4" s="15" t="s">
        <v>9</v>
      </c>
      <c r="J4" s="16" t="s">
        <v>10</v>
      </c>
      <c r="K4" s="14" t="s">
        <v>11</v>
      </c>
      <c r="L4" s="13" t="s">
        <v>12</v>
      </c>
      <c r="M4" s="17" t="s">
        <v>13</v>
      </c>
      <c r="N4" s="18" t="s">
        <v>14</v>
      </c>
      <c r="O4" s="15" t="s">
        <v>15</v>
      </c>
      <c r="P4" s="19" t="s">
        <v>16</v>
      </c>
      <c r="Q4" s="20" t="s">
        <v>17</v>
      </c>
      <c r="R4" s="21" t="s">
        <v>18</v>
      </c>
      <c r="S4" s="15" t="s">
        <v>19</v>
      </c>
      <c r="T4" s="13" t="s">
        <v>20</v>
      </c>
      <c r="U4" s="13" t="s">
        <v>21</v>
      </c>
      <c r="V4" s="13" t="s">
        <v>22</v>
      </c>
      <c r="W4" s="13" t="s">
        <v>23</v>
      </c>
      <c r="X4" s="13" t="s">
        <v>24</v>
      </c>
      <c r="Y4" s="13" t="s">
        <v>25</v>
      </c>
      <c r="Z4" s="13" t="s">
        <v>26</v>
      </c>
    </row>
    <row r="5" spans="1:26" s="22" customFormat="1" ht="12.75">
      <c r="A5" s="22" t="s">
        <v>27</v>
      </c>
      <c r="B5" s="23">
        <v>43325</v>
      </c>
      <c r="C5" s="24">
        <v>1</v>
      </c>
      <c r="D5" s="25" t="s">
        <v>28</v>
      </c>
      <c r="E5" s="24">
        <v>3</v>
      </c>
      <c r="F5" s="24" t="s">
        <v>29</v>
      </c>
      <c r="G5" s="26" t="s">
        <v>30</v>
      </c>
      <c r="H5" s="26" t="s">
        <v>31</v>
      </c>
      <c r="I5" s="27">
        <v>3000000</v>
      </c>
      <c r="J5" s="28" t="s">
        <v>32</v>
      </c>
      <c r="K5" s="29" t="s">
        <v>33</v>
      </c>
      <c r="L5" s="24" t="s">
        <v>34</v>
      </c>
      <c r="M5" s="30">
        <v>43299</v>
      </c>
      <c r="N5" s="27">
        <v>136000000</v>
      </c>
      <c r="O5" s="27">
        <v>129000000</v>
      </c>
      <c r="P5" s="31">
        <v>0.05</v>
      </c>
      <c r="Q5" s="24">
        <v>180</v>
      </c>
      <c r="R5" s="32">
        <v>1020124</v>
      </c>
      <c r="S5" s="32">
        <f>0.75*O5</f>
        <v>96750000</v>
      </c>
      <c r="T5" s="28" t="s">
        <v>35</v>
      </c>
      <c r="U5" s="28" t="s">
        <v>36</v>
      </c>
      <c r="V5" s="28" t="s">
        <v>37</v>
      </c>
      <c r="W5" s="28" t="s">
        <v>38</v>
      </c>
      <c r="X5" s="28">
        <v>94111</v>
      </c>
      <c r="Y5" s="24">
        <v>96</v>
      </c>
      <c r="Z5" s="24">
        <v>36</v>
      </c>
    </row>
    <row r="6" spans="1:26" s="22" customFormat="1" ht="12.75">
      <c r="A6" s="22" t="s">
        <v>27</v>
      </c>
      <c r="B6" s="23">
        <v>43325</v>
      </c>
      <c r="C6" s="24">
        <v>2</v>
      </c>
      <c r="D6" s="25" t="s">
        <v>39</v>
      </c>
      <c r="E6" s="24">
        <v>3</v>
      </c>
      <c r="F6" s="24" t="s">
        <v>29</v>
      </c>
      <c r="G6" s="26" t="s">
        <v>40</v>
      </c>
      <c r="H6" s="26" t="s">
        <v>41</v>
      </c>
      <c r="I6" s="27">
        <v>2950000</v>
      </c>
      <c r="J6" s="28" t="s">
        <v>42</v>
      </c>
      <c r="K6" s="29" t="s">
        <v>42</v>
      </c>
      <c r="L6" s="24">
        <v>715319651</v>
      </c>
      <c r="M6" s="30">
        <v>43299</v>
      </c>
      <c r="N6" s="27">
        <v>136000000</v>
      </c>
      <c r="O6" s="27">
        <v>129000000</v>
      </c>
      <c r="P6" s="31">
        <v>0.05</v>
      </c>
      <c r="Q6" s="24">
        <v>180</v>
      </c>
      <c r="R6" s="32">
        <v>1020124</v>
      </c>
      <c r="S6" s="32">
        <f t="shared" ref="S6:S69" si="0">0.75*O6</f>
        <v>96750000</v>
      </c>
      <c r="T6" s="28" t="s">
        <v>35</v>
      </c>
      <c r="U6" s="28" t="s">
        <v>36</v>
      </c>
      <c r="V6" s="28" t="s">
        <v>43</v>
      </c>
      <c r="W6" s="28" t="s">
        <v>38</v>
      </c>
      <c r="X6" s="28">
        <v>94111</v>
      </c>
      <c r="Y6" s="24">
        <v>96</v>
      </c>
      <c r="Z6" s="24">
        <v>36</v>
      </c>
    </row>
    <row r="7" spans="1:26" s="22" customFormat="1" ht="12.75">
      <c r="A7" s="22" t="s">
        <v>27</v>
      </c>
      <c r="B7" s="23">
        <v>43325</v>
      </c>
      <c r="C7" s="24">
        <v>3</v>
      </c>
      <c r="D7" s="25" t="s">
        <v>153</v>
      </c>
      <c r="E7" s="24">
        <v>3</v>
      </c>
      <c r="F7" s="24" t="s">
        <v>63</v>
      </c>
      <c r="G7" s="26" t="s">
        <v>154</v>
      </c>
      <c r="H7" s="26" t="s">
        <v>155</v>
      </c>
      <c r="I7" s="27">
        <v>2850000</v>
      </c>
      <c r="J7" s="28" t="s">
        <v>156</v>
      </c>
      <c r="K7" s="29" t="s">
        <v>157</v>
      </c>
      <c r="L7" s="24">
        <v>203886882</v>
      </c>
      <c r="M7" s="30">
        <v>43301</v>
      </c>
      <c r="N7" s="27">
        <v>136000000</v>
      </c>
      <c r="O7" s="27">
        <v>122000000</v>
      </c>
      <c r="P7" s="31">
        <v>0.05</v>
      </c>
      <c r="Q7" s="24">
        <v>180</v>
      </c>
      <c r="R7" s="32">
        <v>964768</v>
      </c>
      <c r="S7" s="32">
        <f t="shared" si="0"/>
        <v>91500000</v>
      </c>
      <c r="T7" s="28" t="s">
        <v>35</v>
      </c>
      <c r="U7" s="28" t="s">
        <v>36</v>
      </c>
      <c r="V7" s="28" t="s">
        <v>158</v>
      </c>
      <c r="W7" s="28" t="s">
        <v>38</v>
      </c>
      <c r="X7" s="28">
        <v>94111</v>
      </c>
      <c r="Y7" s="24">
        <v>96</v>
      </c>
      <c r="Z7" s="24">
        <v>36</v>
      </c>
    </row>
    <row r="8" spans="1:26" s="22" customFormat="1" ht="12.75">
      <c r="A8" s="22" t="s">
        <v>27</v>
      </c>
      <c r="B8" s="23">
        <v>43325</v>
      </c>
      <c r="C8" s="24">
        <v>4</v>
      </c>
      <c r="D8" s="25" t="s">
        <v>159</v>
      </c>
      <c r="E8" s="24">
        <v>3</v>
      </c>
      <c r="F8" s="24" t="s">
        <v>29</v>
      </c>
      <c r="G8" s="26" t="s">
        <v>160</v>
      </c>
      <c r="H8" s="26" t="s">
        <v>161</v>
      </c>
      <c r="I8" s="27">
        <v>3689530</v>
      </c>
      <c r="J8" s="28" t="s">
        <v>42</v>
      </c>
      <c r="K8" s="29" t="s">
        <v>42</v>
      </c>
      <c r="L8" s="24">
        <v>709236828</v>
      </c>
      <c r="M8" s="30">
        <v>43301</v>
      </c>
      <c r="N8" s="27">
        <v>136000000</v>
      </c>
      <c r="O8" s="27">
        <v>129000000</v>
      </c>
      <c r="P8" s="31">
        <v>0.05</v>
      </c>
      <c r="Q8" s="24">
        <v>180</v>
      </c>
      <c r="R8" s="32">
        <v>1020124</v>
      </c>
      <c r="S8" s="32">
        <f t="shared" si="0"/>
        <v>96750000</v>
      </c>
      <c r="T8" s="28" t="s">
        <v>35</v>
      </c>
      <c r="U8" s="28" t="s">
        <v>36</v>
      </c>
      <c r="V8" s="28" t="s">
        <v>162</v>
      </c>
      <c r="W8" s="28" t="s">
        <v>38</v>
      </c>
      <c r="X8" s="28">
        <v>94111</v>
      </c>
      <c r="Y8" s="24">
        <v>96</v>
      </c>
      <c r="Z8" s="24">
        <v>36</v>
      </c>
    </row>
    <row r="9" spans="1:26" s="22" customFormat="1" ht="12.75">
      <c r="A9" s="22" t="s">
        <v>27</v>
      </c>
      <c r="B9" s="23">
        <v>43325</v>
      </c>
      <c r="C9" s="24">
        <v>5</v>
      </c>
      <c r="D9" s="25" t="s">
        <v>172</v>
      </c>
      <c r="E9" s="24">
        <v>3</v>
      </c>
      <c r="F9" s="24" t="s">
        <v>29</v>
      </c>
      <c r="G9" s="26" t="s">
        <v>173</v>
      </c>
      <c r="H9" s="26" t="s">
        <v>174</v>
      </c>
      <c r="I9" s="27">
        <v>2114720</v>
      </c>
      <c r="J9" s="28" t="s">
        <v>175</v>
      </c>
      <c r="K9" s="29" t="s">
        <v>176</v>
      </c>
      <c r="L9" s="24">
        <v>724947379</v>
      </c>
      <c r="M9" s="30">
        <v>43306</v>
      </c>
      <c r="N9" s="27">
        <v>136000000</v>
      </c>
      <c r="O9" s="27">
        <v>129000000</v>
      </c>
      <c r="P9" s="31">
        <v>0.05</v>
      </c>
      <c r="Q9" s="24">
        <v>180</v>
      </c>
      <c r="R9" s="32">
        <v>1020124</v>
      </c>
      <c r="S9" s="32">
        <f t="shared" si="0"/>
        <v>96750000</v>
      </c>
      <c r="T9" s="28" t="s">
        <v>35</v>
      </c>
      <c r="U9" s="28" t="s">
        <v>36</v>
      </c>
      <c r="V9" s="28" t="s">
        <v>177</v>
      </c>
      <c r="W9" s="28" t="s">
        <v>38</v>
      </c>
      <c r="X9" s="28">
        <v>94111</v>
      </c>
      <c r="Y9" s="24">
        <v>96</v>
      </c>
      <c r="Z9" s="24">
        <v>36</v>
      </c>
    </row>
    <row r="10" spans="1:26" s="22" customFormat="1" ht="12.75">
      <c r="A10" s="22" t="s">
        <v>44</v>
      </c>
      <c r="B10" s="23">
        <v>43318</v>
      </c>
      <c r="C10" s="24">
        <v>6</v>
      </c>
      <c r="D10" s="25" t="s">
        <v>45</v>
      </c>
      <c r="E10" s="24" t="s">
        <v>46</v>
      </c>
      <c r="F10" s="24" t="s">
        <v>29</v>
      </c>
      <c r="G10" s="26" t="s">
        <v>47</v>
      </c>
      <c r="H10" s="26" t="s">
        <v>48</v>
      </c>
      <c r="I10" s="27">
        <v>2561237</v>
      </c>
      <c r="J10" s="28" t="s">
        <v>49</v>
      </c>
      <c r="K10" s="29" t="s">
        <v>50</v>
      </c>
      <c r="L10" s="24">
        <v>713153899</v>
      </c>
      <c r="M10" s="30">
        <v>43301</v>
      </c>
      <c r="N10" s="27">
        <v>136000000</v>
      </c>
      <c r="O10" s="27">
        <v>129000000</v>
      </c>
      <c r="P10" s="31">
        <v>0.05</v>
      </c>
      <c r="Q10" s="24">
        <v>240</v>
      </c>
      <c r="R10" s="32">
        <v>851343</v>
      </c>
      <c r="S10" s="32">
        <f t="shared" si="0"/>
        <v>96750000</v>
      </c>
      <c r="T10" s="28" t="s">
        <v>51</v>
      </c>
      <c r="U10" s="28" t="s">
        <v>52</v>
      </c>
      <c r="V10" s="28" t="s">
        <v>53</v>
      </c>
      <c r="W10" s="28" t="s">
        <v>54</v>
      </c>
      <c r="X10" s="28">
        <v>92255</v>
      </c>
      <c r="Y10" s="24">
        <v>60</v>
      </c>
      <c r="Z10" s="24">
        <v>30</v>
      </c>
    </row>
    <row r="11" spans="1:26" s="22" customFormat="1" ht="12.75">
      <c r="A11" s="22" t="s">
        <v>44</v>
      </c>
      <c r="B11" s="23">
        <v>43318</v>
      </c>
      <c r="C11" s="24">
        <v>7</v>
      </c>
      <c r="D11" s="25" t="s">
        <v>130</v>
      </c>
      <c r="E11" s="24" t="s">
        <v>46</v>
      </c>
      <c r="F11" s="24" t="s">
        <v>29</v>
      </c>
      <c r="G11" s="26" t="s">
        <v>131</v>
      </c>
      <c r="H11" s="26" t="s">
        <v>132</v>
      </c>
      <c r="I11" s="27">
        <v>2300000</v>
      </c>
      <c r="J11" s="28" t="s">
        <v>133</v>
      </c>
      <c r="K11" s="29" t="s">
        <v>134</v>
      </c>
      <c r="L11" s="24">
        <v>724118738</v>
      </c>
      <c r="M11" s="30">
        <v>43301</v>
      </c>
      <c r="N11" s="27">
        <v>136000000</v>
      </c>
      <c r="O11" s="27">
        <v>129000000</v>
      </c>
      <c r="P11" s="31">
        <v>0.05</v>
      </c>
      <c r="Q11" s="24">
        <v>180</v>
      </c>
      <c r="R11" s="32">
        <v>1020124</v>
      </c>
      <c r="S11" s="32">
        <f t="shared" si="0"/>
        <v>96750000</v>
      </c>
      <c r="T11" s="28" t="s">
        <v>51</v>
      </c>
      <c r="U11" s="28" t="s">
        <v>52</v>
      </c>
      <c r="V11" s="28" t="s">
        <v>135</v>
      </c>
      <c r="W11" s="28" t="s">
        <v>54</v>
      </c>
      <c r="X11" s="28">
        <v>92255</v>
      </c>
      <c r="Y11" s="24">
        <v>60</v>
      </c>
      <c r="Z11" s="24">
        <v>30</v>
      </c>
    </row>
    <row r="12" spans="1:26" s="22" customFormat="1" ht="12.75">
      <c r="A12" s="22" t="s">
        <v>44</v>
      </c>
      <c r="B12" s="23">
        <v>43318</v>
      </c>
      <c r="C12" s="24">
        <v>8</v>
      </c>
      <c r="D12" s="25" t="s">
        <v>55</v>
      </c>
      <c r="E12" s="24" t="s">
        <v>46</v>
      </c>
      <c r="F12" s="24" t="s">
        <v>29</v>
      </c>
      <c r="G12" s="26" t="s">
        <v>56</v>
      </c>
      <c r="H12" s="26" t="s">
        <v>57</v>
      </c>
      <c r="I12" s="27">
        <v>2700000</v>
      </c>
      <c r="J12" s="28" t="s">
        <v>42</v>
      </c>
      <c r="K12" s="29" t="s">
        <v>42</v>
      </c>
      <c r="L12" s="24">
        <v>724066141</v>
      </c>
      <c r="M12" s="30">
        <v>43301</v>
      </c>
      <c r="N12" s="27">
        <v>136000000</v>
      </c>
      <c r="O12" s="27">
        <v>129200000</v>
      </c>
      <c r="P12" s="31">
        <v>0.05</v>
      </c>
      <c r="Q12" s="24">
        <v>180</v>
      </c>
      <c r="R12" s="32">
        <v>1021705</v>
      </c>
      <c r="S12" s="32">
        <f t="shared" si="0"/>
        <v>96900000</v>
      </c>
      <c r="T12" s="28" t="s">
        <v>58</v>
      </c>
      <c r="U12" s="28" t="s">
        <v>59</v>
      </c>
      <c r="V12" s="28" t="s">
        <v>60</v>
      </c>
      <c r="W12" s="28" t="s">
        <v>61</v>
      </c>
      <c r="X12" s="28">
        <v>92171</v>
      </c>
      <c r="Y12" s="24">
        <v>72</v>
      </c>
      <c r="Z12" s="24">
        <v>36</v>
      </c>
    </row>
    <row r="13" spans="1:26" s="22" customFormat="1" ht="12.75">
      <c r="A13" s="22" t="s">
        <v>44</v>
      </c>
      <c r="B13" s="23">
        <v>43318</v>
      </c>
      <c r="C13" s="24">
        <v>9</v>
      </c>
      <c r="D13" s="25" t="s">
        <v>62</v>
      </c>
      <c r="E13" s="24" t="s">
        <v>46</v>
      </c>
      <c r="F13" s="24" t="s">
        <v>63</v>
      </c>
      <c r="G13" s="26" t="s">
        <v>64</v>
      </c>
      <c r="H13" s="26" t="s">
        <v>65</v>
      </c>
      <c r="I13" s="27">
        <v>3258650</v>
      </c>
      <c r="J13" s="28" t="s">
        <v>42</v>
      </c>
      <c r="K13" s="29" t="s">
        <v>42</v>
      </c>
      <c r="L13" s="24">
        <v>723562606</v>
      </c>
      <c r="M13" s="30">
        <v>43301</v>
      </c>
      <c r="N13" s="27">
        <v>136000000</v>
      </c>
      <c r="O13" s="27">
        <v>129200000</v>
      </c>
      <c r="P13" s="31">
        <v>0.05</v>
      </c>
      <c r="Q13" s="24">
        <v>120</v>
      </c>
      <c r="R13" s="32">
        <v>1370366</v>
      </c>
      <c r="S13" s="32">
        <f t="shared" si="0"/>
        <v>96900000</v>
      </c>
      <c r="T13" s="28" t="s">
        <v>58</v>
      </c>
      <c r="U13" s="28" t="s">
        <v>59</v>
      </c>
      <c r="V13" s="28" t="s">
        <v>66</v>
      </c>
      <c r="W13" s="28" t="s">
        <v>61</v>
      </c>
      <c r="X13" s="28">
        <v>92171</v>
      </c>
      <c r="Y13" s="24">
        <v>72</v>
      </c>
      <c r="Z13" s="24">
        <v>36</v>
      </c>
    </row>
    <row r="14" spans="1:26" s="22" customFormat="1" ht="12.75">
      <c r="A14" s="22" t="s">
        <v>44</v>
      </c>
      <c r="B14" s="23">
        <v>43318</v>
      </c>
      <c r="C14" s="24">
        <v>10</v>
      </c>
      <c r="D14" s="25" t="s">
        <v>67</v>
      </c>
      <c r="E14" s="24" t="s">
        <v>46</v>
      </c>
      <c r="F14" s="24" t="s">
        <v>63</v>
      </c>
      <c r="G14" s="26" t="s">
        <v>68</v>
      </c>
      <c r="H14" s="26" t="s">
        <v>69</v>
      </c>
      <c r="I14" s="27">
        <v>2700000</v>
      </c>
      <c r="J14" s="28" t="s">
        <v>42</v>
      </c>
      <c r="K14" s="29" t="s">
        <v>42</v>
      </c>
      <c r="L14" s="24">
        <v>723857500</v>
      </c>
      <c r="M14" s="30">
        <v>43301</v>
      </c>
      <c r="N14" s="27">
        <v>136000000</v>
      </c>
      <c r="O14" s="27">
        <v>129200000</v>
      </c>
      <c r="P14" s="31">
        <v>0.05</v>
      </c>
      <c r="Q14" s="24">
        <v>180</v>
      </c>
      <c r="R14" s="32">
        <v>1021705</v>
      </c>
      <c r="S14" s="32">
        <f t="shared" si="0"/>
        <v>96900000</v>
      </c>
      <c r="T14" s="28" t="s">
        <v>58</v>
      </c>
      <c r="U14" s="28" t="s">
        <v>59</v>
      </c>
      <c r="V14" s="28" t="s">
        <v>70</v>
      </c>
      <c r="W14" s="28" t="s">
        <v>61</v>
      </c>
      <c r="X14" s="28">
        <v>92171</v>
      </c>
      <c r="Y14" s="24">
        <v>72</v>
      </c>
      <c r="Z14" s="24">
        <v>36</v>
      </c>
    </row>
    <row r="15" spans="1:26" s="22" customFormat="1" ht="12.75">
      <c r="A15" s="22" t="s">
        <v>44</v>
      </c>
      <c r="B15" s="23">
        <v>43318</v>
      </c>
      <c r="C15" s="24">
        <v>11</v>
      </c>
      <c r="D15" s="25" t="s">
        <v>71</v>
      </c>
      <c r="E15" s="24" t="s">
        <v>72</v>
      </c>
      <c r="F15" s="24" t="s">
        <v>29</v>
      </c>
      <c r="G15" s="26" t="s">
        <v>73</v>
      </c>
      <c r="H15" s="26" t="s">
        <v>74</v>
      </c>
      <c r="I15" s="27">
        <v>3960448</v>
      </c>
      <c r="J15" s="28" t="s">
        <v>75</v>
      </c>
      <c r="K15" s="29" t="s">
        <v>76</v>
      </c>
      <c r="L15" s="24">
        <v>609828739</v>
      </c>
      <c r="M15" s="30">
        <v>43301</v>
      </c>
      <c r="N15" s="27">
        <v>136000000</v>
      </c>
      <c r="O15" s="27">
        <v>129200000</v>
      </c>
      <c r="P15" s="31">
        <v>0.05</v>
      </c>
      <c r="Q15" s="24">
        <v>120</v>
      </c>
      <c r="R15" s="32">
        <v>1370366</v>
      </c>
      <c r="S15" s="32">
        <f t="shared" si="0"/>
        <v>96900000</v>
      </c>
      <c r="T15" s="28" t="s">
        <v>58</v>
      </c>
      <c r="U15" s="28" t="s">
        <v>59</v>
      </c>
      <c r="V15" s="28" t="s">
        <v>77</v>
      </c>
      <c r="W15" s="28" t="s">
        <v>61</v>
      </c>
      <c r="X15" s="28">
        <v>92171</v>
      </c>
      <c r="Y15" s="24">
        <v>72</v>
      </c>
      <c r="Z15" s="24">
        <v>36</v>
      </c>
    </row>
    <row r="16" spans="1:26" s="22" customFormat="1" ht="12.75">
      <c r="A16" s="22" t="s">
        <v>44</v>
      </c>
      <c r="B16" s="23">
        <v>43318</v>
      </c>
      <c r="C16" s="24">
        <v>12</v>
      </c>
      <c r="D16" s="25" t="s">
        <v>90</v>
      </c>
      <c r="E16" s="24" t="s">
        <v>46</v>
      </c>
      <c r="F16" s="24" t="s">
        <v>29</v>
      </c>
      <c r="G16" s="26" t="s">
        <v>91</v>
      </c>
      <c r="H16" s="26" t="s">
        <v>92</v>
      </c>
      <c r="I16" s="27">
        <v>3400000</v>
      </c>
      <c r="J16" s="28" t="s">
        <v>42</v>
      </c>
      <c r="K16" s="29" t="s">
        <v>42</v>
      </c>
      <c r="L16" s="24">
        <v>723586231</v>
      </c>
      <c r="M16" s="30">
        <v>43301</v>
      </c>
      <c r="N16" s="27">
        <v>136000000</v>
      </c>
      <c r="O16" s="27">
        <v>129200000</v>
      </c>
      <c r="P16" s="31">
        <v>0.05</v>
      </c>
      <c r="Q16" s="24">
        <v>180</v>
      </c>
      <c r="R16" s="32">
        <v>1021705</v>
      </c>
      <c r="S16" s="32">
        <f t="shared" si="0"/>
        <v>96900000</v>
      </c>
      <c r="T16" s="28" t="s">
        <v>58</v>
      </c>
      <c r="U16" s="28" t="s">
        <v>59</v>
      </c>
      <c r="V16" s="28" t="s">
        <v>93</v>
      </c>
      <c r="W16" s="28" t="s">
        <v>61</v>
      </c>
      <c r="X16" s="28">
        <v>92171</v>
      </c>
      <c r="Y16" s="24">
        <v>72</v>
      </c>
      <c r="Z16" s="24">
        <v>36</v>
      </c>
    </row>
    <row r="17" spans="1:26" s="22" customFormat="1" ht="12.75">
      <c r="A17" s="22" t="s">
        <v>44</v>
      </c>
      <c r="B17" s="23">
        <v>43318</v>
      </c>
      <c r="C17" s="24">
        <v>13</v>
      </c>
      <c r="D17" s="25" t="s">
        <v>136</v>
      </c>
      <c r="E17" s="24" t="s">
        <v>46</v>
      </c>
      <c r="F17" s="24" t="s">
        <v>29</v>
      </c>
      <c r="G17" s="26" t="s">
        <v>137</v>
      </c>
      <c r="H17" s="26" t="s">
        <v>138</v>
      </c>
      <c r="I17" s="27">
        <v>2648000</v>
      </c>
      <c r="J17" s="28" t="s">
        <v>42</v>
      </c>
      <c r="K17" s="29" t="s">
        <v>42</v>
      </c>
      <c r="L17" s="24">
        <v>723563417</v>
      </c>
      <c r="M17" s="30">
        <v>43301</v>
      </c>
      <c r="N17" s="27">
        <v>136000000</v>
      </c>
      <c r="O17" s="27">
        <v>129200000</v>
      </c>
      <c r="P17" s="31">
        <v>0.05</v>
      </c>
      <c r="Q17" s="24">
        <v>180</v>
      </c>
      <c r="R17" s="32">
        <v>1021705</v>
      </c>
      <c r="S17" s="32">
        <f t="shared" si="0"/>
        <v>96900000</v>
      </c>
      <c r="T17" s="28" t="s">
        <v>58</v>
      </c>
      <c r="U17" s="28" t="s">
        <v>59</v>
      </c>
      <c r="V17" s="28" t="s">
        <v>139</v>
      </c>
      <c r="W17" s="28" t="s">
        <v>61</v>
      </c>
      <c r="X17" s="28">
        <v>92171</v>
      </c>
      <c r="Y17" s="24">
        <v>72</v>
      </c>
      <c r="Z17" s="24">
        <v>36</v>
      </c>
    </row>
    <row r="18" spans="1:26" s="22" customFormat="1" ht="12.75">
      <c r="A18" s="22" t="s">
        <v>44</v>
      </c>
      <c r="B18" s="23">
        <v>43318</v>
      </c>
      <c r="C18" s="24">
        <v>14</v>
      </c>
      <c r="D18" s="25" t="s">
        <v>108</v>
      </c>
      <c r="E18" s="24" t="s">
        <v>72</v>
      </c>
      <c r="F18" s="24" t="s">
        <v>29</v>
      </c>
      <c r="G18" s="26" t="s">
        <v>109</v>
      </c>
      <c r="H18" s="26" t="s">
        <v>110</v>
      </c>
      <c r="I18" s="27">
        <v>2700000</v>
      </c>
      <c r="J18" s="28" t="s">
        <v>111</v>
      </c>
      <c r="K18" s="29" t="s">
        <v>112</v>
      </c>
      <c r="L18" s="24">
        <v>495110940</v>
      </c>
      <c r="M18" s="30">
        <v>43301</v>
      </c>
      <c r="N18" s="27">
        <v>136000000</v>
      </c>
      <c r="O18" s="27">
        <v>129000000</v>
      </c>
      <c r="P18" s="31">
        <v>0.05</v>
      </c>
      <c r="Q18" s="24">
        <v>180</v>
      </c>
      <c r="R18" s="32">
        <v>1020124</v>
      </c>
      <c r="S18" s="32">
        <f t="shared" si="0"/>
        <v>96750000</v>
      </c>
      <c r="T18" s="28" t="s">
        <v>81</v>
      </c>
      <c r="U18" s="28" t="s">
        <v>113</v>
      </c>
      <c r="V18" s="28" t="s">
        <v>114</v>
      </c>
      <c r="W18" s="28" t="s">
        <v>115</v>
      </c>
      <c r="X18" s="28">
        <v>90552</v>
      </c>
      <c r="Y18" s="24">
        <v>96</v>
      </c>
      <c r="Z18" s="24">
        <v>25</v>
      </c>
    </row>
    <row r="19" spans="1:26" s="22" customFormat="1" ht="12.75">
      <c r="A19" s="22" t="s">
        <v>44</v>
      </c>
      <c r="B19" s="23">
        <v>43318</v>
      </c>
      <c r="C19" s="24">
        <v>15</v>
      </c>
      <c r="D19" s="25" t="s">
        <v>184</v>
      </c>
      <c r="E19" s="24" t="s">
        <v>46</v>
      </c>
      <c r="F19" s="24" t="s">
        <v>63</v>
      </c>
      <c r="G19" s="26" t="s">
        <v>185</v>
      </c>
      <c r="H19" s="26" t="s">
        <v>186</v>
      </c>
      <c r="I19" s="27">
        <v>2400000</v>
      </c>
      <c r="J19" s="28" t="s">
        <v>42</v>
      </c>
      <c r="K19" s="29" t="s">
        <v>42</v>
      </c>
      <c r="L19" s="24">
        <v>724844318</v>
      </c>
      <c r="M19" s="30">
        <v>43308</v>
      </c>
      <c r="N19" s="27">
        <v>136000000</v>
      </c>
      <c r="O19" s="27">
        <v>129000000</v>
      </c>
      <c r="P19" s="31">
        <v>0.05</v>
      </c>
      <c r="Q19" s="24">
        <v>180</v>
      </c>
      <c r="R19" s="32">
        <v>1020124</v>
      </c>
      <c r="S19" s="32">
        <f t="shared" si="0"/>
        <v>96750000</v>
      </c>
      <c r="T19" s="28" t="s">
        <v>81</v>
      </c>
      <c r="U19" s="28" t="s">
        <v>113</v>
      </c>
      <c r="V19" s="28" t="s">
        <v>187</v>
      </c>
      <c r="W19" s="28" t="s">
        <v>115</v>
      </c>
      <c r="X19" s="28">
        <v>90552</v>
      </c>
      <c r="Y19" s="24">
        <v>82</v>
      </c>
      <c r="Z19" s="24">
        <v>25</v>
      </c>
    </row>
    <row r="20" spans="1:26" s="22" customFormat="1" ht="12.75">
      <c r="A20" s="22" t="s">
        <v>44</v>
      </c>
      <c r="B20" s="23">
        <v>43318</v>
      </c>
      <c r="C20" s="24">
        <v>16</v>
      </c>
      <c r="D20" s="25" t="s">
        <v>78</v>
      </c>
      <c r="E20" s="24" t="s">
        <v>46</v>
      </c>
      <c r="F20" s="24" t="s">
        <v>29</v>
      </c>
      <c r="G20" s="26" t="s">
        <v>79</v>
      </c>
      <c r="H20" s="26" t="s">
        <v>80</v>
      </c>
      <c r="I20" s="27">
        <v>3822036</v>
      </c>
      <c r="J20" s="28" t="s">
        <v>42</v>
      </c>
      <c r="K20" s="29" t="s">
        <v>42</v>
      </c>
      <c r="L20" s="24">
        <v>724158283</v>
      </c>
      <c r="M20" s="30">
        <v>43301</v>
      </c>
      <c r="N20" s="27">
        <v>136000000</v>
      </c>
      <c r="O20" s="27">
        <v>129000000</v>
      </c>
      <c r="P20" s="31">
        <v>0.05</v>
      </c>
      <c r="Q20" s="24">
        <v>120</v>
      </c>
      <c r="R20" s="32">
        <v>1368245</v>
      </c>
      <c r="S20" s="32">
        <f t="shared" si="0"/>
        <v>96750000</v>
      </c>
      <c r="T20" s="28" t="s">
        <v>81</v>
      </c>
      <c r="U20" s="28" t="s">
        <v>82</v>
      </c>
      <c r="V20" s="28" t="s">
        <v>83</v>
      </c>
      <c r="W20" s="28" t="s">
        <v>61</v>
      </c>
      <c r="X20" s="28">
        <v>92171</v>
      </c>
      <c r="Y20" s="24">
        <v>78</v>
      </c>
      <c r="Z20" s="24">
        <v>25</v>
      </c>
    </row>
    <row r="21" spans="1:26" s="22" customFormat="1" ht="12.75">
      <c r="A21" s="22" t="s">
        <v>44</v>
      </c>
      <c r="B21" s="23">
        <v>43318</v>
      </c>
      <c r="C21" s="24">
        <v>17</v>
      </c>
      <c r="D21" s="25" t="s">
        <v>84</v>
      </c>
      <c r="E21" s="24" t="s">
        <v>46</v>
      </c>
      <c r="F21" s="24" t="s">
        <v>29</v>
      </c>
      <c r="G21" s="26" t="s">
        <v>85</v>
      </c>
      <c r="H21" s="26" t="s">
        <v>86</v>
      </c>
      <c r="I21" s="27">
        <v>2539042</v>
      </c>
      <c r="J21" s="28" t="s">
        <v>87</v>
      </c>
      <c r="K21" s="29" t="s">
        <v>88</v>
      </c>
      <c r="L21" s="24">
        <v>365371276</v>
      </c>
      <c r="M21" s="30">
        <v>43301</v>
      </c>
      <c r="N21" s="27">
        <v>136000000</v>
      </c>
      <c r="O21" s="27">
        <v>129000000</v>
      </c>
      <c r="P21" s="31">
        <v>0.05</v>
      </c>
      <c r="Q21" s="24">
        <v>180</v>
      </c>
      <c r="R21" s="32">
        <v>1020124</v>
      </c>
      <c r="S21" s="32">
        <f t="shared" si="0"/>
        <v>96750000</v>
      </c>
      <c r="T21" s="28" t="s">
        <v>81</v>
      </c>
      <c r="U21" s="28" t="s">
        <v>82</v>
      </c>
      <c r="V21" s="28" t="s">
        <v>89</v>
      </c>
      <c r="W21" s="28" t="s">
        <v>61</v>
      </c>
      <c r="X21" s="28">
        <v>92171</v>
      </c>
      <c r="Y21" s="24">
        <v>78</v>
      </c>
      <c r="Z21" s="24">
        <v>25</v>
      </c>
    </row>
    <row r="22" spans="1:26" s="22" customFormat="1" ht="12.75">
      <c r="A22" s="22" t="s">
        <v>44</v>
      </c>
      <c r="B22" s="23">
        <v>43318</v>
      </c>
      <c r="C22" s="24">
        <v>18</v>
      </c>
      <c r="D22" s="25" t="s">
        <v>94</v>
      </c>
      <c r="E22" s="24" t="s">
        <v>46</v>
      </c>
      <c r="F22" s="24" t="s">
        <v>29</v>
      </c>
      <c r="G22" s="26" t="s">
        <v>95</v>
      </c>
      <c r="H22" s="26" t="s">
        <v>96</v>
      </c>
      <c r="I22" s="27">
        <v>3000000</v>
      </c>
      <c r="J22" s="28" t="s">
        <v>97</v>
      </c>
      <c r="K22" s="29" t="s">
        <v>98</v>
      </c>
      <c r="L22" s="24">
        <v>436924846</v>
      </c>
      <c r="M22" s="30">
        <v>43301</v>
      </c>
      <c r="N22" s="27">
        <v>136000000</v>
      </c>
      <c r="O22" s="27">
        <v>129000000</v>
      </c>
      <c r="P22" s="31">
        <v>0.05</v>
      </c>
      <c r="Q22" s="24">
        <v>120</v>
      </c>
      <c r="R22" s="32">
        <v>1368245</v>
      </c>
      <c r="S22" s="32">
        <f t="shared" si="0"/>
        <v>96750000</v>
      </c>
      <c r="T22" s="28" t="s">
        <v>81</v>
      </c>
      <c r="U22" s="28" t="s">
        <v>82</v>
      </c>
      <c r="V22" s="28" t="s">
        <v>99</v>
      </c>
      <c r="W22" s="28" t="s">
        <v>61</v>
      </c>
      <c r="X22" s="28">
        <v>92171</v>
      </c>
      <c r="Y22" s="24">
        <v>78</v>
      </c>
      <c r="Z22" s="24">
        <v>25</v>
      </c>
    </row>
    <row r="23" spans="1:26" s="22" customFormat="1" ht="12.75">
      <c r="A23" s="22" t="s">
        <v>44</v>
      </c>
      <c r="B23" s="23">
        <v>43318</v>
      </c>
      <c r="C23" s="24">
        <v>19</v>
      </c>
      <c r="D23" s="25" t="s">
        <v>100</v>
      </c>
      <c r="E23" s="24" t="s">
        <v>46</v>
      </c>
      <c r="F23" s="24" t="s">
        <v>29</v>
      </c>
      <c r="G23" s="26" t="s">
        <v>101</v>
      </c>
      <c r="H23" s="26" t="s">
        <v>102</v>
      </c>
      <c r="I23" s="27">
        <v>3000000</v>
      </c>
      <c r="J23" s="28" t="s">
        <v>42</v>
      </c>
      <c r="K23" s="29" t="s">
        <v>42</v>
      </c>
      <c r="L23" s="24">
        <v>433050482</v>
      </c>
      <c r="M23" s="30">
        <v>43301</v>
      </c>
      <c r="N23" s="27">
        <v>136000000</v>
      </c>
      <c r="O23" s="27">
        <v>129000000</v>
      </c>
      <c r="P23" s="31">
        <v>0.05</v>
      </c>
      <c r="Q23" s="24">
        <v>120</v>
      </c>
      <c r="R23" s="32">
        <v>1368245</v>
      </c>
      <c r="S23" s="32">
        <f t="shared" si="0"/>
        <v>96750000</v>
      </c>
      <c r="T23" s="28" t="s">
        <v>81</v>
      </c>
      <c r="U23" s="28" t="s">
        <v>82</v>
      </c>
      <c r="V23" s="28" t="s">
        <v>103</v>
      </c>
      <c r="W23" s="28" t="s">
        <v>61</v>
      </c>
      <c r="X23" s="28">
        <v>92171</v>
      </c>
      <c r="Y23" s="24">
        <v>78</v>
      </c>
      <c r="Z23" s="24">
        <v>25</v>
      </c>
    </row>
    <row r="24" spans="1:26" s="22" customFormat="1" ht="12.75">
      <c r="A24" s="22" t="s">
        <v>44</v>
      </c>
      <c r="B24" s="23">
        <v>43318</v>
      </c>
      <c r="C24" s="24">
        <v>20</v>
      </c>
      <c r="D24" s="25" t="s">
        <v>104</v>
      </c>
      <c r="E24" s="24" t="s">
        <v>46</v>
      </c>
      <c r="F24" s="24" t="s">
        <v>29</v>
      </c>
      <c r="G24" s="26" t="s">
        <v>105</v>
      </c>
      <c r="H24" s="26" t="s">
        <v>106</v>
      </c>
      <c r="I24" s="27">
        <v>2554321</v>
      </c>
      <c r="J24" s="28" t="s">
        <v>42</v>
      </c>
      <c r="K24" s="29" t="s">
        <v>42</v>
      </c>
      <c r="L24" s="24">
        <v>724156648</v>
      </c>
      <c r="M24" s="30">
        <v>43301</v>
      </c>
      <c r="N24" s="27">
        <v>136000000</v>
      </c>
      <c r="O24" s="27">
        <v>129000000</v>
      </c>
      <c r="P24" s="31">
        <v>0.05</v>
      </c>
      <c r="Q24" s="24">
        <v>120</v>
      </c>
      <c r="R24" s="32">
        <v>1368245</v>
      </c>
      <c r="S24" s="32">
        <f t="shared" si="0"/>
        <v>96750000</v>
      </c>
      <c r="T24" s="28" t="s">
        <v>81</v>
      </c>
      <c r="U24" s="28" t="s">
        <v>82</v>
      </c>
      <c r="V24" s="28" t="s">
        <v>107</v>
      </c>
      <c r="W24" s="28" t="s">
        <v>61</v>
      </c>
      <c r="X24" s="28">
        <v>92171</v>
      </c>
      <c r="Y24" s="24">
        <v>78</v>
      </c>
      <c r="Z24" s="24">
        <v>25</v>
      </c>
    </row>
    <row r="25" spans="1:26" s="22" customFormat="1" ht="12.75">
      <c r="A25" s="22" t="s">
        <v>44</v>
      </c>
      <c r="B25" s="23">
        <v>43318</v>
      </c>
      <c r="C25" s="24">
        <v>21</v>
      </c>
      <c r="D25" s="25" t="s">
        <v>116</v>
      </c>
      <c r="E25" s="24" t="s">
        <v>46</v>
      </c>
      <c r="F25" s="24" t="s">
        <v>29</v>
      </c>
      <c r="G25" s="26" t="s">
        <v>117</v>
      </c>
      <c r="H25" s="26" t="s">
        <v>118</v>
      </c>
      <c r="I25" s="27">
        <v>3500000</v>
      </c>
      <c r="J25" s="28" t="s">
        <v>42</v>
      </c>
      <c r="K25" s="29" t="s">
        <v>42</v>
      </c>
      <c r="L25" s="24">
        <v>725539051</v>
      </c>
      <c r="M25" s="30">
        <v>43301</v>
      </c>
      <c r="N25" s="27">
        <v>136000000</v>
      </c>
      <c r="O25" s="27">
        <v>129000000</v>
      </c>
      <c r="P25" s="31">
        <v>0.05</v>
      </c>
      <c r="Q25" s="24">
        <v>180</v>
      </c>
      <c r="R25" s="32">
        <v>1020124</v>
      </c>
      <c r="S25" s="32">
        <f t="shared" si="0"/>
        <v>96750000</v>
      </c>
      <c r="T25" s="28" t="s">
        <v>81</v>
      </c>
      <c r="U25" s="28" t="s">
        <v>82</v>
      </c>
      <c r="V25" s="28" t="s">
        <v>119</v>
      </c>
      <c r="W25" s="28" t="s">
        <v>61</v>
      </c>
      <c r="X25" s="28">
        <v>92171</v>
      </c>
      <c r="Y25" s="24">
        <v>78</v>
      </c>
      <c r="Z25" s="24">
        <v>25</v>
      </c>
    </row>
    <row r="26" spans="1:26" s="22" customFormat="1" ht="12.75">
      <c r="A26" s="22" t="s">
        <v>44</v>
      </c>
      <c r="B26" s="23">
        <v>43318</v>
      </c>
      <c r="C26" s="24">
        <v>22</v>
      </c>
      <c r="D26" s="25" t="s">
        <v>39</v>
      </c>
      <c r="E26" s="24" t="s">
        <v>46</v>
      </c>
      <c r="F26" s="24" t="s">
        <v>29</v>
      </c>
      <c r="G26" s="26" t="s">
        <v>120</v>
      </c>
      <c r="H26" s="26" t="s">
        <v>121</v>
      </c>
      <c r="I26" s="27">
        <v>3000000</v>
      </c>
      <c r="J26" s="28" t="s">
        <v>122</v>
      </c>
      <c r="K26" s="29" t="s">
        <v>123</v>
      </c>
      <c r="L26" s="24">
        <v>240051711</v>
      </c>
      <c r="M26" s="30">
        <v>43301</v>
      </c>
      <c r="N26" s="27">
        <v>136000000</v>
      </c>
      <c r="O26" s="27">
        <v>129000000</v>
      </c>
      <c r="P26" s="31">
        <v>0.05</v>
      </c>
      <c r="Q26" s="24">
        <v>120</v>
      </c>
      <c r="R26" s="32">
        <v>1368245</v>
      </c>
      <c r="S26" s="32">
        <f t="shared" si="0"/>
        <v>96750000</v>
      </c>
      <c r="T26" s="28" t="s">
        <v>81</v>
      </c>
      <c r="U26" s="28" t="s">
        <v>82</v>
      </c>
      <c r="V26" s="28" t="s">
        <v>124</v>
      </c>
      <c r="W26" s="28" t="s">
        <v>61</v>
      </c>
      <c r="X26" s="28">
        <v>92171</v>
      </c>
      <c r="Y26" s="24">
        <v>78</v>
      </c>
      <c r="Z26" s="24">
        <v>25</v>
      </c>
    </row>
    <row r="27" spans="1:26" s="22" customFormat="1" ht="12.75">
      <c r="A27" s="22" t="s">
        <v>44</v>
      </c>
      <c r="B27" s="23">
        <v>43318</v>
      </c>
      <c r="C27" s="24">
        <v>23</v>
      </c>
      <c r="D27" s="25" t="s">
        <v>125</v>
      </c>
      <c r="E27" s="24" t="s">
        <v>72</v>
      </c>
      <c r="F27" s="24" t="s">
        <v>29</v>
      </c>
      <c r="G27" s="26" t="s">
        <v>126</v>
      </c>
      <c r="H27" s="26" t="s">
        <v>127</v>
      </c>
      <c r="I27" s="27">
        <v>2250000</v>
      </c>
      <c r="J27" s="28" t="s">
        <v>128</v>
      </c>
      <c r="K27" s="29" t="s">
        <v>126</v>
      </c>
      <c r="L27" s="24">
        <v>724165664</v>
      </c>
      <c r="M27" s="30">
        <v>43301</v>
      </c>
      <c r="N27" s="27">
        <v>136000000</v>
      </c>
      <c r="O27" s="27">
        <v>129000000</v>
      </c>
      <c r="P27" s="31">
        <v>0.05</v>
      </c>
      <c r="Q27" s="24">
        <v>180</v>
      </c>
      <c r="R27" s="32">
        <v>1020124</v>
      </c>
      <c r="S27" s="32">
        <f t="shared" si="0"/>
        <v>96750000</v>
      </c>
      <c r="T27" s="28" t="s">
        <v>81</v>
      </c>
      <c r="U27" s="28" t="s">
        <v>82</v>
      </c>
      <c r="V27" s="28" t="s">
        <v>129</v>
      </c>
      <c r="W27" s="28" t="s">
        <v>61</v>
      </c>
      <c r="X27" s="28">
        <v>92171</v>
      </c>
      <c r="Y27" s="24">
        <v>78</v>
      </c>
      <c r="Z27" s="24">
        <v>25</v>
      </c>
    </row>
    <row r="28" spans="1:26" s="22" customFormat="1" ht="12.75">
      <c r="A28" s="22" t="s">
        <v>44</v>
      </c>
      <c r="B28" s="23">
        <v>43318</v>
      </c>
      <c r="C28" s="24">
        <v>24</v>
      </c>
      <c r="D28" s="25" t="s">
        <v>178</v>
      </c>
      <c r="E28" s="24" t="s">
        <v>72</v>
      </c>
      <c r="F28" s="24" t="s">
        <v>29</v>
      </c>
      <c r="G28" s="26" t="s">
        <v>179</v>
      </c>
      <c r="H28" s="26" t="s">
        <v>180</v>
      </c>
      <c r="I28" s="27">
        <v>2598500</v>
      </c>
      <c r="J28" s="28" t="s">
        <v>181</v>
      </c>
      <c r="K28" s="29" t="s">
        <v>182</v>
      </c>
      <c r="L28" s="24">
        <v>725664753</v>
      </c>
      <c r="M28" s="30">
        <v>43308</v>
      </c>
      <c r="N28" s="27">
        <v>136000000</v>
      </c>
      <c r="O28" s="27">
        <v>129000000</v>
      </c>
      <c r="P28" s="31">
        <v>0.05</v>
      </c>
      <c r="Q28" s="24">
        <v>240</v>
      </c>
      <c r="R28" s="32">
        <v>851343</v>
      </c>
      <c r="S28" s="32">
        <f t="shared" si="0"/>
        <v>96750000</v>
      </c>
      <c r="T28" s="28" t="s">
        <v>81</v>
      </c>
      <c r="U28" s="28" t="s">
        <v>82</v>
      </c>
      <c r="V28" s="28" t="s">
        <v>183</v>
      </c>
      <c r="W28" s="28" t="s">
        <v>61</v>
      </c>
      <c r="X28" s="28">
        <v>92171</v>
      </c>
      <c r="Y28" s="24">
        <v>78</v>
      </c>
      <c r="Z28" s="24">
        <v>25</v>
      </c>
    </row>
    <row r="29" spans="1:26" s="22" customFormat="1" ht="12.75">
      <c r="A29" s="22" t="s">
        <v>140</v>
      </c>
      <c r="B29" s="23">
        <v>43320</v>
      </c>
      <c r="C29" s="24">
        <v>25</v>
      </c>
      <c r="D29" s="25" t="s">
        <v>141</v>
      </c>
      <c r="E29" s="24">
        <v>4</v>
      </c>
      <c r="F29" s="24" t="s">
        <v>29</v>
      </c>
      <c r="G29" s="26" t="s">
        <v>142</v>
      </c>
      <c r="H29" s="26" t="s">
        <v>143</v>
      </c>
      <c r="I29" s="27">
        <v>2556416</v>
      </c>
      <c r="J29" s="28" t="s">
        <v>144</v>
      </c>
      <c r="K29" s="29" t="s">
        <v>145</v>
      </c>
      <c r="L29" s="24">
        <v>723779313</v>
      </c>
      <c r="M29" s="30">
        <v>43301</v>
      </c>
      <c r="N29" s="27">
        <v>136000000</v>
      </c>
      <c r="O29" s="27">
        <v>129200000</v>
      </c>
      <c r="P29" s="31">
        <v>0.05</v>
      </c>
      <c r="Q29" s="24">
        <v>180</v>
      </c>
      <c r="R29" s="32">
        <v>1021705</v>
      </c>
      <c r="S29" s="32">
        <f t="shared" si="0"/>
        <v>96900000</v>
      </c>
      <c r="T29" s="28" t="s">
        <v>58</v>
      </c>
      <c r="U29" s="28" t="s">
        <v>59</v>
      </c>
      <c r="V29" s="28" t="s">
        <v>146</v>
      </c>
      <c r="W29" s="28" t="s">
        <v>61</v>
      </c>
      <c r="X29" s="28">
        <v>92171</v>
      </c>
      <c r="Y29" s="24">
        <v>72</v>
      </c>
      <c r="Z29" s="24">
        <v>36</v>
      </c>
    </row>
    <row r="30" spans="1:26" s="22" customFormat="1" ht="12.75">
      <c r="A30" s="22" t="s">
        <v>27</v>
      </c>
      <c r="B30" s="23">
        <v>43325</v>
      </c>
      <c r="C30" s="24">
        <v>26</v>
      </c>
      <c r="D30" s="25" t="s">
        <v>147</v>
      </c>
      <c r="E30" s="24">
        <v>3</v>
      </c>
      <c r="F30" s="24" t="s">
        <v>29</v>
      </c>
      <c r="G30" s="26" t="s">
        <v>148</v>
      </c>
      <c r="H30" s="26" t="s">
        <v>149</v>
      </c>
      <c r="I30" s="27">
        <v>2776000</v>
      </c>
      <c r="J30" s="28"/>
      <c r="K30" s="29"/>
      <c r="L30" s="24">
        <v>549987036</v>
      </c>
      <c r="M30" s="30">
        <v>43301</v>
      </c>
      <c r="N30" s="27">
        <v>136000000</v>
      </c>
      <c r="O30" s="27">
        <v>129200000</v>
      </c>
      <c r="P30" s="31">
        <v>0.05</v>
      </c>
      <c r="Q30" s="24">
        <v>180</v>
      </c>
      <c r="R30" s="32">
        <v>1021705</v>
      </c>
      <c r="S30" s="32">
        <f t="shared" si="0"/>
        <v>96900000</v>
      </c>
      <c r="T30" s="28" t="s">
        <v>150</v>
      </c>
      <c r="U30" s="28" t="s">
        <v>151</v>
      </c>
      <c r="V30" s="28" t="s">
        <v>152</v>
      </c>
      <c r="W30" s="28" t="s">
        <v>38</v>
      </c>
      <c r="X30" s="28">
        <v>94111</v>
      </c>
      <c r="Y30" s="24">
        <v>120</v>
      </c>
      <c r="Z30" s="24">
        <v>36</v>
      </c>
    </row>
    <row r="31" spans="1:26" s="22" customFormat="1" ht="12.75">
      <c r="A31" s="22" t="s">
        <v>163</v>
      </c>
      <c r="B31" s="23">
        <v>43327</v>
      </c>
      <c r="C31" s="24">
        <v>27</v>
      </c>
      <c r="D31" s="25" t="s">
        <v>164</v>
      </c>
      <c r="E31" s="24">
        <v>3</v>
      </c>
      <c r="F31" s="24" t="s">
        <v>29</v>
      </c>
      <c r="G31" s="26" t="s">
        <v>165</v>
      </c>
      <c r="H31" s="26" t="s">
        <v>166</v>
      </c>
      <c r="I31" s="27">
        <v>2805175</v>
      </c>
      <c r="J31" s="28"/>
      <c r="K31" s="29"/>
      <c r="L31" s="24" t="s">
        <v>167</v>
      </c>
      <c r="M31" s="30">
        <v>43304</v>
      </c>
      <c r="N31" s="27">
        <v>130000000</v>
      </c>
      <c r="O31" s="27">
        <v>123000000</v>
      </c>
      <c r="P31" s="31">
        <v>0.05</v>
      </c>
      <c r="Q31" s="24">
        <v>180</v>
      </c>
      <c r="R31" s="32">
        <v>972676</v>
      </c>
      <c r="S31" s="32">
        <f t="shared" si="0"/>
        <v>92250000</v>
      </c>
      <c r="T31" s="28" t="s">
        <v>168</v>
      </c>
      <c r="U31" s="28" t="s">
        <v>169</v>
      </c>
      <c r="V31" s="28" t="s">
        <v>170</v>
      </c>
      <c r="W31" s="28" t="s">
        <v>171</v>
      </c>
      <c r="X31" s="28">
        <v>28285</v>
      </c>
      <c r="Y31" s="24">
        <v>108</v>
      </c>
      <c r="Z31" s="24">
        <v>36</v>
      </c>
    </row>
    <row r="32" spans="1:26" s="22" customFormat="1" ht="12.75">
      <c r="A32" s="22" t="s">
        <v>163</v>
      </c>
      <c r="B32" s="23">
        <v>43327</v>
      </c>
      <c r="C32" s="24">
        <v>28</v>
      </c>
      <c r="D32" s="25" t="s">
        <v>188</v>
      </c>
      <c r="E32" s="24">
        <v>3</v>
      </c>
      <c r="F32" s="24" t="s">
        <v>63</v>
      </c>
      <c r="G32" s="26" t="s">
        <v>189</v>
      </c>
      <c r="H32" s="26" t="s">
        <v>190</v>
      </c>
      <c r="I32" s="27">
        <v>2230000</v>
      </c>
      <c r="J32" s="28"/>
      <c r="K32" s="29"/>
      <c r="L32" s="24" t="s">
        <v>191</v>
      </c>
      <c r="M32" s="30">
        <v>43308</v>
      </c>
      <c r="N32" s="27">
        <v>130000000</v>
      </c>
      <c r="O32" s="27">
        <v>123500000</v>
      </c>
      <c r="P32" s="31">
        <v>0.05</v>
      </c>
      <c r="Q32" s="24">
        <v>180</v>
      </c>
      <c r="R32" s="32">
        <v>976630</v>
      </c>
      <c r="S32" s="32">
        <f t="shared" si="0"/>
        <v>92625000</v>
      </c>
      <c r="T32" s="28" t="s">
        <v>192</v>
      </c>
      <c r="U32" s="28" t="s">
        <v>193</v>
      </c>
      <c r="V32" s="28" t="s">
        <v>194</v>
      </c>
      <c r="W32" s="28" t="s">
        <v>195</v>
      </c>
      <c r="X32" s="28">
        <v>28241</v>
      </c>
      <c r="Y32" s="24">
        <v>109</v>
      </c>
      <c r="Z32" s="24">
        <v>36</v>
      </c>
    </row>
    <row r="33" spans="1:26" s="22" customFormat="1" ht="12.75">
      <c r="A33" s="22" t="s">
        <v>163</v>
      </c>
      <c r="B33" s="23">
        <v>43327</v>
      </c>
      <c r="C33" s="24">
        <v>29</v>
      </c>
      <c r="D33" s="25" t="s">
        <v>196</v>
      </c>
      <c r="E33" s="24">
        <v>3</v>
      </c>
      <c r="F33" s="24" t="s">
        <v>63</v>
      </c>
      <c r="G33" s="26" t="s">
        <v>197</v>
      </c>
      <c r="H33" s="26" t="s">
        <v>198</v>
      </c>
      <c r="I33" s="27">
        <v>2200000</v>
      </c>
      <c r="J33" s="28"/>
      <c r="K33" s="29"/>
      <c r="L33" s="24" t="s">
        <v>199</v>
      </c>
      <c r="M33" s="30">
        <v>43308</v>
      </c>
      <c r="N33" s="27">
        <v>130000000</v>
      </c>
      <c r="O33" s="27">
        <v>123500000</v>
      </c>
      <c r="P33" s="31">
        <v>0.05</v>
      </c>
      <c r="Q33" s="24">
        <v>240</v>
      </c>
      <c r="R33" s="32">
        <v>815045</v>
      </c>
      <c r="S33" s="32">
        <f t="shared" si="0"/>
        <v>92625000</v>
      </c>
      <c r="T33" s="28" t="s">
        <v>200</v>
      </c>
      <c r="U33" s="28" t="s">
        <v>201</v>
      </c>
      <c r="V33" s="28" t="s">
        <v>202</v>
      </c>
      <c r="W33" s="28" t="s">
        <v>171</v>
      </c>
      <c r="X33" s="28">
        <v>28285</v>
      </c>
      <c r="Y33" s="24">
        <v>108</v>
      </c>
      <c r="Z33" s="24">
        <v>36</v>
      </c>
    </row>
    <row r="34" spans="1:26" s="22" customFormat="1" ht="12.75">
      <c r="A34" s="22" t="s">
        <v>163</v>
      </c>
      <c r="B34" s="23">
        <v>43327</v>
      </c>
      <c r="C34" s="24">
        <v>30</v>
      </c>
      <c r="D34" s="25" t="s">
        <v>203</v>
      </c>
      <c r="E34" s="24">
        <v>3</v>
      </c>
      <c r="F34" s="24" t="s">
        <v>29</v>
      </c>
      <c r="G34" s="26" t="s">
        <v>204</v>
      </c>
      <c r="H34" s="26" t="s">
        <v>205</v>
      </c>
      <c r="I34" s="27">
        <v>2500000</v>
      </c>
      <c r="J34" s="28" t="s">
        <v>206</v>
      </c>
      <c r="K34" s="29" t="s">
        <v>207</v>
      </c>
      <c r="L34" s="24" t="s">
        <v>208</v>
      </c>
      <c r="M34" s="30">
        <v>43308</v>
      </c>
      <c r="N34" s="27">
        <v>130000000</v>
      </c>
      <c r="O34" s="27">
        <v>123500000</v>
      </c>
      <c r="P34" s="31">
        <v>0.05</v>
      </c>
      <c r="Q34" s="24">
        <v>180</v>
      </c>
      <c r="R34" s="32">
        <v>976630</v>
      </c>
      <c r="S34" s="32">
        <f t="shared" si="0"/>
        <v>92625000</v>
      </c>
      <c r="T34" s="28" t="s">
        <v>200</v>
      </c>
      <c r="U34" s="28" t="s">
        <v>201</v>
      </c>
      <c r="V34" s="28" t="s">
        <v>209</v>
      </c>
      <c r="W34" s="28" t="s">
        <v>171</v>
      </c>
      <c r="X34" s="28">
        <v>28285</v>
      </c>
      <c r="Y34" s="24">
        <v>108</v>
      </c>
      <c r="Z34" s="24">
        <v>36</v>
      </c>
    </row>
    <row r="35" spans="1:26" s="22" customFormat="1" ht="12.75">
      <c r="A35" s="22" t="s">
        <v>163</v>
      </c>
      <c r="B35" s="23">
        <v>43327</v>
      </c>
      <c r="C35" s="24">
        <v>31</v>
      </c>
      <c r="D35" s="25" t="s">
        <v>210</v>
      </c>
      <c r="E35" s="24">
        <v>3</v>
      </c>
      <c r="F35" s="24" t="s">
        <v>63</v>
      </c>
      <c r="G35" s="26" t="s">
        <v>211</v>
      </c>
      <c r="H35" s="26" t="s">
        <v>212</v>
      </c>
      <c r="I35" s="27">
        <v>2824000</v>
      </c>
      <c r="J35" s="28" t="s">
        <v>213</v>
      </c>
      <c r="K35" s="29" t="s">
        <v>214</v>
      </c>
      <c r="L35" s="24" t="s">
        <v>215</v>
      </c>
      <c r="M35" s="30">
        <v>43308</v>
      </c>
      <c r="N35" s="27">
        <v>130000000</v>
      </c>
      <c r="O35" s="27">
        <v>123500000</v>
      </c>
      <c r="P35" s="31">
        <v>0.05</v>
      </c>
      <c r="Q35" s="24">
        <v>192</v>
      </c>
      <c r="R35" s="32">
        <v>935736</v>
      </c>
      <c r="S35" s="32">
        <f t="shared" si="0"/>
        <v>92625000</v>
      </c>
      <c r="T35" s="28" t="s">
        <v>200</v>
      </c>
      <c r="U35" s="28" t="s">
        <v>201</v>
      </c>
      <c r="V35" s="28" t="s">
        <v>216</v>
      </c>
      <c r="W35" s="28" t="s">
        <v>171</v>
      </c>
      <c r="X35" s="28">
        <v>28285</v>
      </c>
      <c r="Y35" s="24">
        <v>108</v>
      </c>
      <c r="Z35" s="24">
        <v>36</v>
      </c>
    </row>
    <row r="36" spans="1:26" s="22" customFormat="1" ht="12.75">
      <c r="A36" s="22" t="s">
        <v>163</v>
      </c>
      <c r="B36" s="23">
        <v>43327</v>
      </c>
      <c r="C36" s="24">
        <v>32</v>
      </c>
      <c r="D36" s="25" t="s">
        <v>217</v>
      </c>
      <c r="E36" s="24">
        <v>3</v>
      </c>
      <c r="F36" s="24" t="s">
        <v>29</v>
      </c>
      <c r="G36" s="26" t="s">
        <v>218</v>
      </c>
      <c r="H36" s="26" t="s">
        <v>219</v>
      </c>
      <c r="I36" s="27">
        <v>3000000</v>
      </c>
      <c r="J36" s="28" t="s">
        <v>220</v>
      </c>
      <c r="K36" s="29" t="s">
        <v>221</v>
      </c>
      <c r="L36" s="24" t="s">
        <v>222</v>
      </c>
      <c r="M36" s="30">
        <v>43308</v>
      </c>
      <c r="N36" s="27">
        <v>130000000</v>
      </c>
      <c r="O36" s="27">
        <v>123500000</v>
      </c>
      <c r="P36" s="31">
        <v>0.05</v>
      </c>
      <c r="Q36" s="24">
        <v>180</v>
      </c>
      <c r="R36" s="32">
        <v>976630</v>
      </c>
      <c r="S36" s="32">
        <f t="shared" si="0"/>
        <v>92625000</v>
      </c>
      <c r="T36" s="28" t="s">
        <v>200</v>
      </c>
      <c r="U36" s="28" t="s">
        <v>201</v>
      </c>
      <c r="V36" s="28" t="s">
        <v>223</v>
      </c>
      <c r="W36" s="28" t="s">
        <v>171</v>
      </c>
      <c r="X36" s="28">
        <v>28285</v>
      </c>
      <c r="Y36" s="24">
        <v>108</v>
      </c>
      <c r="Z36" s="24">
        <v>36</v>
      </c>
    </row>
    <row r="37" spans="1:26" s="22" customFormat="1" ht="12.75">
      <c r="A37" s="22" t="s">
        <v>163</v>
      </c>
      <c r="B37" s="23">
        <v>43327</v>
      </c>
      <c r="C37" s="24">
        <v>33</v>
      </c>
      <c r="D37" s="25" t="s">
        <v>224</v>
      </c>
      <c r="E37" s="24">
        <v>3</v>
      </c>
      <c r="F37" s="24" t="s">
        <v>29</v>
      </c>
      <c r="G37" s="26" t="s">
        <v>225</v>
      </c>
      <c r="H37" s="26" t="s">
        <v>226</v>
      </c>
      <c r="I37" s="27">
        <v>2400000</v>
      </c>
      <c r="J37" s="28"/>
      <c r="K37" s="29"/>
      <c r="L37" s="24" t="s">
        <v>227</v>
      </c>
      <c r="M37" s="30">
        <v>43308</v>
      </c>
      <c r="N37" s="27">
        <v>130000000</v>
      </c>
      <c r="O37" s="27">
        <v>123500000</v>
      </c>
      <c r="P37" s="31">
        <v>0.05</v>
      </c>
      <c r="Q37" s="24">
        <v>180</v>
      </c>
      <c r="R37" s="32">
        <v>976630</v>
      </c>
      <c r="S37" s="32">
        <f t="shared" si="0"/>
        <v>92625000</v>
      </c>
      <c r="T37" s="28" t="s">
        <v>200</v>
      </c>
      <c r="U37" s="28" t="s">
        <v>228</v>
      </c>
      <c r="V37" s="28" t="s">
        <v>229</v>
      </c>
      <c r="W37" s="28" t="s">
        <v>171</v>
      </c>
      <c r="X37" s="28">
        <v>28285</v>
      </c>
      <c r="Y37" s="24">
        <v>108</v>
      </c>
      <c r="Z37" s="24">
        <v>36</v>
      </c>
    </row>
    <row r="38" spans="1:26" s="22" customFormat="1" ht="12.75">
      <c r="A38" s="22" t="s">
        <v>163</v>
      </c>
      <c r="B38" s="23">
        <v>43327</v>
      </c>
      <c r="C38" s="24">
        <v>34</v>
      </c>
      <c r="D38" s="25" t="s">
        <v>230</v>
      </c>
      <c r="E38" s="24">
        <v>3</v>
      </c>
      <c r="F38" s="24" t="s">
        <v>29</v>
      </c>
      <c r="G38" s="26" t="s">
        <v>231</v>
      </c>
      <c r="H38" s="26" t="s">
        <v>232</v>
      </c>
      <c r="I38" s="27">
        <v>2519748</v>
      </c>
      <c r="J38" s="28"/>
      <c r="K38" s="29"/>
      <c r="L38" s="24" t="s">
        <v>233</v>
      </c>
      <c r="M38" s="30">
        <v>43308</v>
      </c>
      <c r="N38" s="27">
        <v>130000000</v>
      </c>
      <c r="O38" s="27">
        <v>123000000</v>
      </c>
      <c r="P38" s="31">
        <v>0.05</v>
      </c>
      <c r="Q38" s="24">
        <v>180</v>
      </c>
      <c r="R38" s="32">
        <v>972676</v>
      </c>
      <c r="S38" s="32">
        <f t="shared" si="0"/>
        <v>92250000</v>
      </c>
      <c r="T38" s="28" t="s">
        <v>168</v>
      </c>
      <c r="U38" s="28" t="s">
        <v>169</v>
      </c>
      <c r="V38" s="28" t="s">
        <v>234</v>
      </c>
      <c r="W38" s="28" t="s">
        <v>171</v>
      </c>
      <c r="X38" s="28">
        <v>28285</v>
      </c>
      <c r="Y38" s="24">
        <v>108</v>
      </c>
      <c r="Z38" s="24">
        <v>36</v>
      </c>
    </row>
    <row r="39" spans="1:26" s="22" customFormat="1" ht="12.75">
      <c r="A39" s="22" t="s">
        <v>163</v>
      </c>
      <c r="B39" s="23">
        <v>43327</v>
      </c>
      <c r="C39" s="24">
        <v>35</v>
      </c>
      <c r="D39" s="25" t="s">
        <v>235</v>
      </c>
      <c r="E39" s="24">
        <v>4</v>
      </c>
      <c r="F39" s="24" t="s">
        <v>63</v>
      </c>
      <c r="G39" s="26" t="s">
        <v>236</v>
      </c>
      <c r="H39" s="26" t="s">
        <v>237</v>
      </c>
      <c r="I39" s="27">
        <v>3690313</v>
      </c>
      <c r="J39" s="28" t="s">
        <v>238</v>
      </c>
      <c r="K39" s="29" t="s">
        <v>239</v>
      </c>
      <c r="L39" s="24" t="s">
        <v>240</v>
      </c>
      <c r="M39" s="30">
        <v>43308</v>
      </c>
      <c r="N39" s="27">
        <v>130000000</v>
      </c>
      <c r="O39" s="27">
        <v>123000000</v>
      </c>
      <c r="P39" s="31">
        <v>0.05</v>
      </c>
      <c r="Q39" s="24">
        <v>180</v>
      </c>
      <c r="R39" s="32">
        <v>972676</v>
      </c>
      <c r="S39" s="32">
        <f t="shared" si="0"/>
        <v>92250000</v>
      </c>
      <c r="T39" s="28" t="s">
        <v>168</v>
      </c>
      <c r="U39" s="28" t="s">
        <v>169</v>
      </c>
      <c r="V39" s="28" t="s">
        <v>241</v>
      </c>
      <c r="W39" s="28" t="s">
        <v>171</v>
      </c>
      <c r="X39" s="28">
        <v>28285</v>
      </c>
      <c r="Y39" s="24">
        <v>108</v>
      </c>
      <c r="Z39" s="24">
        <v>36</v>
      </c>
    </row>
    <row r="40" spans="1:26" s="22" customFormat="1" ht="12.75">
      <c r="A40" s="22" t="s">
        <v>163</v>
      </c>
      <c r="B40" s="23">
        <v>43327</v>
      </c>
      <c r="C40" s="24">
        <v>36</v>
      </c>
      <c r="D40" s="25" t="s">
        <v>242</v>
      </c>
      <c r="E40" s="24">
        <v>3</v>
      </c>
      <c r="F40" s="24" t="s">
        <v>63</v>
      </c>
      <c r="G40" s="26" t="s">
        <v>243</v>
      </c>
      <c r="H40" s="26" t="s">
        <v>244</v>
      </c>
      <c r="I40" s="27">
        <v>2400000</v>
      </c>
      <c r="J40" s="28"/>
      <c r="K40" s="29"/>
      <c r="L40" s="24" t="s">
        <v>245</v>
      </c>
      <c r="M40" s="30">
        <v>43308</v>
      </c>
      <c r="N40" s="27">
        <v>130000000</v>
      </c>
      <c r="O40" s="27">
        <v>123000000</v>
      </c>
      <c r="P40" s="31">
        <v>0.05</v>
      </c>
      <c r="Q40" s="24">
        <v>180</v>
      </c>
      <c r="R40" s="32">
        <v>972676</v>
      </c>
      <c r="S40" s="32">
        <f t="shared" si="0"/>
        <v>92250000</v>
      </c>
      <c r="T40" s="28" t="s">
        <v>168</v>
      </c>
      <c r="U40" s="28" t="s">
        <v>169</v>
      </c>
      <c r="V40" s="28" t="s">
        <v>246</v>
      </c>
      <c r="W40" s="28" t="s">
        <v>171</v>
      </c>
      <c r="X40" s="28">
        <v>28285</v>
      </c>
      <c r="Y40" s="24">
        <v>108</v>
      </c>
      <c r="Z40" s="24">
        <v>36</v>
      </c>
    </row>
    <row r="41" spans="1:26" s="22" customFormat="1" ht="12.75">
      <c r="A41" s="22" t="s">
        <v>247</v>
      </c>
      <c r="B41" s="23">
        <v>43341</v>
      </c>
      <c r="C41" s="24">
        <v>37</v>
      </c>
      <c r="D41" s="25" t="s">
        <v>248</v>
      </c>
      <c r="E41" s="24">
        <v>3</v>
      </c>
      <c r="F41" s="24" t="s">
        <v>63</v>
      </c>
      <c r="G41" s="26" t="s">
        <v>249</v>
      </c>
      <c r="H41" s="26" t="s">
        <v>250</v>
      </c>
      <c r="I41" s="27">
        <v>3637519</v>
      </c>
      <c r="J41" s="28"/>
      <c r="K41" s="29"/>
      <c r="L41" s="24">
        <v>738051661</v>
      </c>
      <c r="M41" s="30">
        <v>43291</v>
      </c>
      <c r="N41" s="27">
        <v>130000000</v>
      </c>
      <c r="O41" s="27">
        <v>123000000</v>
      </c>
      <c r="P41" s="31">
        <v>0.05</v>
      </c>
      <c r="Q41" s="24">
        <v>120</v>
      </c>
      <c r="R41" s="32">
        <v>1304606</v>
      </c>
      <c r="S41" s="32">
        <f t="shared" si="0"/>
        <v>92250000</v>
      </c>
      <c r="T41" s="28" t="s">
        <v>251</v>
      </c>
      <c r="U41" s="28" t="s">
        <v>252</v>
      </c>
      <c r="V41" s="28" t="s">
        <v>253</v>
      </c>
      <c r="W41" s="28" t="s">
        <v>254</v>
      </c>
      <c r="X41" s="28">
        <v>63271</v>
      </c>
      <c r="Y41" s="24">
        <v>72</v>
      </c>
      <c r="Z41" s="24">
        <v>36</v>
      </c>
    </row>
    <row r="42" spans="1:26" s="22" customFormat="1" ht="12.75">
      <c r="A42" s="22" t="s">
        <v>247</v>
      </c>
      <c r="B42" s="23">
        <v>43341</v>
      </c>
      <c r="C42" s="24">
        <v>38</v>
      </c>
      <c r="D42" s="25" t="s">
        <v>255</v>
      </c>
      <c r="E42" s="24">
        <v>1</v>
      </c>
      <c r="F42" s="24" t="s">
        <v>29</v>
      </c>
      <c r="G42" s="26" t="s">
        <v>256</v>
      </c>
      <c r="H42" s="26" t="s">
        <v>257</v>
      </c>
      <c r="I42" s="27">
        <v>3722334</v>
      </c>
      <c r="J42" s="28" t="s">
        <v>258</v>
      </c>
      <c r="K42" s="29" t="s">
        <v>259</v>
      </c>
      <c r="L42" s="24">
        <v>738102302</v>
      </c>
      <c r="M42" s="30">
        <v>43291</v>
      </c>
      <c r="N42" s="27">
        <v>130000000</v>
      </c>
      <c r="O42" s="27">
        <v>120000000</v>
      </c>
      <c r="P42" s="31">
        <v>0.05</v>
      </c>
      <c r="Q42" s="24">
        <v>36</v>
      </c>
      <c r="R42" s="32">
        <v>3596508</v>
      </c>
      <c r="S42" s="32">
        <f t="shared" si="0"/>
        <v>90000000</v>
      </c>
      <c r="T42" s="28" t="s">
        <v>251</v>
      </c>
      <c r="U42" s="28" t="s">
        <v>252</v>
      </c>
      <c r="V42" s="28" t="s">
        <v>260</v>
      </c>
      <c r="W42" s="28" t="s">
        <v>254</v>
      </c>
      <c r="X42" s="28">
        <v>63271</v>
      </c>
      <c r="Y42" s="24">
        <v>60</v>
      </c>
      <c r="Z42" s="24">
        <v>36</v>
      </c>
    </row>
    <row r="43" spans="1:26" s="22" customFormat="1" ht="12.75">
      <c r="A43" s="22" t="s">
        <v>247</v>
      </c>
      <c r="B43" s="23">
        <v>43341</v>
      </c>
      <c r="C43" s="24">
        <v>39</v>
      </c>
      <c r="D43" s="25" t="s">
        <v>261</v>
      </c>
      <c r="E43" s="24">
        <v>3</v>
      </c>
      <c r="F43" s="24" t="s">
        <v>63</v>
      </c>
      <c r="G43" s="26" t="s">
        <v>262</v>
      </c>
      <c r="H43" s="26" t="s">
        <v>263</v>
      </c>
      <c r="I43" s="27">
        <v>2350000</v>
      </c>
      <c r="J43" s="28" t="s">
        <v>264</v>
      </c>
      <c r="K43" s="29" t="s">
        <v>265</v>
      </c>
      <c r="L43" s="24">
        <v>738592066</v>
      </c>
      <c r="M43" s="30">
        <v>43291</v>
      </c>
      <c r="N43" s="27">
        <v>130000000</v>
      </c>
      <c r="O43" s="27">
        <v>123000000</v>
      </c>
      <c r="P43" s="31">
        <v>0.05</v>
      </c>
      <c r="Q43" s="24">
        <v>180</v>
      </c>
      <c r="R43" s="32">
        <v>972676</v>
      </c>
      <c r="S43" s="32">
        <f t="shared" si="0"/>
        <v>92250000</v>
      </c>
      <c r="T43" s="28" t="s">
        <v>251</v>
      </c>
      <c r="U43" s="28" t="s">
        <v>252</v>
      </c>
      <c r="V43" s="28" t="s">
        <v>266</v>
      </c>
      <c r="W43" s="28" t="s">
        <v>254</v>
      </c>
      <c r="X43" s="28">
        <v>63271</v>
      </c>
      <c r="Y43" s="24">
        <v>72</v>
      </c>
      <c r="Z43" s="24">
        <v>36</v>
      </c>
    </row>
    <row r="44" spans="1:26" s="22" customFormat="1" ht="12.75">
      <c r="A44" s="22" t="s">
        <v>247</v>
      </c>
      <c r="B44" s="23">
        <v>43341</v>
      </c>
      <c r="C44" s="24">
        <v>40</v>
      </c>
      <c r="D44" s="25" t="s">
        <v>410</v>
      </c>
      <c r="E44" s="24">
        <v>4</v>
      </c>
      <c r="F44" s="24" t="s">
        <v>63</v>
      </c>
      <c r="G44" s="26" t="s">
        <v>411</v>
      </c>
      <c r="H44" s="26" t="s">
        <v>412</v>
      </c>
      <c r="I44" s="27">
        <v>3815333</v>
      </c>
      <c r="J44" s="28" t="s">
        <v>413</v>
      </c>
      <c r="K44" s="29" t="s">
        <v>414</v>
      </c>
      <c r="L44" s="24">
        <v>738117137</v>
      </c>
      <c r="M44" s="30">
        <v>43305</v>
      </c>
      <c r="N44" s="27">
        <v>130000000</v>
      </c>
      <c r="O44" s="27">
        <v>123000000</v>
      </c>
      <c r="P44" s="31">
        <v>0.05</v>
      </c>
      <c r="Q44" s="24">
        <v>180</v>
      </c>
      <c r="R44" s="32">
        <v>972676</v>
      </c>
      <c r="S44" s="32">
        <f t="shared" si="0"/>
        <v>92250000</v>
      </c>
      <c r="T44" s="28" t="s">
        <v>415</v>
      </c>
      <c r="U44" s="28" t="s">
        <v>416</v>
      </c>
      <c r="V44" s="28" t="s">
        <v>417</v>
      </c>
      <c r="W44" s="28" t="s">
        <v>254</v>
      </c>
      <c r="X44" s="28">
        <v>63271</v>
      </c>
      <c r="Y44" s="24">
        <v>60</v>
      </c>
      <c r="Z44" s="24">
        <v>36</v>
      </c>
    </row>
    <row r="45" spans="1:26" s="22" customFormat="1" ht="12.75">
      <c r="A45" s="22" t="s">
        <v>247</v>
      </c>
      <c r="B45" s="23">
        <v>43341</v>
      </c>
      <c r="C45" s="24">
        <v>41</v>
      </c>
      <c r="D45" s="25" t="s">
        <v>418</v>
      </c>
      <c r="E45" s="24">
        <v>4</v>
      </c>
      <c r="F45" s="24" t="s">
        <v>63</v>
      </c>
      <c r="G45" s="26" t="s">
        <v>419</v>
      </c>
      <c r="H45" s="26" t="s">
        <v>420</v>
      </c>
      <c r="I45" s="27">
        <v>3977667</v>
      </c>
      <c r="J45" s="28"/>
      <c r="K45" s="29"/>
      <c r="L45" s="24">
        <v>738114410</v>
      </c>
      <c r="M45" s="30">
        <v>43305</v>
      </c>
      <c r="N45" s="27">
        <v>130000000</v>
      </c>
      <c r="O45" s="27">
        <v>123000000</v>
      </c>
      <c r="P45" s="31">
        <v>0.05</v>
      </c>
      <c r="Q45" s="24">
        <v>180</v>
      </c>
      <c r="R45" s="32">
        <v>972676</v>
      </c>
      <c r="S45" s="32">
        <f t="shared" si="0"/>
        <v>92250000</v>
      </c>
      <c r="T45" s="28" t="s">
        <v>415</v>
      </c>
      <c r="U45" s="28" t="s">
        <v>416</v>
      </c>
      <c r="V45" s="28" t="s">
        <v>421</v>
      </c>
      <c r="W45" s="28" t="s">
        <v>254</v>
      </c>
      <c r="X45" s="28">
        <v>63271</v>
      </c>
      <c r="Y45" s="24">
        <v>72</v>
      </c>
      <c r="Z45" s="24">
        <v>36</v>
      </c>
    </row>
    <row r="46" spans="1:26" s="22" customFormat="1" ht="12.75">
      <c r="A46" s="22" t="s">
        <v>247</v>
      </c>
      <c r="B46" s="23">
        <v>43341</v>
      </c>
      <c r="C46" s="24">
        <v>42</v>
      </c>
      <c r="D46" s="25" t="s">
        <v>422</v>
      </c>
      <c r="E46" s="24">
        <v>3</v>
      </c>
      <c r="F46" s="24" t="s">
        <v>63</v>
      </c>
      <c r="G46" s="26" t="s">
        <v>423</v>
      </c>
      <c r="H46" s="26" t="s">
        <v>424</v>
      </c>
      <c r="I46" s="27">
        <v>2577946</v>
      </c>
      <c r="J46" s="28" t="s">
        <v>425</v>
      </c>
      <c r="K46" s="29" t="s">
        <v>426</v>
      </c>
      <c r="L46" s="24">
        <v>738102380</v>
      </c>
      <c r="M46" s="30">
        <v>43305</v>
      </c>
      <c r="N46" s="27">
        <v>130000000</v>
      </c>
      <c r="O46" s="27">
        <v>123000000</v>
      </c>
      <c r="P46" s="31">
        <v>0.05</v>
      </c>
      <c r="Q46" s="24">
        <v>240</v>
      </c>
      <c r="R46" s="32">
        <v>811746</v>
      </c>
      <c r="S46" s="32">
        <f t="shared" si="0"/>
        <v>92250000</v>
      </c>
      <c r="T46" s="28" t="s">
        <v>415</v>
      </c>
      <c r="U46" s="28" t="s">
        <v>416</v>
      </c>
      <c r="V46" s="28" t="s">
        <v>427</v>
      </c>
      <c r="W46" s="28" t="s">
        <v>254</v>
      </c>
      <c r="X46" s="28">
        <v>63271</v>
      </c>
      <c r="Y46" s="24">
        <v>60</v>
      </c>
      <c r="Z46" s="24">
        <v>36</v>
      </c>
    </row>
    <row r="47" spans="1:26" s="22" customFormat="1" ht="12.75">
      <c r="A47" s="22" t="s">
        <v>247</v>
      </c>
      <c r="B47" s="23">
        <v>43341</v>
      </c>
      <c r="C47" s="24">
        <v>43</v>
      </c>
      <c r="D47" s="25" t="s">
        <v>428</v>
      </c>
      <c r="E47" s="24">
        <v>2</v>
      </c>
      <c r="F47" s="24" t="s">
        <v>29</v>
      </c>
      <c r="G47" s="26" t="s">
        <v>429</v>
      </c>
      <c r="H47" s="26" t="s">
        <v>430</v>
      </c>
      <c r="I47" s="27">
        <v>3284533</v>
      </c>
      <c r="J47" s="28"/>
      <c r="K47" s="29"/>
      <c r="L47" s="24">
        <v>738120149</v>
      </c>
      <c r="M47" s="30">
        <v>43305</v>
      </c>
      <c r="N47" s="27">
        <v>130000000</v>
      </c>
      <c r="O47" s="27">
        <v>123000000</v>
      </c>
      <c r="P47" s="31">
        <v>0.05</v>
      </c>
      <c r="Q47" s="24">
        <v>120</v>
      </c>
      <c r="R47" s="32">
        <v>1304606</v>
      </c>
      <c r="S47" s="32">
        <f t="shared" si="0"/>
        <v>92250000</v>
      </c>
      <c r="T47" s="28" t="s">
        <v>415</v>
      </c>
      <c r="U47" s="28" t="s">
        <v>416</v>
      </c>
      <c r="V47" s="28" t="s">
        <v>431</v>
      </c>
      <c r="W47" s="28" t="s">
        <v>254</v>
      </c>
      <c r="X47" s="28">
        <v>63271</v>
      </c>
      <c r="Y47" s="24">
        <v>72</v>
      </c>
      <c r="Z47" s="24">
        <v>36</v>
      </c>
    </row>
    <row r="48" spans="1:26" s="22" customFormat="1" ht="12.75">
      <c r="A48" s="22" t="s">
        <v>247</v>
      </c>
      <c r="B48" s="23">
        <v>43341</v>
      </c>
      <c r="C48" s="24">
        <v>44</v>
      </c>
      <c r="D48" s="25" t="s">
        <v>432</v>
      </c>
      <c r="E48" s="24">
        <v>3</v>
      </c>
      <c r="F48" s="24" t="s">
        <v>29</v>
      </c>
      <c r="G48" s="26" t="s">
        <v>433</v>
      </c>
      <c r="H48" s="26" t="s">
        <v>434</v>
      </c>
      <c r="I48" s="27">
        <v>2604896</v>
      </c>
      <c r="J48" s="28"/>
      <c r="K48" s="29"/>
      <c r="L48" s="24">
        <v>738582693</v>
      </c>
      <c r="M48" s="30">
        <v>43305</v>
      </c>
      <c r="N48" s="27">
        <v>130000000</v>
      </c>
      <c r="O48" s="27">
        <v>123000000</v>
      </c>
      <c r="P48" s="31">
        <v>0.05</v>
      </c>
      <c r="Q48" s="24">
        <v>180</v>
      </c>
      <c r="R48" s="32">
        <v>972676</v>
      </c>
      <c r="S48" s="32">
        <f t="shared" si="0"/>
        <v>92250000</v>
      </c>
      <c r="T48" s="28" t="s">
        <v>415</v>
      </c>
      <c r="U48" s="28" t="s">
        <v>416</v>
      </c>
      <c r="V48" s="28" t="s">
        <v>435</v>
      </c>
      <c r="W48" s="28" t="s">
        <v>254</v>
      </c>
      <c r="X48" s="28">
        <v>63271</v>
      </c>
      <c r="Y48" s="24">
        <v>60</v>
      </c>
      <c r="Z48" s="24">
        <v>36</v>
      </c>
    </row>
    <row r="49" spans="1:26" s="22" customFormat="1" ht="12.75">
      <c r="A49" s="22" t="s">
        <v>247</v>
      </c>
      <c r="B49" s="23">
        <v>43341</v>
      </c>
      <c r="C49" s="24">
        <v>45</v>
      </c>
      <c r="D49" s="25" t="s">
        <v>436</v>
      </c>
      <c r="E49" s="24">
        <v>2</v>
      </c>
      <c r="F49" s="24" t="s">
        <v>29</v>
      </c>
      <c r="G49" s="26" t="s">
        <v>437</v>
      </c>
      <c r="H49" s="26" t="s">
        <v>438</v>
      </c>
      <c r="I49" s="27">
        <v>2937500</v>
      </c>
      <c r="J49" s="28" t="s">
        <v>439</v>
      </c>
      <c r="K49" s="29" t="s">
        <v>440</v>
      </c>
      <c r="L49" s="24">
        <v>738582717</v>
      </c>
      <c r="M49" s="30">
        <v>43305</v>
      </c>
      <c r="N49" s="27">
        <v>130000000</v>
      </c>
      <c r="O49" s="27">
        <v>123000000</v>
      </c>
      <c r="P49" s="31">
        <v>0.05</v>
      </c>
      <c r="Q49" s="24">
        <v>240</v>
      </c>
      <c r="R49" s="32">
        <v>811746</v>
      </c>
      <c r="S49" s="32">
        <f t="shared" si="0"/>
        <v>92250000</v>
      </c>
      <c r="T49" s="28" t="s">
        <v>415</v>
      </c>
      <c r="U49" s="28" t="s">
        <v>416</v>
      </c>
      <c r="V49" s="28" t="s">
        <v>441</v>
      </c>
      <c r="W49" s="28" t="s">
        <v>254</v>
      </c>
      <c r="X49" s="28">
        <v>63271</v>
      </c>
      <c r="Y49" s="24">
        <v>72</v>
      </c>
      <c r="Z49" s="24">
        <v>36</v>
      </c>
    </row>
    <row r="50" spans="1:26" s="22" customFormat="1" ht="12.75">
      <c r="A50" s="22" t="s">
        <v>247</v>
      </c>
      <c r="B50" s="23">
        <v>43341</v>
      </c>
      <c r="C50" s="24">
        <v>46</v>
      </c>
      <c r="D50" s="25" t="s">
        <v>294</v>
      </c>
      <c r="E50" s="24">
        <v>3</v>
      </c>
      <c r="F50" s="24" t="s">
        <v>29</v>
      </c>
      <c r="G50" s="26" t="s">
        <v>295</v>
      </c>
      <c r="H50" s="26" t="s">
        <v>296</v>
      </c>
      <c r="I50" s="27">
        <v>1993500</v>
      </c>
      <c r="J50" s="28"/>
      <c r="K50" s="29"/>
      <c r="L50" s="24">
        <v>738074010</v>
      </c>
      <c r="M50" s="30">
        <v>43299</v>
      </c>
      <c r="N50" s="27">
        <v>130000000</v>
      </c>
      <c r="O50" s="27">
        <v>123000000</v>
      </c>
      <c r="P50" s="31">
        <v>0.05</v>
      </c>
      <c r="Q50" s="24">
        <v>180</v>
      </c>
      <c r="R50" s="32">
        <v>972676</v>
      </c>
      <c r="S50" s="32">
        <f t="shared" si="0"/>
        <v>92250000</v>
      </c>
      <c r="T50" s="28" t="s">
        <v>251</v>
      </c>
      <c r="U50" s="28" t="s">
        <v>252</v>
      </c>
      <c r="V50" s="28" t="s">
        <v>297</v>
      </c>
      <c r="W50" s="28" t="s">
        <v>254</v>
      </c>
      <c r="X50" s="28">
        <v>63271</v>
      </c>
      <c r="Y50" s="24">
        <v>60</v>
      </c>
      <c r="Z50" s="24">
        <v>36</v>
      </c>
    </row>
    <row r="51" spans="1:26" s="22" customFormat="1" ht="12.75">
      <c r="A51" s="22" t="s">
        <v>247</v>
      </c>
      <c r="B51" s="23">
        <v>43341</v>
      </c>
      <c r="C51" s="24">
        <v>47</v>
      </c>
      <c r="D51" s="25" t="s">
        <v>276</v>
      </c>
      <c r="E51" s="24">
        <v>3</v>
      </c>
      <c r="F51" s="24" t="s">
        <v>63</v>
      </c>
      <c r="G51" s="26" t="s">
        <v>277</v>
      </c>
      <c r="H51" s="26" t="s">
        <v>278</v>
      </c>
      <c r="I51" s="27">
        <v>3383333</v>
      </c>
      <c r="J51" s="28"/>
      <c r="K51" s="29"/>
      <c r="L51" s="24">
        <v>738599583</v>
      </c>
      <c r="M51" s="30">
        <v>43297</v>
      </c>
      <c r="N51" s="27">
        <v>130000000</v>
      </c>
      <c r="O51" s="27">
        <v>123000000</v>
      </c>
      <c r="P51" s="31">
        <v>0.05</v>
      </c>
      <c r="Q51" s="24">
        <v>180</v>
      </c>
      <c r="R51" s="32">
        <v>972676</v>
      </c>
      <c r="S51" s="32">
        <f t="shared" si="0"/>
        <v>92250000</v>
      </c>
      <c r="T51" s="28" t="s">
        <v>251</v>
      </c>
      <c r="U51" s="28" t="s">
        <v>252</v>
      </c>
      <c r="V51" s="28" t="s">
        <v>279</v>
      </c>
      <c r="W51" s="28" t="s">
        <v>254</v>
      </c>
      <c r="X51" s="28">
        <v>63271</v>
      </c>
      <c r="Y51" s="24">
        <v>60</v>
      </c>
      <c r="Z51" s="24">
        <v>36</v>
      </c>
    </row>
    <row r="52" spans="1:26" s="22" customFormat="1" ht="12.75">
      <c r="A52" s="22" t="s">
        <v>247</v>
      </c>
      <c r="B52" s="23">
        <v>43341</v>
      </c>
      <c r="C52" s="24">
        <v>48</v>
      </c>
      <c r="D52" s="25" t="s">
        <v>447</v>
      </c>
      <c r="E52" s="24">
        <v>3</v>
      </c>
      <c r="F52" s="24" t="s">
        <v>29</v>
      </c>
      <c r="G52" s="26" t="s">
        <v>448</v>
      </c>
      <c r="H52" s="26" t="s">
        <v>449</v>
      </c>
      <c r="I52" s="27">
        <v>3943000</v>
      </c>
      <c r="J52" s="28" t="s">
        <v>450</v>
      </c>
      <c r="K52" s="29" t="s">
        <v>451</v>
      </c>
      <c r="L52" s="24">
        <v>738070093</v>
      </c>
      <c r="M52" s="30">
        <v>43308</v>
      </c>
      <c r="N52" s="27">
        <v>130000000</v>
      </c>
      <c r="O52" s="27">
        <v>123000000</v>
      </c>
      <c r="P52" s="31">
        <v>0.05</v>
      </c>
      <c r="Q52" s="24">
        <v>180</v>
      </c>
      <c r="R52" s="32">
        <v>972676</v>
      </c>
      <c r="S52" s="32">
        <f t="shared" si="0"/>
        <v>92250000</v>
      </c>
      <c r="T52" s="28" t="s">
        <v>251</v>
      </c>
      <c r="U52" s="28" t="s">
        <v>252</v>
      </c>
      <c r="V52" s="28" t="s">
        <v>452</v>
      </c>
      <c r="W52" s="28" t="s">
        <v>254</v>
      </c>
      <c r="X52" s="28">
        <v>63271</v>
      </c>
      <c r="Y52" s="24">
        <v>60</v>
      </c>
      <c r="Z52" s="24">
        <v>36</v>
      </c>
    </row>
    <row r="53" spans="1:26" s="22" customFormat="1" ht="12.75">
      <c r="A53" s="22" t="s">
        <v>267</v>
      </c>
      <c r="B53" s="23">
        <v>43336</v>
      </c>
      <c r="C53" s="24">
        <v>49</v>
      </c>
      <c r="D53" s="25" t="s">
        <v>268</v>
      </c>
      <c r="E53" s="24">
        <v>4</v>
      </c>
      <c r="F53" s="24" t="s">
        <v>29</v>
      </c>
      <c r="G53" s="26" t="s">
        <v>269</v>
      </c>
      <c r="H53" s="26" t="s">
        <v>270</v>
      </c>
      <c r="I53" s="27">
        <v>2100139</v>
      </c>
      <c r="J53" s="28" t="s">
        <v>42</v>
      </c>
      <c r="K53" s="29" t="s">
        <v>42</v>
      </c>
      <c r="L53" s="24" t="s">
        <v>271</v>
      </c>
      <c r="M53" s="30">
        <v>43294</v>
      </c>
      <c r="N53" s="27">
        <v>142000000</v>
      </c>
      <c r="O53" s="27">
        <v>127800000</v>
      </c>
      <c r="P53" s="31">
        <v>0.05</v>
      </c>
      <c r="Q53" s="24">
        <v>180</v>
      </c>
      <c r="R53" s="32">
        <v>1010634</v>
      </c>
      <c r="S53" s="32">
        <f t="shared" si="0"/>
        <v>95850000</v>
      </c>
      <c r="T53" s="28" t="s">
        <v>272</v>
      </c>
      <c r="U53" s="28" t="s">
        <v>273</v>
      </c>
      <c r="V53" s="28" t="s">
        <v>274</v>
      </c>
      <c r="W53" s="28" t="s">
        <v>275</v>
      </c>
      <c r="X53" s="28">
        <v>74181</v>
      </c>
      <c r="Y53" s="24">
        <v>120</v>
      </c>
      <c r="Z53" s="24">
        <v>36</v>
      </c>
    </row>
    <row r="54" spans="1:26" s="22" customFormat="1" ht="12.75">
      <c r="A54" s="22" t="s">
        <v>267</v>
      </c>
      <c r="B54" s="23">
        <v>43336</v>
      </c>
      <c r="C54" s="24">
        <v>50</v>
      </c>
      <c r="D54" s="25" t="s">
        <v>280</v>
      </c>
      <c r="E54" s="24">
        <v>3</v>
      </c>
      <c r="F54" s="24" t="s">
        <v>29</v>
      </c>
      <c r="G54" s="26" t="s">
        <v>281</v>
      </c>
      <c r="H54" s="26" t="s">
        <v>282</v>
      </c>
      <c r="I54" s="27">
        <v>2745084</v>
      </c>
      <c r="J54" s="28" t="s">
        <v>283</v>
      </c>
      <c r="K54" s="29" t="s">
        <v>284</v>
      </c>
      <c r="L54" s="24" t="s">
        <v>285</v>
      </c>
      <c r="M54" s="30">
        <v>43297</v>
      </c>
      <c r="N54" s="27">
        <v>142000000</v>
      </c>
      <c r="O54" s="27">
        <v>127800000</v>
      </c>
      <c r="P54" s="31">
        <v>0.05</v>
      </c>
      <c r="Q54" s="24">
        <v>180</v>
      </c>
      <c r="R54" s="32">
        <v>1010634</v>
      </c>
      <c r="S54" s="32">
        <f t="shared" si="0"/>
        <v>95850000</v>
      </c>
      <c r="T54" s="28" t="s">
        <v>272</v>
      </c>
      <c r="U54" s="28" t="s">
        <v>273</v>
      </c>
      <c r="V54" s="28" t="s">
        <v>286</v>
      </c>
      <c r="W54" s="28" t="s">
        <v>275</v>
      </c>
      <c r="X54" s="28">
        <v>74181</v>
      </c>
      <c r="Y54" s="24">
        <v>137</v>
      </c>
      <c r="Z54" s="24">
        <v>36</v>
      </c>
    </row>
    <row r="55" spans="1:26" s="22" customFormat="1" ht="12.75">
      <c r="A55" s="22" t="s">
        <v>267</v>
      </c>
      <c r="B55" s="23">
        <v>43336</v>
      </c>
      <c r="C55" s="24">
        <v>51</v>
      </c>
      <c r="D55" s="25" t="s">
        <v>306</v>
      </c>
      <c r="E55" s="24">
        <v>4</v>
      </c>
      <c r="F55" s="24" t="s">
        <v>29</v>
      </c>
      <c r="G55" s="26" t="s">
        <v>307</v>
      </c>
      <c r="H55" s="26" t="s">
        <v>308</v>
      </c>
      <c r="I55" s="27">
        <v>2187703</v>
      </c>
      <c r="J55" s="28" t="s">
        <v>309</v>
      </c>
      <c r="K55" s="29" t="s">
        <v>310</v>
      </c>
      <c r="L55" s="24" t="s">
        <v>311</v>
      </c>
      <c r="M55" s="30">
        <v>43300</v>
      </c>
      <c r="N55" s="27">
        <v>142000000</v>
      </c>
      <c r="O55" s="27">
        <v>127800000</v>
      </c>
      <c r="P55" s="31">
        <v>0.05</v>
      </c>
      <c r="Q55" s="24">
        <v>180</v>
      </c>
      <c r="R55" s="32">
        <v>1010634</v>
      </c>
      <c r="S55" s="32">
        <f t="shared" si="0"/>
        <v>95850000</v>
      </c>
      <c r="T55" s="28" t="s">
        <v>272</v>
      </c>
      <c r="U55" s="28" t="s">
        <v>273</v>
      </c>
      <c r="V55" s="28" t="s">
        <v>312</v>
      </c>
      <c r="W55" s="28" t="s">
        <v>275</v>
      </c>
      <c r="X55" s="28">
        <v>74181</v>
      </c>
      <c r="Y55" s="24">
        <v>107</v>
      </c>
      <c r="Z55" s="24">
        <v>36</v>
      </c>
    </row>
    <row r="56" spans="1:26" s="22" customFormat="1" ht="12.75">
      <c r="A56" s="22" t="s">
        <v>267</v>
      </c>
      <c r="B56" s="23">
        <v>43336</v>
      </c>
      <c r="C56" s="24">
        <v>52</v>
      </c>
      <c r="D56" s="25" t="s">
        <v>453</v>
      </c>
      <c r="E56" s="24">
        <v>4</v>
      </c>
      <c r="F56" s="24" t="s">
        <v>29</v>
      </c>
      <c r="G56" s="26" t="s">
        <v>454</v>
      </c>
      <c r="H56" s="26" t="s">
        <v>455</v>
      </c>
      <c r="I56" s="27">
        <v>3500000</v>
      </c>
      <c r="J56" s="28" t="s">
        <v>42</v>
      </c>
      <c r="K56" s="29" t="s">
        <v>42</v>
      </c>
      <c r="L56" s="24" t="s">
        <v>456</v>
      </c>
      <c r="M56" s="30">
        <v>43311</v>
      </c>
      <c r="N56" s="27">
        <v>142000000</v>
      </c>
      <c r="O56" s="27">
        <v>127800000</v>
      </c>
      <c r="P56" s="31">
        <v>0.05</v>
      </c>
      <c r="Q56" s="24">
        <v>180</v>
      </c>
      <c r="R56" s="32">
        <v>1010634</v>
      </c>
      <c r="S56" s="32">
        <f t="shared" si="0"/>
        <v>95850000</v>
      </c>
      <c r="T56" s="28" t="s">
        <v>272</v>
      </c>
      <c r="U56" s="28" t="s">
        <v>273</v>
      </c>
      <c r="V56" s="28" t="s">
        <v>457</v>
      </c>
      <c r="W56" s="28" t="s">
        <v>275</v>
      </c>
      <c r="X56" s="28">
        <v>74181</v>
      </c>
      <c r="Y56" s="24">
        <v>134</v>
      </c>
      <c r="Z56" s="24">
        <v>36</v>
      </c>
    </row>
    <row r="57" spans="1:26" s="22" customFormat="1" ht="12.75">
      <c r="A57" s="22" t="s">
        <v>267</v>
      </c>
      <c r="B57" s="23">
        <v>43336</v>
      </c>
      <c r="C57" s="24">
        <v>53</v>
      </c>
      <c r="D57" s="25" t="s">
        <v>466</v>
      </c>
      <c r="E57" s="24">
        <v>3</v>
      </c>
      <c r="F57" s="24" t="s">
        <v>29</v>
      </c>
      <c r="G57" s="26" t="s">
        <v>467</v>
      </c>
      <c r="H57" s="26" t="s">
        <v>468</v>
      </c>
      <c r="I57" s="27">
        <v>2330000</v>
      </c>
      <c r="J57" s="28" t="s">
        <v>469</v>
      </c>
      <c r="K57" s="29" t="s">
        <v>470</v>
      </c>
      <c r="L57" s="24" t="s">
        <v>471</v>
      </c>
      <c r="M57" s="30">
        <v>43311</v>
      </c>
      <c r="N57" s="27">
        <v>142000000</v>
      </c>
      <c r="O57" s="27">
        <v>127800000</v>
      </c>
      <c r="P57" s="31">
        <v>0.05</v>
      </c>
      <c r="Q57" s="24">
        <v>180</v>
      </c>
      <c r="R57" s="32">
        <v>1010634</v>
      </c>
      <c r="S57" s="32">
        <f t="shared" si="0"/>
        <v>95850000</v>
      </c>
      <c r="T57" s="28" t="s">
        <v>272</v>
      </c>
      <c r="U57" s="28" t="s">
        <v>472</v>
      </c>
      <c r="V57" s="28" t="s">
        <v>473</v>
      </c>
      <c r="W57" s="28" t="s">
        <v>275</v>
      </c>
      <c r="X57" s="28">
        <v>74181</v>
      </c>
      <c r="Y57" s="24">
        <v>107</v>
      </c>
      <c r="Z57" s="24">
        <v>36</v>
      </c>
    </row>
    <row r="58" spans="1:26" s="22" customFormat="1" ht="12.75">
      <c r="A58" s="22" t="s">
        <v>267</v>
      </c>
      <c r="B58" s="23">
        <v>43336</v>
      </c>
      <c r="C58" s="24">
        <v>54</v>
      </c>
      <c r="D58" s="25" t="s">
        <v>458</v>
      </c>
      <c r="E58" s="24">
        <v>3</v>
      </c>
      <c r="F58" s="24" t="s">
        <v>29</v>
      </c>
      <c r="G58" s="26" t="s">
        <v>459</v>
      </c>
      <c r="H58" s="26" t="s">
        <v>460</v>
      </c>
      <c r="I58" s="27">
        <v>3770000</v>
      </c>
      <c r="J58" s="28" t="s">
        <v>461</v>
      </c>
      <c r="K58" s="29" t="s">
        <v>462</v>
      </c>
      <c r="L58" s="24" t="s">
        <v>463</v>
      </c>
      <c r="M58" s="30">
        <v>43311</v>
      </c>
      <c r="N58" s="27">
        <v>142000000</v>
      </c>
      <c r="O58" s="27">
        <v>127800000</v>
      </c>
      <c r="P58" s="31">
        <v>0.05</v>
      </c>
      <c r="Q58" s="24">
        <v>180</v>
      </c>
      <c r="R58" s="32">
        <v>1010634</v>
      </c>
      <c r="S58" s="32">
        <f t="shared" si="0"/>
        <v>95850000</v>
      </c>
      <c r="T58" s="28" t="s">
        <v>272</v>
      </c>
      <c r="U58" s="28" t="s">
        <v>464</v>
      </c>
      <c r="V58" s="28" t="s">
        <v>465</v>
      </c>
      <c r="W58" s="28" t="s">
        <v>275</v>
      </c>
      <c r="X58" s="28">
        <v>74181</v>
      </c>
      <c r="Y58" s="24">
        <v>107</v>
      </c>
      <c r="Z58" s="24">
        <v>36</v>
      </c>
    </row>
    <row r="59" spans="1:26" s="22" customFormat="1" ht="12.75">
      <c r="A59" s="22" t="s">
        <v>267</v>
      </c>
      <c r="B59" s="23">
        <v>43336</v>
      </c>
      <c r="C59" s="24">
        <v>55</v>
      </c>
      <c r="D59" s="25" t="s">
        <v>287</v>
      </c>
      <c r="E59" s="24">
        <v>3</v>
      </c>
      <c r="F59" s="24" t="s">
        <v>29</v>
      </c>
      <c r="G59" s="26" t="s">
        <v>288</v>
      </c>
      <c r="H59" s="26" t="s">
        <v>289</v>
      </c>
      <c r="I59" s="27">
        <v>3500000</v>
      </c>
      <c r="J59" s="28" t="s">
        <v>283</v>
      </c>
      <c r="K59" s="29" t="s">
        <v>290</v>
      </c>
      <c r="L59" s="24" t="s">
        <v>291</v>
      </c>
      <c r="M59" s="30">
        <v>43297</v>
      </c>
      <c r="N59" s="27">
        <v>142000000</v>
      </c>
      <c r="O59" s="27">
        <v>127800000</v>
      </c>
      <c r="P59" s="31">
        <v>0.05</v>
      </c>
      <c r="Q59" s="24">
        <v>180</v>
      </c>
      <c r="R59" s="32">
        <v>1010634</v>
      </c>
      <c r="S59" s="32">
        <f t="shared" si="0"/>
        <v>95850000</v>
      </c>
      <c r="T59" s="28" t="s">
        <v>272</v>
      </c>
      <c r="U59" s="28" t="s">
        <v>292</v>
      </c>
      <c r="V59" s="28" t="s">
        <v>293</v>
      </c>
      <c r="W59" s="28" t="s">
        <v>275</v>
      </c>
      <c r="X59" s="28">
        <v>74181</v>
      </c>
      <c r="Y59" s="24">
        <v>92</v>
      </c>
      <c r="Z59" s="24">
        <v>36</v>
      </c>
    </row>
    <row r="60" spans="1:26" s="22" customFormat="1" ht="12.75">
      <c r="A60" s="22" t="s">
        <v>267</v>
      </c>
      <c r="B60" s="23">
        <v>43336</v>
      </c>
      <c r="C60" s="24">
        <v>56</v>
      </c>
      <c r="D60" s="25" t="s">
        <v>442</v>
      </c>
      <c r="E60" s="24">
        <v>3</v>
      </c>
      <c r="F60" s="24" t="s">
        <v>29</v>
      </c>
      <c r="G60" s="26" t="s">
        <v>443</v>
      </c>
      <c r="H60" s="26" t="s">
        <v>444</v>
      </c>
      <c r="I60" s="27">
        <v>2700000</v>
      </c>
      <c r="J60" s="28" t="s">
        <v>42</v>
      </c>
      <c r="K60" s="29" t="s">
        <v>42</v>
      </c>
      <c r="L60" s="24" t="s">
        <v>445</v>
      </c>
      <c r="M60" s="30">
        <v>43305</v>
      </c>
      <c r="N60" s="27">
        <v>142000000</v>
      </c>
      <c r="O60" s="27">
        <v>127800000</v>
      </c>
      <c r="P60" s="31">
        <v>0.05</v>
      </c>
      <c r="Q60" s="24">
        <v>180</v>
      </c>
      <c r="R60" s="32">
        <v>1010634</v>
      </c>
      <c r="S60" s="32">
        <f t="shared" si="0"/>
        <v>95850000</v>
      </c>
      <c r="T60" s="28" t="s">
        <v>272</v>
      </c>
      <c r="U60" s="28" t="s">
        <v>292</v>
      </c>
      <c r="V60" s="28" t="s">
        <v>446</v>
      </c>
      <c r="W60" s="28" t="s">
        <v>275</v>
      </c>
      <c r="X60" s="28">
        <v>74181</v>
      </c>
      <c r="Y60" s="24">
        <v>140</v>
      </c>
      <c r="Z60" s="24">
        <v>36</v>
      </c>
    </row>
    <row r="61" spans="1:26" s="22" customFormat="1" ht="12.75">
      <c r="A61" s="22" t="s">
        <v>267</v>
      </c>
      <c r="B61" s="23">
        <v>43336</v>
      </c>
      <c r="C61" s="24">
        <v>57</v>
      </c>
      <c r="D61" s="25" t="s">
        <v>298</v>
      </c>
      <c r="E61" s="24">
        <v>3</v>
      </c>
      <c r="F61" s="24" t="s">
        <v>29</v>
      </c>
      <c r="G61" s="26" t="s">
        <v>299</v>
      </c>
      <c r="H61" s="26" t="s">
        <v>300</v>
      </c>
      <c r="I61" s="27">
        <v>2200000</v>
      </c>
      <c r="J61" s="28" t="s">
        <v>301</v>
      </c>
      <c r="K61" s="29" t="s">
        <v>302</v>
      </c>
      <c r="L61" s="24" t="s">
        <v>303</v>
      </c>
      <c r="M61" s="30">
        <v>43300</v>
      </c>
      <c r="N61" s="27">
        <v>142000000</v>
      </c>
      <c r="O61" s="27">
        <v>127800000</v>
      </c>
      <c r="P61" s="31">
        <v>0.05</v>
      </c>
      <c r="Q61" s="24">
        <v>180</v>
      </c>
      <c r="R61" s="32">
        <v>1010634</v>
      </c>
      <c r="S61" s="32">
        <f t="shared" si="0"/>
        <v>95850000</v>
      </c>
      <c r="T61" s="28" t="s">
        <v>272</v>
      </c>
      <c r="U61" s="28" t="s">
        <v>304</v>
      </c>
      <c r="V61" s="28" t="s">
        <v>305</v>
      </c>
      <c r="W61" s="28" t="s">
        <v>275</v>
      </c>
      <c r="X61" s="28">
        <v>74112</v>
      </c>
      <c r="Y61" s="24">
        <v>72</v>
      </c>
      <c r="Z61" s="24">
        <v>36</v>
      </c>
    </row>
    <row r="62" spans="1:26" s="22" customFormat="1" ht="12.75">
      <c r="A62" s="22" t="s">
        <v>313</v>
      </c>
      <c r="B62" s="23">
        <v>43333</v>
      </c>
      <c r="C62" s="24">
        <v>58</v>
      </c>
      <c r="D62" s="25" t="s">
        <v>314</v>
      </c>
      <c r="E62" s="24">
        <v>1</v>
      </c>
      <c r="F62" s="24" t="s">
        <v>29</v>
      </c>
      <c r="G62" s="26" t="s">
        <v>315</v>
      </c>
      <c r="H62" s="26" t="s">
        <v>316</v>
      </c>
      <c r="I62" s="27">
        <v>3935800</v>
      </c>
      <c r="J62" s="28" t="s">
        <v>317</v>
      </c>
      <c r="K62" s="29">
        <v>7401086101710000</v>
      </c>
      <c r="L62" s="24" t="s">
        <v>318</v>
      </c>
      <c r="M62" s="30">
        <v>43301</v>
      </c>
      <c r="N62" s="27">
        <v>136000000</v>
      </c>
      <c r="O62" s="27">
        <v>129200000</v>
      </c>
      <c r="P62" s="31">
        <v>0.05</v>
      </c>
      <c r="Q62" s="24">
        <v>84</v>
      </c>
      <c r="R62" s="32">
        <v>1826101</v>
      </c>
      <c r="S62" s="32">
        <f t="shared" si="0"/>
        <v>96900000</v>
      </c>
      <c r="T62" s="28" t="s">
        <v>319</v>
      </c>
      <c r="U62" s="28" t="s">
        <v>320</v>
      </c>
      <c r="V62" s="28" t="s">
        <v>321</v>
      </c>
      <c r="W62" s="28" t="s">
        <v>322</v>
      </c>
      <c r="X62" s="28">
        <v>93874</v>
      </c>
      <c r="Y62" s="24">
        <v>96</v>
      </c>
      <c r="Z62" s="24">
        <v>36</v>
      </c>
    </row>
    <row r="63" spans="1:26" s="22" customFormat="1" ht="12.75">
      <c r="A63" s="22" t="s">
        <v>323</v>
      </c>
      <c r="B63" s="23">
        <v>43335</v>
      </c>
      <c r="C63" s="24">
        <v>59</v>
      </c>
      <c r="D63" s="25" t="s">
        <v>324</v>
      </c>
      <c r="E63" s="24">
        <v>3</v>
      </c>
      <c r="F63" s="24" t="s">
        <v>63</v>
      </c>
      <c r="G63" s="26" t="s">
        <v>325</v>
      </c>
      <c r="H63" s="26" t="s">
        <v>326</v>
      </c>
      <c r="I63" s="27">
        <v>2000000</v>
      </c>
      <c r="J63" s="28"/>
      <c r="K63" s="29"/>
      <c r="L63" s="24" t="s">
        <v>327</v>
      </c>
      <c r="M63" s="30">
        <v>43305</v>
      </c>
      <c r="N63" s="27">
        <v>130000000</v>
      </c>
      <c r="O63" s="27">
        <v>123500000</v>
      </c>
      <c r="P63" s="31">
        <v>0.05</v>
      </c>
      <c r="Q63" s="24">
        <v>180</v>
      </c>
      <c r="R63" s="32">
        <v>976630</v>
      </c>
      <c r="S63" s="32">
        <f t="shared" si="0"/>
        <v>92625000</v>
      </c>
      <c r="T63" s="28" t="s">
        <v>328</v>
      </c>
      <c r="U63" s="28" t="s">
        <v>329</v>
      </c>
      <c r="V63" s="28" t="s">
        <v>330</v>
      </c>
      <c r="W63" s="28" t="s">
        <v>171</v>
      </c>
      <c r="X63" s="28">
        <v>28285</v>
      </c>
      <c r="Y63" s="24">
        <v>108</v>
      </c>
      <c r="Z63" s="24">
        <v>36</v>
      </c>
    </row>
    <row r="64" spans="1:26" s="38" customFormat="1" ht="12.75">
      <c r="A64" s="38" t="s">
        <v>323</v>
      </c>
      <c r="B64" s="39">
        <v>43335</v>
      </c>
      <c r="C64" s="40">
        <v>60</v>
      </c>
      <c r="D64" s="41" t="s">
        <v>331</v>
      </c>
      <c r="E64" s="40">
        <v>3</v>
      </c>
      <c r="F64" s="40" t="s">
        <v>29</v>
      </c>
      <c r="G64" s="42" t="s">
        <v>332</v>
      </c>
      <c r="H64" s="42" t="s">
        <v>333</v>
      </c>
      <c r="I64" s="43">
        <v>2481000</v>
      </c>
      <c r="J64" s="44" t="s">
        <v>334</v>
      </c>
      <c r="K64" s="45" t="s">
        <v>335</v>
      </c>
      <c r="L64" s="40" t="s">
        <v>336</v>
      </c>
      <c r="M64" s="46">
        <v>43305</v>
      </c>
      <c r="N64" s="43">
        <v>130000000</v>
      </c>
      <c r="O64" s="43">
        <v>123500000</v>
      </c>
      <c r="P64" s="47">
        <v>0.05</v>
      </c>
      <c r="Q64" s="40">
        <v>96</v>
      </c>
      <c r="R64" s="48">
        <v>1563500</v>
      </c>
      <c r="S64" s="48">
        <f t="shared" si="0"/>
        <v>92625000</v>
      </c>
      <c r="T64" s="44" t="s">
        <v>328</v>
      </c>
      <c r="U64" s="44" t="s">
        <v>329</v>
      </c>
      <c r="V64" s="44" t="s">
        <v>337</v>
      </c>
      <c r="W64" s="44" t="s">
        <v>171</v>
      </c>
      <c r="X64" s="44">
        <v>28285</v>
      </c>
      <c r="Y64" s="40">
        <v>108</v>
      </c>
      <c r="Z64" s="40">
        <v>36</v>
      </c>
    </row>
    <row r="65" spans="1:26" s="22" customFormat="1" ht="12.75">
      <c r="A65" s="22" t="s">
        <v>323</v>
      </c>
      <c r="B65" s="23">
        <v>43335</v>
      </c>
      <c r="C65" s="24">
        <v>61</v>
      </c>
      <c r="D65" s="25" t="s">
        <v>338</v>
      </c>
      <c r="E65" s="24">
        <v>3</v>
      </c>
      <c r="F65" s="24" t="s">
        <v>29</v>
      </c>
      <c r="G65" s="26" t="s">
        <v>339</v>
      </c>
      <c r="H65" s="26" t="s">
        <v>340</v>
      </c>
      <c r="I65" s="27">
        <v>3966639</v>
      </c>
      <c r="J65" s="28" t="s">
        <v>341</v>
      </c>
      <c r="K65" s="29" t="s">
        <v>342</v>
      </c>
      <c r="L65" s="24" t="s">
        <v>343</v>
      </c>
      <c r="M65" s="30">
        <v>43305</v>
      </c>
      <c r="N65" s="27">
        <v>130000000</v>
      </c>
      <c r="O65" s="27">
        <v>123500000</v>
      </c>
      <c r="P65" s="31">
        <v>0.05</v>
      </c>
      <c r="Q65" s="24">
        <v>120</v>
      </c>
      <c r="R65" s="32">
        <v>1309909</v>
      </c>
      <c r="S65" s="32">
        <f t="shared" si="0"/>
        <v>92625000</v>
      </c>
      <c r="T65" s="28" t="s">
        <v>344</v>
      </c>
      <c r="U65" s="28" t="s">
        <v>345</v>
      </c>
      <c r="V65" s="28" t="s">
        <v>346</v>
      </c>
      <c r="W65" s="28" t="s">
        <v>171</v>
      </c>
      <c r="X65" s="28">
        <v>28285</v>
      </c>
      <c r="Y65" s="24">
        <v>107</v>
      </c>
      <c r="Z65" s="24">
        <v>36</v>
      </c>
    </row>
    <row r="66" spans="1:26" s="22" customFormat="1" ht="12.75">
      <c r="A66" s="22" t="s">
        <v>323</v>
      </c>
      <c r="B66" s="23">
        <v>43335</v>
      </c>
      <c r="C66" s="24">
        <v>62</v>
      </c>
      <c r="D66" s="25" t="s">
        <v>347</v>
      </c>
      <c r="E66" s="24">
        <v>3</v>
      </c>
      <c r="F66" s="24" t="s">
        <v>29</v>
      </c>
      <c r="G66" s="26" t="s">
        <v>348</v>
      </c>
      <c r="H66" s="26" t="s">
        <v>349</v>
      </c>
      <c r="I66" s="27">
        <v>3966639</v>
      </c>
      <c r="J66" s="28" t="s">
        <v>350</v>
      </c>
      <c r="K66" s="29" t="s">
        <v>351</v>
      </c>
      <c r="L66" s="24" t="s">
        <v>352</v>
      </c>
      <c r="M66" s="30">
        <v>43305</v>
      </c>
      <c r="N66" s="27">
        <v>130000000</v>
      </c>
      <c r="O66" s="27">
        <v>123500000</v>
      </c>
      <c r="P66" s="31">
        <v>0.05</v>
      </c>
      <c r="Q66" s="24">
        <v>180</v>
      </c>
      <c r="R66" s="32">
        <v>976630</v>
      </c>
      <c r="S66" s="32">
        <f t="shared" si="0"/>
        <v>92625000</v>
      </c>
      <c r="T66" s="28" t="s">
        <v>353</v>
      </c>
      <c r="U66" s="28" t="s">
        <v>345</v>
      </c>
      <c r="V66" s="28" t="s">
        <v>354</v>
      </c>
      <c r="W66" s="28" t="s">
        <v>171</v>
      </c>
      <c r="X66" s="28">
        <v>28285</v>
      </c>
      <c r="Y66" s="24">
        <v>100</v>
      </c>
      <c r="Z66" s="24">
        <v>36</v>
      </c>
    </row>
    <row r="67" spans="1:26" s="22" customFormat="1" ht="12.75">
      <c r="A67" s="22" t="s">
        <v>323</v>
      </c>
      <c r="B67" s="23">
        <v>43335</v>
      </c>
      <c r="C67" s="24">
        <v>63</v>
      </c>
      <c r="D67" s="25" t="s">
        <v>355</v>
      </c>
      <c r="E67" s="24">
        <v>3</v>
      </c>
      <c r="F67" s="24" t="s">
        <v>29</v>
      </c>
      <c r="G67" s="26" t="s">
        <v>356</v>
      </c>
      <c r="H67" s="26" t="s">
        <v>357</v>
      </c>
      <c r="I67" s="27">
        <v>2915002</v>
      </c>
      <c r="J67" s="28"/>
      <c r="K67" s="29"/>
      <c r="L67" s="24" t="s">
        <v>358</v>
      </c>
      <c r="M67" s="30">
        <v>43305</v>
      </c>
      <c r="N67" s="27">
        <v>130000000</v>
      </c>
      <c r="O67" s="27">
        <v>123500000</v>
      </c>
      <c r="P67" s="31">
        <v>0.05</v>
      </c>
      <c r="Q67" s="24">
        <v>180</v>
      </c>
      <c r="R67" s="32">
        <v>976630</v>
      </c>
      <c r="S67" s="32">
        <f t="shared" si="0"/>
        <v>92625000</v>
      </c>
      <c r="T67" s="28" t="s">
        <v>353</v>
      </c>
      <c r="U67" s="28" t="s">
        <v>345</v>
      </c>
      <c r="V67" s="28" t="s">
        <v>359</v>
      </c>
      <c r="W67" s="28" t="s">
        <v>171</v>
      </c>
      <c r="X67" s="28">
        <v>28285</v>
      </c>
      <c r="Y67" s="24">
        <v>108</v>
      </c>
      <c r="Z67" s="24">
        <v>36</v>
      </c>
    </row>
    <row r="68" spans="1:26" s="22" customFormat="1" ht="12.75">
      <c r="A68" s="22" t="s">
        <v>323</v>
      </c>
      <c r="B68" s="23">
        <v>43335</v>
      </c>
      <c r="C68" s="24">
        <v>64</v>
      </c>
      <c r="D68" s="25" t="s">
        <v>360</v>
      </c>
      <c r="E68" s="24">
        <v>3</v>
      </c>
      <c r="F68" s="24" t="s">
        <v>63</v>
      </c>
      <c r="G68" s="26" t="s">
        <v>361</v>
      </c>
      <c r="H68" s="26" t="s">
        <v>362</v>
      </c>
      <c r="I68" s="27">
        <v>3116639</v>
      </c>
      <c r="J68" s="28"/>
      <c r="K68" s="29"/>
      <c r="L68" s="24" t="s">
        <v>363</v>
      </c>
      <c r="M68" s="30">
        <v>43305</v>
      </c>
      <c r="N68" s="27">
        <v>130000000</v>
      </c>
      <c r="O68" s="27">
        <v>123500000</v>
      </c>
      <c r="P68" s="31">
        <v>0.05</v>
      </c>
      <c r="Q68" s="24">
        <v>180</v>
      </c>
      <c r="R68" s="32">
        <v>976630</v>
      </c>
      <c r="S68" s="32">
        <f t="shared" si="0"/>
        <v>92625000</v>
      </c>
      <c r="T68" s="28" t="s">
        <v>353</v>
      </c>
      <c r="U68" s="28" t="s">
        <v>345</v>
      </c>
      <c r="V68" s="28" t="s">
        <v>364</v>
      </c>
      <c r="W68" s="28" t="s">
        <v>171</v>
      </c>
      <c r="X68" s="28">
        <v>28285</v>
      </c>
      <c r="Y68" s="24">
        <v>108</v>
      </c>
      <c r="Z68" s="24">
        <v>36</v>
      </c>
    </row>
    <row r="69" spans="1:26" s="22" customFormat="1" ht="12.75">
      <c r="A69" s="22" t="s">
        <v>323</v>
      </c>
      <c r="B69" s="23">
        <v>43335</v>
      </c>
      <c r="C69" s="24">
        <v>65</v>
      </c>
      <c r="D69" s="25" t="s">
        <v>365</v>
      </c>
      <c r="E69" s="24">
        <v>3</v>
      </c>
      <c r="F69" s="24" t="s">
        <v>29</v>
      </c>
      <c r="G69" s="26" t="s">
        <v>366</v>
      </c>
      <c r="H69" s="26" t="s">
        <v>367</v>
      </c>
      <c r="I69" s="27">
        <v>1500000</v>
      </c>
      <c r="J69" s="28" t="s">
        <v>368</v>
      </c>
      <c r="K69" s="29" t="s">
        <v>369</v>
      </c>
      <c r="L69" s="24" t="s">
        <v>370</v>
      </c>
      <c r="M69" s="30">
        <v>43305</v>
      </c>
      <c r="N69" s="27">
        <v>130000000</v>
      </c>
      <c r="O69" s="27">
        <v>123500000</v>
      </c>
      <c r="P69" s="31">
        <v>0.05</v>
      </c>
      <c r="Q69" s="24">
        <v>180</v>
      </c>
      <c r="R69" s="32">
        <v>976630</v>
      </c>
      <c r="S69" s="32">
        <f t="shared" si="0"/>
        <v>92625000</v>
      </c>
      <c r="T69" s="28" t="s">
        <v>353</v>
      </c>
      <c r="U69" s="28" t="s">
        <v>345</v>
      </c>
      <c r="V69" s="28" t="s">
        <v>371</v>
      </c>
      <c r="W69" s="28" t="s">
        <v>171</v>
      </c>
      <c r="X69" s="28">
        <v>28285</v>
      </c>
      <c r="Y69" s="24">
        <v>108</v>
      </c>
      <c r="Z69" s="24">
        <v>36</v>
      </c>
    </row>
    <row r="70" spans="1:26" s="22" customFormat="1" ht="12.75">
      <c r="A70" s="22" t="s">
        <v>323</v>
      </c>
      <c r="B70" s="23">
        <v>43335</v>
      </c>
      <c r="C70" s="24">
        <v>66</v>
      </c>
      <c r="D70" s="25" t="s">
        <v>372</v>
      </c>
      <c r="E70" s="24">
        <v>3</v>
      </c>
      <c r="F70" s="24" t="s">
        <v>29</v>
      </c>
      <c r="G70" s="26" t="s">
        <v>373</v>
      </c>
      <c r="H70" s="26" t="s">
        <v>374</v>
      </c>
      <c r="I70" s="27">
        <v>2800000</v>
      </c>
      <c r="J70" s="28" t="s">
        <v>184</v>
      </c>
      <c r="K70" s="29" t="s">
        <v>375</v>
      </c>
      <c r="L70" s="24" t="s">
        <v>376</v>
      </c>
      <c r="M70" s="30">
        <v>43305</v>
      </c>
      <c r="N70" s="27">
        <v>130000000</v>
      </c>
      <c r="O70" s="27">
        <v>123500000</v>
      </c>
      <c r="P70" s="31">
        <v>0.05</v>
      </c>
      <c r="Q70" s="24">
        <v>118</v>
      </c>
      <c r="R70" s="32">
        <v>1327037</v>
      </c>
      <c r="S70" s="32">
        <f t="shared" ref="S70:S74" si="1">0.75*O70</f>
        <v>92625000</v>
      </c>
      <c r="T70" s="28" t="s">
        <v>377</v>
      </c>
      <c r="U70" s="28" t="s">
        <v>378</v>
      </c>
      <c r="V70" s="28" t="s">
        <v>379</v>
      </c>
      <c r="W70" s="28" t="s">
        <v>171</v>
      </c>
      <c r="X70" s="28">
        <v>28285</v>
      </c>
      <c r="Y70" s="24">
        <v>110</v>
      </c>
      <c r="Z70" s="24">
        <v>36</v>
      </c>
    </row>
    <row r="71" spans="1:26" s="22" customFormat="1" ht="12.75">
      <c r="A71" s="22" t="s">
        <v>323</v>
      </c>
      <c r="B71" s="23">
        <v>43335</v>
      </c>
      <c r="C71" s="24">
        <v>67</v>
      </c>
      <c r="D71" s="25" t="s">
        <v>380</v>
      </c>
      <c r="E71" s="24">
        <v>3</v>
      </c>
      <c r="F71" s="24" t="s">
        <v>29</v>
      </c>
      <c r="G71" s="26" t="s">
        <v>381</v>
      </c>
      <c r="H71" s="26" t="s">
        <v>382</v>
      </c>
      <c r="I71" s="27">
        <v>3421484</v>
      </c>
      <c r="J71" s="28" t="s">
        <v>383</v>
      </c>
      <c r="K71" s="29" t="s">
        <v>384</v>
      </c>
      <c r="L71" s="24" t="s">
        <v>385</v>
      </c>
      <c r="M71" s="30">
        <v>43305</v>
      </c>
      <c r="N71" s="27">
        <v>130000000</v>
      </c>
      <c r="O71" s="27">
        <v>123500000</v>
      </c>
      <c r="P71" s="31">
        <v>0.05</v>
      </c>
      <c r="Q71" s="24">
        <v>120</v>
      </c>
      <c r="R71" s="32">
        <v>1309909</v>
      </c>
      <c r="S71" s="32">
        <f t="shared" si="1"/>
        <v>92625000</v>
      </c>
      <c r="T71" s="28" t="s">
        <v>377</v>
      </c>
      <c r="U71" s="28" t="s">
        <v>378</v>
      </c>
      <c r="V71" s="28" t="s">
        <v>386</v>
      </c>
      <c r="W71" s="28" t="s">
        <v>171</v>
      </c>
      <c r="X71" s="28">
        <v>28285</v>
      </c>
      <c r="Y71" s="24">
        <v>107</v>
      </c>
      <c r="Z71" s="24">
        <v>36</v>
      </c>
    </row>
    <row r="72" spans="1:26" s="22" customFormat="1" ht="12.75">
      <c r="A72" s="22" t="s">
        <v>323</v>
      </c>
      <c r="B72" s="23">
        <v>43335</v>
      </c>
      <c r="C72" s="24">
        <v>68</v>
      </c>
      <c r="D72" s="25" t="s">
        <v>387</v>
      </c>
      <c r="E72" s="24">
        <v>3</v>
      </c>
      <c r="F72" s="24" t="s">
        <v>29</v>
      </c>
      <c r="G72" s="26" t="s">
        <v>388</v>
      </c>
      <c r="H72" s="26" t="s">
        <v>389</v>
      </c>
      <c r="I72" s="27">
        <v>2557486</v>
      </c>
      <c r="J72" s="28" t="s">
        <v>390</v>
      </c>
      <c r="K72" s="29" t="s">
        <v>391</v>
      </c>
      <c r="L72" s="24" t="s">
        <v>392</v>
      </c>
      <c r="M72" s="30">
        <v>43305</v>
      </c>
      <c r="N72" s="27">
        <v>130000000</v>
      </c>
      <c r="O72" s="27">
        <v>123500000</v>
      </c>
      <c r="P72" s="31">
        <v>0.05</v>
      </c>
      <c r="Q72" s="24">
        <v>180</v>
      </c>
      <c r="R72" s="32">
        <v>976630</v>
      </c>
      <c r="S72" s="32">
        <f t="shared" si="1"/>
        <v>92625000</v>
      </c>
      <c r="T72" s="28" t="s">
        <v>200</v>
      </c>
      <c r="U72" s="28" t="s">
        <v>201</v>
      </c>
      <c r="V72" s="28" t="s">
        <v>393</v>
      </c>
      <c r="W72" s="28" t="s">
        <v>171</v>
      </c>
      <c r="X72" s="28">
        <v>28285</v>
      </c>
      <c r="Y72" s="24">
        <v>108</v>
      </c>
      <c r="Z72" s="24">
        <v>36</v>
      </c>
    </row>
    <row r="73" spans="1:26" s="22" customFormat="1" ht="12.75">
      <c r="A73" s="22" t="s">
        <v>323</v>
      </c>
      <c r="B73" s="23">
        <v>43335</v>
      </c>
      <c r="C73" s="24">
        <v>69</v>
      </c>
      <c r="D73" s="25" t="s">
        <v>394</v>
      </c>
      <c r="E73" s="24">
        <v>3</v>
      </c>
      <c r="F73" s="24" t="s">
        <v>29</v>
      </c>
      <c r="G73" s="26" t="s">
        <v>395</v>
      </c>
      <c r="H73" s="26" t="s">
        <v>396</v>
      </c>
      <c r="I73" s="27">
        <v>2500000</v>
      </c>
      <c r="J73" s="28"/>
      <c r="K73" s="29"/>
      <c r="L73" s="24" t="s">
        <v>397</v>
      </c>
      <c r="M73" s="30">
        <v>43305</v>
      </c>
      <c r="N73" s="27">
        <v>130000000</v>
      </c>
      <c r="O73" s="27">
        <v>123500000</v>
      </c>
      <c r="P73" s="31">
        <v>0.05</v>
      </c>
      <c r="Q73" s="24">
        <v>180</v>
      </c>
      <c r="R73" s="32">
        <v>976630</v>
      </c>
      <c r="S73" s="32">
        <f t="shared" si="1"/>
        <v>92625000</v>
      </c>
      <c r="T73" s="28" t="s">
        <v>398</v>
      </c>
      <c r="U73" s="28" t="s">
        <v>399</v>
      </c>
      <c r="V73" s="28" t="s">
        <v>400</v>
      </c>
      <c r="W73" s="28" t="s">
        <v>195</v>
      </c>
      <c r="X73" s="28">
        <v>28241</v>
      </c>
      <c r="Y73" s="24">
        <v>116</v>
      </c>
      <c r="Z73" s="24">
        <v>36</v>
      </c>
    </row>
    <row r="74" spans="1:26" s="22" customFormat="1" ht="12.75">
      <c r="A74" s="22" t="s">
        <v>323</v>
      </c>
      <c r="B74" s="23">
        <v>43335</v>
      </c>
      <c r="C74" s="24">
        <v>70</v>
      </c>
      <c r="D74" s="25" t="s">
        <v>401</v>
      </c>
      <c r="E74" s="24">
        <v>3</v>
      </c>
      <c r="F74" s="24" t="s">
        <v>29</v>
      </c>
      <c r="G74" s="26" t="s">
        <v>402</v>
      </c>
      <c r="H74" s="26" t="s">
        <v>403</v>
      </c>
      <c r="I74" s="27">
        <v>2558000</v>
      </c>
      <c r="J74" s="28" t="s">
        <v>404</v>
      </c>
      <c r="K74" s="29" t="s">
        <v>405</v>
      </c>
      <c r="L74" s="24" t="s">
        <v>406</v>
      </c>
      <c r="M74" s="30">
        <v>43305</v>
      </c>
      <c r="N74" s="27">
        <v>130000000</v>
      </c>
      <c r="O74" s="27">
        <v>117000000</v>
      </c>
      <c r="P74" s="31">
        <v>0.05</v>
      </c>
      <c r="Q74" s="24">
        <v>180</v>
      </c>
      <c r="R74" s="32">
        <v>925229</v>
      </c>
      <c r="S74" s="32">
        <f t="shared" si="1"/>
        <v>87750000</v>
      </c>
      <c r="T74" s="28" t="s">
        <v>407</v>
      </c>
      <c r="U74" s="28" t="s">
        <v>408</v>
      </c>
      <c r="V74" s="28" t="s">
        <v>409</v>
      </c>
      <c r="W74" s="28" t="s">
        <v>195</v>
      </c>
      <c r="X74" s="28">
        <v>28241</v>
      </c>
      <c r="Y74" s="24">
        <v>110</v>
      </c>
      <c r="Z74" s="24">
        <v>36</v>
      </c>
    </row>
    <row r="75" spans="1:26" s="22" customFormat="1" ht="12.75">
      <c r="B75" s="23"/>
      <c r="C75" s="35">
        <f>C74</f>
        <v>70</v>
      </c>
      <c r="D75" s="25"/>
      <c r="E75" s="24"/>
      <c r="F75" s="24"/>
      <c r="G75" s="26"/>
      <c r="H75" s="26"/>
      <c r="I75" s="27"/>
      <c r="J75" s="28"/>
      <c r="K75" s="29"/>
      <c r="L75" s="24"/>
      <c r="M75" s="30"/>
      <c r="N75" s="27"/>
      <c r="O75" s="36">
        <f>SUM(O5:O74)</f>
        <v>8809500000</v>
      </c>
      <c r="P75" s="28"/>
      <c r="Q75" s="24"/>
      <c r="R75" s="32"/>
      <c r="S75" s="37">
        <f>SUM(S5:S74)</f>
        <v>6607125000</v>
      </c>
      <c r="T75" s="28"/>
      <c r="U75" s="28"/>
      <c r="V75" s="28"/>
      <c r="W75" s="28"/>
      <c r="X75" s="28"/>
      <c r="Y75" s="24"/>
      <c r="Z75" s="24"/>
    </row>
    <row r="78" spans="1:26">
      <c r="D78" s="34" t="s">
        <v>486</v>
      </c>
    </row>
  </sheetData>
  <pageMargins left="0.23" right="0" top="0.28000000000000003" bottom="0.16" header="0.3" footer="0.3"/>
  <pageSetup paperSize="9" scale="6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D4:I72"/>
  <sheetViews>
    <sheetView workbookViewId="0">
      <selection activeCell="I4" sqref="I4"/>
    </sheetView>
  </sheetViews>
  <sheetFormatPr defaultRowHeight="15"/>
  <cols>
    <col min="4" max="4" width="47.140625" customWidth="1"/>
  </cols>
  <sheetData>
    <row r="4" spans="4:9">
      <c r="I4" s="30">
        <v>43291</v>
      </c>
    </row>
    <row r="5" spans="4:9">
      <c r="I5" s="57">
        <v>43291</v>
      </c>
    </row>
    <row r="6" spans="4:9">
      <c r="I6" s="30">
        <v>43291</v>
      </c>
    </row>
    <row r="7" spans="4:9">
      <c r="I7" s="30">
        <v>43294</v>
      </c>
    </row>
    <row r="8" spans="4:9">
      <c r="I8" s="30">
        <v>43297</v>
      </c>
    </row>
    <row r="9" spans="4:9">
      <c r="D9" s="28" t="s">
        <v>474</v>
      </c>
      <c r="I9" s="30">
        <v>43297</v>
      </c>
    </row>
    <row r="10" spans="4:9">
      <c r="D10" s="28" t="s">
        <v>475</v>
      </c>
      <c r="I10" s="30">
        <v>43297</v>
      </c>
    </row>
    <row r="11" spans="4:9">
      <c r="D11" s="28" t="s">
        <v>476</v>
      </c>
      <c r="I11" s="30">
        <v>43299</v>
      </c>
    </row>
    <row r="12" spans="4:9">
      <c r="D12" s="28" t="s">
        <v>477</v>
      </c>
      <c r="I12" s="30">
        <v>43299</v>
      </c>
    </row>
    <row r="13" spans="4:9">
      <c r="D13" s="28" t="s">
        <v>478</v>
      </c>
      <c r="I13" s="30">
        <v>43299</v>
      </c>
    </row>
    <row r="14" spans="4:9">
      <c r="D14" s="28" t="s">
        <v>479</v>
      </c>
      <c r="I14" s="30">
        <v>43300</v>
      </c>
    </row>
    <row r="15" spans="4:9">
      <c r="D15" s="28" t="s">
        <v>480</v>
      </c>
      <c r="I15" s="30">
        <v>43300</v>
      </c>
    </row>
    <row r="16" spans="4:9">
      <c r="D16" s="28" t="s">
        <v>481</v>
      </c>
      <c r="I16" s="30">
        <v>43301</v>
      </c>
    </row>
    <row r="17" spans="4:9">
      <c r="D17" s="28" t="s">
        <v>482</v>
      </c>
      <c r="I17" s="30">
        <v>43301</v>
      </c>
    </row>
    <row r="18" spans="4:9">
      <c r="D18" s="28" t="s">
        <v>483</v>
      </c>
      <c r="I18" s="30">
        <v>43301</v>
      </c>
    </row>
    <row r="19" spans="4:9">
      <c r="D19" s="28" t="s">
        <v>484</v>
      </c>
      <c r="I19" s="30">
        <v>43301</v>
      </c>
    </row>
    <row r="20" spans="4:9">
      <c r="D20" s="28" t="s">
        <v>485</v>
      </c>
      <c r="I20" s="30">
        <v>43301</v>
      </c>
    </row>
    <row r="21" spans="4:9">
      <c r="I21" s="30">
        <v>43301</v>
      </c>
    </row>
    <row r="22" spans="4:9">
      <c r="I22" s="30">
        <v>43301</v>
      </c>
    </row>
    <row r="23" spans="4:9">
      <c r="I23" s="30">
        <v>43301</v>
      </c>
    </row>
    <row r="24" spans="4:9">
      <c r="I24" s="30">
        <v>43301</v>
      </c>
    </row>
    <row r="25" spans="4:9">
      <c r="I25" s="30">
        <v>43301</v>
      </c>
    </row>
    <row r="26" spans="4:9">
      <c r="I26" s="30">
        <v>43301</v>
      </c>
    </row>
    <row r="27" spans="4:9">
      <c r="I27" s="30">
        <v>43301</v>
      </c>
    </row>
    <row r="28" spans="4:9">
      <c r="I28" s="30">
        <v>43301</v>
      </c>
    </row>
    <row r="29" spans="4:9">
      <c r="I29" s="30">
        <v>43301</v>
      </c>
    </row>
    <row r="30" spans="4:9">
      <c r="I30" s="30">
        <v>43301</v>
      </c>
    </row>
    <row r="31" spans="4:9">
      <c r="I31" s="30">
        <v>43301</v>
      </c>
    </row>
    <row r="32" spans="4:9">
      <c r="I32" s="30">
        <v>43301</v>
      </c>
    </row>
    <row r="33" spans="9:9">
      <c r="I33" s="30">
        <v>43301</v>
      </c>
    </row>
    <row r="34" spans="9:9">
      <c r="I34" s="30">
        <v>43301</v>
      </c>
    </row>
    <row r="35" spans="9:9">
      <c r="I35" s="30">
        <v>43301</v>
      </c>
    </row>
    <row r="36" spans="9:9">
      <c r="I36" s="30">
        <v>43301</v>
      </c>
    </row>
    <row r="37" spans="9:9">
      <c r="I37" s="30">
        <v>43301</v>
      </c>
    </row>
    <row r="38" spans="9:9">
      <c r="I38" s="30">
        <v>43304</v>
      </c>
    </row>
    <row r="39" spans="9:9">
      <c r="I39" s="30">
        <v>43305</v>
      </c>
    </row>
    <row r="40" spans="9:9">
      <c r="I40" s="30">
        <v>43305</v>
      </c>
    </row>
    <row r="41" spans="9:9">
      <c r="I41" s="30">
        <v>43305</v>
      </c>
    </row>
    <row r="42" spans="9:9">
      <c r="I42" s="30">
        <v>43305</v>
      </c>
    </row>
    <row r="43" spans="9:9">
      <c r="I43" s="30">
        <v>43305</v>
      </c>
    </row>
    <row r="44" spans="9:9">
      <c r="I44" s="30">
        <v>43305</v>
      </c>
    </row>
    <row r="45" spans="9:9">
      <c r="I45" s="30">
        <v>43305</v>
      </c>
    </row>
    <row r="46" spans="9:9">
      <c r="I46" s="30">
        <v>43305</v>
      </c>
    </row>
    <row r="47" spans="9:9">
      <c r="I47" s="30">
        <v>43305</v>
      </c>
    </row>
    <row r="48" spans="9:9">
      <c r="I48" s="30">
        <v>43305</v>
      </c>
    </row>
    <row r="49" spans="9:9">
      <c r="I49" s="30">
        <v>43305</v>
      </c>
    </row>
    <row r="50" spans="9:9">
      <c r="I50" s="30">
        <v>43305</v>
      </c>
    </row>
    <row r="51" spans="9:9">
      <c r="I51" s="30">
        <v>43305</v>
      </c>
    </row>
    <row r="52" spans="9:9">
      <c r="I52" s="30">
        <v>43305</v>
      </c>
    </row>
    <row r="53" spans="9:9">
      <c r="I53" s="30">
        <v>43305</v>
      </c>
    </row>
    <row r="54" spans="9:9">
      <c r="I54" s="30">
        <v>43305</v>
      </c>
    </row>
    <row r="55" spans="9:9">
      <c r="I55" s="30">
        <v>43305</v>
      </c>
    </row>
    <row r="56" spans="9:9">
      <c r="I56" s="30">
        <v>43305</v>
      </c>
    </row>
    <row r="57" spans="9:9">
      <c r="I57" s="30">
        <v>43306</v>
      </c>
    </row>
    <row r="58" spans="9:9">
      <c r="I58" s="30">
        <v>43308</v>
      </c>
    </row>
    <row r="59" spans="9:9">
      <c r="I59" s="30">
        <v>43308</v>
      </c>
    </row>
    <row r="60" spans="9:9">
      <c r="I60" s="30">
        <v>43308</v>
      </c>
    </row>
    <row r="61" spans="9:9">
      <c r="I61" s="30">
        <v>43308</v>
      </c>
    </row>
    <row r="62" spans="9:9">
      <c r="I62" s="30">
        <v>43308</v>
      </c>
    </row>
    <row r="63" spans="9:9">
      <c r="I63" s="30">
        <v>43308</v>
      </c>
    </row>
    <row r="64" spans="9:9">
      <c r="I64" s="30">
        <v>43308</v>
      </c>
    </row>
    <row r="65" spans="9:9">
      <c r="I65" s="30">
        <v>43308</v>
      </c>
    </row>
    <row r="66" spans="9:9">
      <c r="I66" s="30">
        <v>43308</v>
      </c>
    </row>
    <row r="67" spans="9:9">
      <c r="I67" s="30">
        <v>43308</v>
      </c>
    </row>
    <row r="68" spans="9:9">
      <c r="I68" s="30">
        <v>43308</v>
      </c>
    </row>
    <row r="69" spans="9:9">
      <c r="I69" s="30">
        <v>43308</v>
      </c>
    </row>
    <row r="70" spans="9:9">
      <c r="I70" s="30">
        <v>43311</v>
      </c>
    </row>
    <row r="71" spans="9:9">
      <c r="I71" s="30">
        <v>43311</v>
      </c>
    </row>
    <row r="72" spans="9:9">
      <c r="I72" s="30">
        <v>43311</v>
      </c>
    </row>
  </sheetData>
  <sortState ref="I4:I72">
    <sortCondition ref="I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FLPP</vt:lpstr>
      <vt:lpstr>FLPP (3)</vt:lpstr>
      <vt:lpstr>Sheet2</vt:lpstr>
      <vt:lpstr>FLPP!Print_Area</vt:lpstr>
      <vt:lpstr>'FLPP (3)'!Print_Area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Setiyowati</dc:creator>
  <cp:lastModifiedBy>User</cp:lastModifiedBy>
  <cp:lastPrinted>2018-09-12T07:23:54Z</cp:lastPrinted>
  <dcterms:created xsi:type="dcterms:W3CDTF">2018-09-03T06:06:07Z</dcterms:created>
  <dcterms:modified xsi:type="dcterms:W3CDTF">2018-09-12T07:42:45Z</dcterms:modified>
</cp:coreProperties>
</file>