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8715" windowWidth="19260" windowHeight="1455"/>
  </bookViews>
  <sheets>
    <sheet name="FLPP" sheetId="1" r:id="rId1"/>
    <sheet name="Sheet1" sheetId="4" r:id="rId2"/>
  </sheets>
  <definedNames>
    <definedName name="_xlnm.Print_Area" localSheetId="0">FLPP!$C$3:$Z$109</definedName>
    <definedName name="_xlnm.Print_Area" localSheetId="1">Sheet1!$B$48:$B$55</definedName>
  </definedNames>
  <calcPr calcId="124519"/>
</workbook>
</file>

<file path=xl/calcChain.xml><?xml version="1.0" encoding="utf-8"?>
<calcChain xmlns="http://schemas.openxmlformats.org/spreadsheetml/2006/main">
  <c r="S6" i="1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5"/>
  <c r="O100"/>
  <c r="C100"/>
  <c r="S100" l="1"/>
</calcChain>
</file>

<file path=xl/sharedStrings.xml><?xml version="1.0" encoding="utf-8"?>
<sst xmlns="http://schemas.openxmlformats.org/spreadsheetml/2006/main" count="1102" uniqueCount="730">
  <si>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</si>
  <si>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</si>
  <si>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</si>
  <si>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</si>
  <si>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</si>
  <si>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</si>
  <si>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</si>
  <si>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</si>
  <si>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</si>
  <si>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</si>
  <si>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</si>
  <si>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</si>
  <si>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</si>
  <si>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</si>
  <si>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</si>
  <si>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</si>
  <si>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</si>
  <si>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</si>
  <si>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</si>
  <si>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</si>
  <si>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</si>
  <si>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</si>
  <si>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</si>
  <si>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</si>
  <si>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</si>
  <si>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</si>
  <si>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</si>
  <si>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</si>
  <si>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L</t>
  </si>
  <si>
    <t>P</t>
  </si>
  <si>
    <t>-</t>
  </si>
  <si>
    <t>PERUMAHAN BUKIT TURATEA PERMAI</t>
  </si>
  <si>
    <t>JENEPONTO</t>
  </si>
  <si>
    <t>CV. ARYADUTA WICAKSANA</t>
  </si>
  <si>
    <t>BULUKUMBA</t>
  </si>
  <si>
    <t>CV INTERNUSA PERKASA</t>
  </si>
  <si>
    <t>KOTA PAREPARE</t>
  </si>
  <si>
    <t>PERUM RAMA RESIDENCE</t>
  </si>
  <si>
    <t>TANJUNGPINANG</t>
  </si>
  <si>
    <t>CV. INRAMAIL PERMAI</t>
  </si>
  <si>
    <t>RAHMATIA</t>
  </si>
  <si>
    <t>7302055302730001</t>
  </si>
  <si>
    <t>85.347.039.1-806.000</t>
  </si>
  <si>
    <t>SAKUR</t>
  </si>
  <si>
    <t>7302051301630001</t>
  </si>
  <si>
    <t>AYU KRIDA RESIDANCE</t>
  </si>
  <si>
    <t>PERUMAHAN AYU KRIDA RESIDANCE BLOK C NO 49 DESA TACCORONG KECAMATAN GANTARANG KABUPATEN BULUKUMBA PROVINSI SULAWESI SELATAN</t>
  </si>
  <si>
    <t>HERAYANTI ENDAH SAHRIR BAHAR</t>
  </si>
  <si>
    <t>7371097006970006</t>
  </si>
  <si>
    <t>73.440.315.7-807.000</t>
  </si>
  <si>
    <t>PERUMAHAN BUKIT TURATEA PERMAI BLOK C NO 11 JALAN DRS H RAJAMILO KELURAHAN EMPOANG KECAMATAN BINAMU KABUPATEN JENEPONTO PROVINSI SULAWESI SELATAN</t>
  </si>
  <si>
    <t>MUH. ALI DAHLAN. M</t>
  </si>
  <si>
    <t>7304030711940003</t>
  </si>
  <si>
    <t>84.646.429.5-807.000</t>
  </si>
  <si>
    <t>SRI SUSANTI</t>
  </si>
  <si>
    <t>7304034206960001</t>
  </si>
  <si>
    <t>PERUMAHAN BUKIT TURATEA PERMAI BLOK B NO 8 JALAN DRS H RAJAMILO KELURAHAN EMPOANG KECAMATAN BINAMU KABUPATEN JENEPONTO PROVINSI SULAWESI SELATAN</t>
  </si>
  <si>
    <t>BKB/7/784/R</t>
  </si>
  <si>
    <t>DANANG PURWONO</t>
  </si>
  <si>
    <t>1402021705800001</t>
  </si>
  <si>
    <t>073200107213000</t>
  </si>
  <si>
    <t>RUBIAH</t>
  </si>
  <si>
    <t>1402024310770001</t>
  </si>
  <si>
    <t>715637302</t>
  </si>
  <si>
    <t>PT. ANDIKA PESONA ABADI</t>
  </si>
  <si>
    <t>PERUMAHAN ANDIKA BERKAH RESIDENCE</t>
  </si>
  <si>
    <t>JL. TORGANDA - PASIR PUTIH PERUM ANDIKA BERKAH RESIDENCE BLOK A NO 04</t>
  </si>
  <si>
    <t>KAMPAR</t>
  </si>
  <si>
    <t>NUNU AHYANUDIN</t>
  </si>
  <si>
    <t>3271030909910007</t>
  </si>
  <si>
    <t>468946579404000</t>
  </si>
  <si>
    <t>DEVIKA YANRI</t>
  </si>
  <si>
    <t>1471064411880063</t>
  </si>
  <si>
    <t>714873328</t>
  </si>
  <si>
    <t>PT. ASAHAN JAYA BERTUAH</t>
  </si>
  <si>
    <t>GRAHA UTAMA MANDIRI</t>
  </si>
  <si>
    <t>JL. KAYU JATI PERUM GRAHA UTAMA MANDIRI BLOK A NO. 02</t>
  </si>
  <si>
    <t>PEKANBARU</t>
  </si>
  <si>
    <t>1471081005870061</t>
  </si>
  <si>
    <t>159319912216000</t>
  </si>
  <si>
    <t>BISMI HAYATI</t>
  </si>
  <si>
    <t>1403094211870001</t>
  </si>
  <si>
    <t>334407121</t>
  </si>
  <si>
    <t>PT. PLATINUM SARANA PROPERTI</t>
  </si>
  <si>
    <t>PERUMAHAN GRIYA MANTAB LESTARI</t>
  </si>
  <si>
    <t>JL. UKA KM 3 - JL. SANGGUL - JL. SUKA BAKTI PERUMAHAN GRIYA MANTAB LESTARI BLOK A NO 01</t>
  </si>
  <si>
    <t>FEBRI SYARMA</t>
  </si>
  <si>
    <t>1408041302900001</t>
  </si>
  <si>
    <t>641904602222000</t>
  </si>
  <si>
    <t>716401228</t>
  </si>
  <si>
    <t>PT. RIAU SARANA ENERGI</t>
  </si>
  <si>
    <t>PERUMAHAN SARANA INDAH PERMATA TYPE 36</t>
  </si>
  <si>
    <t>JL. PETALING JAYA PERUM SARANA INDAH PERMATA BLOK B NO 05</t>
  </si>
  <si>
    <t>SIAK</t>
  </si>
  <si>
    <t>APRIANDI</t>
  </si>
  <si>
    <t>1403120804970001</t>
  </si>
  <si>
    <t>821605292216000</t>
  </si>
  <si>
    <t>713836194</t>
  </si>
  <si>
    <t>PT. SINARMUDA SETIA PERTIWI</t>
  </si>
  <si>
    <t>GRITA SETIA PERMAI</t>
  </si>
  <si>
    <t>JL. KUBANG RAYA - JL. BUPATI PERUMAHAN GRITA SETIA PERMAI BLOK B1 NO 01</t>
  </si>
  <si>
    <t>FAIZA HAYATI</t>
  </si>
  <si>
    <t>1471017007830021</t>
  </si>
  <si>
    <t>166212589216000</t>
  </si>
  <si>
    <t>071620819</t>
  </si>
  <si>
    <t>PT. PUTRA GRIYA ABADI</t>
  </si>
  <si>
    <t>PERUMAHAN RINDU SERUMPUN 8 TYPE 36</t>
  </si>
  <si>
    <t>JL. TILAM PERUMAHAN RINDU SERUMPUN 8 BLOK E NO 06</t>
  </si>
  <si>
    <t>ERNI KUSTINA</t>
  </si>
  <si>
    <t>1404025008800001</t>
  </si>
  <si>
    <t>467975645213000</t>
  </si>
  <si>
    <t>DHEDY FERDICHA</t>
  </si>
  <si>
    <t>1404021309850003</t>
  </si>
  <si>
    <t>106906129</t>
  </si>
  <si>
    <t>PT. BRILIANT JAYA PROPERTY</t>
  </si>
  <si>
    <t>PERUMAHAN KESYA BRILIANT REGENCY</t>
  </si>
  <si>
    <t>JL. GARUDA SAKTI KM. 7 - JL. KIJANG PUTIH PERUMAHAN KESYA BRILIANT REGENCY BLOK D NO 11</t>
  </si>
  <si>
    <t>PNL/6/1549</t>
  </si>
  <si>
    <t>AHMAD LAMO</t>
  </si>
  <si>
    <t>9202122503800003</t>
  </si>
  <si>
    <t>84.702.455.1-955.000</t>
  </si>
  <si>
    <t>ASRI WURYANTI</t>
  </si>
  <si>
    <t>9202125809820002</t>
  </si>
  <si>
    <t>715137445</t>
  </si>
  <si>
    <t>PT. JABEZ PERKASA</t>
  </si>
  <si>
    <t>KATEBU HILL RESIDENCE</t>
  </si>
  <si>
    <t>JL. BRIGJEN MARINIR ABRAHAM O. ATARURI, BLOK A-3, KEL ANDAI, KEC MANOKWARI SELATAN, KAB MANOKWARI. PROV. PAPUA BARAT</t>
  </si>
  <si>
    <t>MANOKWARI</t>
  </si>
  <si>
    <t>ENDEMINA IVAMUT</t>
  </si>
  <si>
    <t>9202155208740002</t>
  </si>
  <si>
    <t>83.190.604.5-955.000</t>
  </si>
  <si>
    <t>PT.JABEZ PERKASA</t>
  </si>
  <si>
    <t>JL. TRIKORA ANDAI KAMPUNG KATEBU BLOK A-08 KEL.KATEBU, KEC.MANOKWARI SELATAN KAB.MANOKWARI, PROV.PAPUA BARAT</t>
  </si>
  <si>
    <t>DESY NATALIAH</t>
  </si>
  <si>
    <t>9202126412850001</t>
  </si>
  <si>
    <t>78.928.830.5-955.000</t>
  </si>
  <si>
    <t>716909309</t>
  </si>
  <si>
    <t>PT.INDAH ASRI PERSADA</t>
  </si>
  <si>
    <t>ARFAI SALAK RESIDENCE</t>
  </si>
  <si>
    <t>JL. TRIKORA ARFAI , BLOK C-15, KEL. ANDAI, KEC.MANOKWARI SELATAN,  KAB.MANOKWARI, PROV.PAPUA BARAT</t>
  </si>
  <si>
    <t xml:space="preserve">MANOKWARI </t>
  </si>
  <si>
    <t>MWI/7/475/R</t>
  </si>
  <si>
    <t>SARTUA MANGAMPU S.</t>
  </si>
  <si>
    <t>3201010603810012</t>
  </si>
  <si>
    <t>84.811.007.8-955.000</t>
  </si>
  <si>
    <t>714813176</t>
  </si>
  <si>
    <t>193.500.000</t>
  </si>
  <si>
    <t>PERUM KATEBU HILL RESIDENCE</t>
  </si>
  <si>
    <t>KAMPUNG KATEBU HILL BLOK B-2 KEL.KATEBU, KEC.MANOKWARI SELATAN KAB.MANOKWARI, PROV.PAPUA BARAT</t>
  </si>
  <si>
    <t>SEBTI ASTUTI</t>
  </si>
  <si>
    <t>9202284709850001</t>
  </si>
  <si>
    <t>73.012.744.6-955.000</t>
  </si>
  <si>
    <t>PEDDY TANGGUNI</t>
  </si>
  <si>
    <t>99202121602750001</t>
  </si>
  <si>
    <t>504897597</t>
  </si>
  <si>
    <t>PT. INDAH ASRI PERSADA</t>
  </si>
  <si>
    <t>PERUMAHAN ARFAI INDAH REGENCY</t>
  </si>
  <si>
    <t>JL. TRIKORA ARFAI, BLOK B-17, KEL. ANDAI, KEC.MANOKWARI SELATAN,  KAB.MANOKWARI, PROV.PAPUA BARAT</t>
  </si>
  <si>
    <t>9202045806900001</t>
  </si>
  <si>
    <t>70.648.424.3-955.000</t>
  </si>
  <si>
    <t>ARIEF EKA SETIANSYAH</t>
  </si>
  <si>
    <t>3517092308890004</t>
  </si>
  <si>
    <t>700868095</t>
  </si>
  <si>
    <t>PERUMAHAN SOWI INDAH RESIDENCE</t>
  </si>
  <si>
    <t>JL. PERUMAHAN DOKTER SOWI GUNUNG, BLOK B-15, KEL. ANDAI, KEC.MANOKWARI SELATAN,  KAB.MANOKWARI, PROV.PAPUA BARAT</t>
  </si>
  <si>
    <t>ARIS PONGLANGAN</t>
  </si>
  <si>
    <t>9202121201840007</t>
  </si>
  <si>
    <t>70.585.739.9-955.000</t>
  </si>
  <si>
    <t>YULIANA RIKUMAHU</t>
  </si>
  <si>
    <t>9202294901870001</t>
  </si>
  <si>
    <t>460310371</t>
  </si>
  <si>
    <t xml:space="preserve">PT.INDAH ASRI PERSADA
</t>
  </si>
  <si>
    <t>ARFAI INDAH REGENCY</t>
  </si>
  <si>
    <t>JL. TRIKORA ARFAI II, BLOK C-16, KEL. ANDAI, KEC.MANOKWARI SELATAN,  KAB.MANOKWARI, PROV.PAPUA BARAT</t>
  </si>
  <si>
    <t>SUDARMAWAN</t>
  </si>
  <si>
    <t>9206012903850001</t>
  </si>
  <si>
    <t>67.354.127.2-951.000</t>
  </si>
  <si>
    <t>HANNI SARAH RACHMADIAH</t>
  </si>
  <si>
    <t>3515086912920002</t>
  </si>
  <si>
    <t>714763654</t>
  </si>
  <si>
    <t>PERUMAHAN ARFAI SALAK RESIDENCE</t>
  </si>
  <si>
    <t>JL. TRIKORA ARFAI , BLOK C-13, KEL. ANDAI, KEC.MANOKWARI SELATAN,  KAB.MANOKWARI, PROV.PAPUA BARAT</t>
  </si>
  <si>
    <t>MWI/7/477/R</t>
  </si>
  <si>
    <t>AGUS SULISTYONO</t>
  </si>
  <si>
    <t>9101010405840001</t>
  </si>
  <si>
    <t>49.608.323.9-956.000</t>
  </si>
  <si>
    <t>720319799</t>
  </si>
  <si>
    <t>JL. TRIKORA ARFAI,PERUMAHAN ARFAI SALAK RESIDENCE BLOK H-124, KEL. ANDAI, KEC.MANOKWARI SELATAN,  KAB.MANOKWARI, PROV.PAPUA BARAT</t>
  </si>
  <si>
    <t>HERNA RISKITA JULANTY</t>
  </si>
  <si>
    <t>9202124407950003</t>
  </si>
  <si>
    <t>76.504.407.8-955.000</t>
  </si>
  <si>
    <t>720319085</t>
  </si>
  <si>
    <t>JL. TRIKORA ARFAI,PERUMAHAN ARFAI SALAK RESIDENCE BLOK H-125, KEL. ANDAI, KEC.MANOKWARI SELATAN,  KAB.MANOKWARI, PROV.PAPUA BARAT</t>
  </si>
  <si>
    <t>MARIA SALIMAKO</t>
  </si>
  <si>
    <t>p</t>
  </si>
  <si>
    <t>9103046408890001</t>
  </si>
  <si>
    <t>71.375.561.9-952.000</t>
  </si>
  <si>
    <t>720849126</t>
  </si>
  <si>
    <t>JL. INAMBERI SUSWENI, PERUM ARFAI INDAH REGENCY, BLOK C-39, KEL. ANDAI, KEC.MANOKWARI  SELATAN,  KAB.MANOKWARI, PROV.PAPUA BARAT</t>
  </si>
  <si>
    <t>DONAL ROBINSON SIMANJUNTAK</t>
  </si>
  <si>
    <t>9202122611830010</t>
  </si>
  <si>
    <t>57.787.942.2-955.000</t>
  </si>
  <si>
    <t>720074019</t>
  </si>
  <si>
    <t>ARFAI INDAH RESIDENCE</t>
  </si>
  <si>
    <t>JL. TRIKORA ARFAI ,KOMP. PERUMAHAN  BLOK C-38, KEL. ANDAI, KEC.MANOKWARI SELATAN,  KAB.MANOKWARI, PROV.PAPUA BARAT</t>
  </si>
  <si>
    <t>AGUS HENDRO</t>
  </si>
  <si>
    <t>9202120908950006</t>
  </si>
  <si>
    <t>82.215.746.7-955.000</t>
  </si>
  <si>
    <t>KAMPUNG KATEBU, KOMP PERUM KATEBU HILLS RESIDENCE BLOK-B4,KEL.ANDAI,KEC.MANOKWARI SELATAN,PROV. MANOKWARI</t>
  </si>
  <si>
    <t>MWI/7/478/R</t>
  </si>
  <si>
    <t>YOSPIN PASIAMPING</t>
  </si>
  <si>
    <t>9202126903930005</t>
  </si>
  <si>
    <t>84.910.134.0-955.000</t>
  </si>
  <si>
    <t>719843752</t>
  </si>
  <si>
    <t>PT. VANESSA KESSIA INDAH</t>
  </si>
  <si>
    <t>GRIYA INDAH</t>
  </si>
  <si>
    <t>JL.TUGIU JEPANG AMBAN, PERUMAHAN GRIYA INDAH BLOK D-06,KEL.AMBAN,KEC.MANOKWARI BARAT,KAB.MANOKWARI</t>
  </si>
  <si>
    <t>MWI/7/699/R</t>
  </si>
  <si>
    <t>ERLITNA TARIGAN</t>
  </si>
  <si>
    <t>1707107101870001</t>
  </si>
  <si>
    <t>156444630327000</t>
  </si>
  <si>
    <t>F FEBRI HENDRIYANTO</t>
  </si>
  <si>
    <t>1371112602850009</t>
  </si>
  <si>
    <t>PT. DOFLA JAYA PROPERTI</t>
  </si>
  <si>
    <t>BANDA CINO RESIDENCE</t>
  </si>
  <si>
    <t xml:space="preserve">BANDA CINO RESIDENCE BLOK D-02 NAGARI KETAPING KEC.BATANG ANAI </t>
  </si>
  <si>
    <t>KAB.PADANG PARIAMAN</t>
  </si>
  <si>
    <t>ARMEN RINALDO</t>
  </si>
  <si>
    <t>1371091408890005</t>
  </si>
  <si>
    <t>837052083201000</t>
  </si>
  <si>
    <t>DELVI</t>
  </si>
  <si>
    <t>1371034510890001</t>
  </si>
  <si>
    <t>0711275774</t>
  </si>
  <si>
    <t>PT. SES MANDIRI GEMILANG</t>
  </si>
  <si>
    <t>GRIYA KETAPING TAHAP I DAN TAHAP II</t>
  </si>
  <si>
    <t>BANDA CINO KORONG TALAO MUNDAM BLOK C-04 NAGARI KATAPING  KEC. BATANG ANAI</t>
  </si>
  <si>
    <t>PDG/7/3132</t>
  </si>
  <si>
    <t>7372010904760007</t>
  </si>
  <si>
    <t>849866009802000</t>
  </si>
  <si>
    <t>HASURAH</t>
  </si>
  <si>
    <t>737201616800004</t>
  </si>
  <si>
    <t>0724724001</t>
  </si>
  <si>
    <t>PERUMNAS CABANG SULSEL II</t>
  </si>
  <si>
    <t>PERUMNAS LOMPOE II</t>
  </si>
  <si>
    <t xml:space="preserve">JL GALUNG MALOANG RIASE PERUMNAS WEKKE'E BLOK H NO 38 KEL LOMPOE KEC BACUKIKI </t>
  </si>
  <si>
    <t>ASDAR</t>
  </si>
  <si>
    <t>7372031204970007</t>
  </si>
  <si>
    <t>846934966802000</t>
  </si>
  <si>
    <t>HASANAH</t>
  </si>
  <si>
    <t>0725977595</t>
  </si>
  <si>
    <t>JL DRS H SYAMSUL ALAM BULU PERUM RAMA RESIDENCE BLOK C NO 1 KEL LOMPOE KEC BACUKIKI</t>
  </si>
  <si>
    <t>ANDI SUMARNI</t>
  </si>
  <si>
    <t>7372046404720002</t>
  </si>
  <si>
    <t>841490345802000</t>
  </si>
  <si>
    <t>0726671135</t>
  </si>
  <si>
    <t>JL DRS H SYAMSUL ALAM BULU PERUM RAMA RESIDENCE BLOK C NO 7 KEL LOMPOE KEC BACUKIKI</t>
  </si>
  <si>
    <t>PRE/9/1266</t>
  </si>
  <si>
    <t>SUTARMI</t>
  </si>
  <si>
    <t>1402125212680002</t>
  </si>
  <si>
    <t>851390898213000</t>
  </si>
  <si>
    <t>JUARNO</t>
  </si>
  <si>
    <t>1402121308560001</t>
  </si>
  <si>
    <t>PT MITRACIPTA JAYA MANDIRI</t>
  </si>
  <si>
    <t>Perumahan Graha Sei Lala Asri</t>
  </si>
  <si>
    <t>Perumahan Graha Sei Lala Asri Blok F Nomor 2 yang terletak di Kelurahan Perkebunan Sungai Lala Kecamatan Sungai Lala</t>
  </si>
  <si>
    <t>Indragiri Hulu</t>
  </si>
  <si>
    <t xml:space="preserve">RIO ALAN NAURY </t>
  </si>
  <si>
    <t>1405021701940003</t>
  </si>
  <si>
    <t>982411803222000</t>
  </si>
  <si>
    <t>PT ANUGERAH DUO PUTRA</t>
  </si>
  <si>
    <t>Perumahan Bumi Suasana Damai</t>
  </si>
  <si>
    <t>Perumahan Bumi Suasana Damai Blok O.28 di Jalan Lintas Timur Pematang Reba-Belilas Kelurahan Pematang Reba Kecamatan Rengat Barat</t>
  </si>
  <si>
    <t>TATA MAHENDRA</t>
  </si>
  <si>
    <t>1402011310900001</t>
  </si>
  <si>
    <t>843362872213000</t>
  </si>
  <si>
    <t>RETA HARMI SUNARTY</t>
  </si>
  <si>
    <t>1402016603950002</t>
  </si>
  <si>
    <t xml:space="preserve">Perumahan Bumi Suasana Damai Blok O.18 di Jalan Lintas Timur Pematang Reba-Belilas Kelurahan Pematang Reba Kecamatan Rengat Barat 
</t>
  </si>
  <si>
    <t>JASON SANDROMAN NABABAN</t>
  </si>
  <si>
    <t>1402020410930004</t>
  </si>
  <si>
    <t>839114857213000</t>
  </si>
  <si>
    <t xml:space="preserve">Perumahan Bumi Suasana Damai Blok O.1 di Jalan Lintas Timur Pematang Reba-Belilas Kelurahan Pematang Reba Kecamatan Rengat Barat 
</t>
  </si>
  <si>
    <t>EKA SAPUTRA</t>
  </si>
  <si>
    <t>1471090808780001</t>
  </si>
  <si>
    <t>480787910216000</t>
  </si>
  <si>
    <t>MERY ASTUTI</t>
  </si>
  <si>
    <t>1471095805800001</t>
  </si>
  <si>
    <t>PT ANGKASA BERLIAN MANDIRI</t>
  </si>
  <si>
    <t xml:space="preserve">Perumahan Kampung Berlian Sorek </t>
  </si>
  <si>
    <t xml:space="preserve">Perumahan Kampung Berlian Sorek Blok A1 Nomor 03 Jalan Ninik Semundam Rukun Tetangga 005 Rukun Warga 002 Kelurahan Lubuk Terap Kecamatan Bandar Petalangan </t>
  </si>
  <si>
    <t>Pelalawan</t>
  </si>
  <si>
    <t>SAMSUR</t>
  </si>
  <si>
    <t>'834939050222000</t>
  </si>
  <si>
    <t>FITRY ANIS SILANGI</t>
  </si>
  <si>
    <t>1401037105920006</t>
  </si>
  <si>
    <t>PT. KHAIRUL INTAN SEJAHTERA</t>
  </si>
  <si>
    <t>Perumahan Taman Lesung Indah</t>
  </si>
  <si>
    <t>Perumahan Taman Lesung Indah Blok A.3 yang terletak di Kelurahan Pangkalan Lesung Kecamatan Pangkalan Lesung</t>
  </si>
  <si>
    <t>RGT/7/1436/R</t>
  </si>
  <si>
    <t>RISKA ALPIANI</t>
  </si>
  <si>
    <t>7307056606950001</t>
  </si>
  <si>
    <t>812191435806000</t>
  </si>
  <si>
    <t>PT. MANDIRI PRATAMA PUTRA</t>
  </si>
  <si>
    <t>PERUMAHAN BUMI TANGKA MAS</t>
  </si>
  <si>
    <t>JL. BULU LASIAI PERUMAHAN BUMI TANGKA MAS BLOK E NO 77 KELURAHAN BONGKI KECAMATAN SINJAI UTARA KABUPATEN SINJAI PROVINSI SULAWESI SELATAN</t>
  </si>
  <si>
    <t>SINJAI</t>
  </si>
  <si>
    <t>EKA DESMIANTI</t>
  </si>
  <si>
    <t>7371074502910003</t>
  </si>
  <si>
    <t>822657656806000</t>
  </si>
  <si>
    <t>ADHYATMA HAKIM</t>
  </si>
  <si>
    <t>7307052810910003</t>
  </si>
  <si>
    <t>JL. BULU LASIAI PERUMAHAN BUMI TANGKA MAS BLOK E NO 31 KELURAHAN BALANGNIPA KECAMATAN SINJAI UTARA KABUPATEN SINJAI PROVINSI SULAWESI SELATAN</t>
  </si>
  <si>
    <t>SJI/3/202/R</t>
  </si>
  <si>
    <t>HENDRAYANI</t>
  </si>
  <si>
    <t>2104050103860001</t>
  </si>
  <si>
    <t>84.077.111.7-224.000</t>
  </si>
  <si>
    <t>SURINI</t>
  </si>
  <si>
    <t>2104057008880001</t>
  </si>
  <si>
    <t>0718586034</t>
  </si>
  <si>
    <t>PT. RHEMA BINTAN MAKMUR</t>
  </si>
  <si>
    <t>PERUM BUKIT MERPATI PUTIH</t>
  </si>
  <si>
    <t>PERUM BUKIT MERPATI PUTIH BLOK A4 NO. 17</t>
  </si>
  <si>
    <t>SABIRULLAH</t>
  </si>
  <si>
    <t>2101122905890001</t>
  </si>
  <si>
    <t>84.689.164.6-224.000</t>
  </si>
  <si>
    <t>NILA</t>
  </si>
  <si>
    <t>2102016308900001</t>
  </si>
  <si>
    <t>0436514943</t>
  </si>
  <si>
    <t>PERUM BUKIT MERPATI PUTIH BLOK A4 NO. 14</t>
  </si>
  <si>
    <t>DJOKO SULISTYO</t>
  </si>
  <si>
    <t>2172022709720002</t>
  </si>
  <si>
    <t>72.571.264.0-214.000</t>
  </si>
  <si>
    <t>TUTIK RAHAYU</t>
  </si>
  <si>
    <t>2172024407710001</t>
  </si>
  <si>
    <t>0719312798</t>
  </si>
  <si>
    <t>PERUM BUKIT MERPATI PUTIH BLOK A4 NO. 13</t>
  </si>
  <si>
    <t>TPN/7/806/R</t>
  </si>
  <si>
    <t>NURMAYUNI KARTIKA</t>
  </si>
  <si>
    <t>2104015306940003</t>
  </si>
  <si>
    <t>82.838.295.2-224.000</t>
  </si>
  <si>
    <t>713261634</t>
  </si>
  <si>
    <t>ANDRIYADI</t>
  </si>
  <si>
    <t>1671122404830005</t>
  </si>
  <si>
    <t>75.932.941.0-307.000</t>
  </si>
  <si>
    <t>HIKMAH</t>
  </si>
  <si>
    <t>1671126705870006</t>
  </si>
  <si>
    <t>714881318</t>
  </si>
  <si>
    <t>PERUM BUKIT MERPATI PUTIH BLOK A4 NO. 27</t>
  </si>
  <si>
    <t>PERUM BUKIT MERPATI PUTIH BLOK A4 NO. 16</t>
  </si>
  <si>
    <t>TPN/7/810/R</t>
  </si>
  <si>
    <t>INDRA LAKSAMANA</t>
  </si>
  <si>
    <t>2172011201970003</t>
  </si>
  <si>
    <t>83.903.093.9-214.000</t>
  </si>
  <si>
    <t>0647473290</t>
  </si>
  <si>
    <t>PT. CAHAYA KRISTAL PROPERTI</t>
  </si>
  <si>
    <t>PERUM. CRISTAL VILLAGE</t>
  </si>
  <si>
    <t>PERUM. CRISTAL VILLAGE BLOK C NO. 8, KEL. PINANG KENCANA, KEC. TANJUNGPINANG TIMUR, KOTA TANJUNGPINANG</t>
  </si>
  <si>
    <t>KOTA TANJUNGPINANG</t>
  </si>
  <si>
    <t>PETROLINA EVA MEYYANA</t>
  </si>
  <si>
    <t>2171024205819006</t>
  </si>
  <si>
    <t>49.776.240.1-215.000</t>
  </si>
  <si>
    <t>KAMILUS NU</t>
  </si>
  <si>
    <t>2171020109780001</t>
  </si>
  <si>
    <t>718563811</t>
  </si>
  <si>
    <t>PERUM. CRISTAL VILLAGE BLOK C NO. 9, KEL. PINANG KENCANA, KEC. TANJUNGPINANG TIMUR, KOTA TANJUNGPINANG</t>
  </si>
  <si>
    <t>JUMIATI</t>
  </si>
  <si>
    <t>2172036808920002</t>
  </si>
  <si>
    <t>83.758.745.0-214.000</t>
  </si>
  <si>
    <t>426432427</t>
  </si>
  <si>
    <t>PERUM. CRISTAL VILLAGE BLOK C NO. 13, KEL. PINANG KENCANA, KEC. TANJUNGPINANG TIMUR, KOTA TANJUNGPINANG</t>
  </si>
  <si>
    <t>TPN/7/920/R</t>
  </si>
  <si>
    <t>MAIHENDRI RIVALDI</t>
  </si>
  <si>
    <t>CHAIRINA ATLAM</t>
  </si>
  <si>
    <t>RAMLI. P</t>
  </si>
  <si>
    <t>Perumahan Bumi Suasana Damai Blok O.28</t>
  </si>
  <si>
    <t>Perumahan Bumi Suasana Damai Blok O.18</t>
  </si>
  <si>
    <t xml:space="preserve">Perumahan Bumi Suasana Damai Blok O.1 </t>
  </si>
  <si>
    <t xml:space="preserve">Perum Kampung Berlian Sorek Blok A1 No 03 </t>
  </si>
  <si>
    <t>PERUMAHAN BUMI TANGKA MAS BLOK E NO 77</t>
  </si>
  <si>
    <t xml:space="preserve">PERUMAHAN BUMI TANGKA MAS BLOK E NO 31 </t>
  </si>
  <si>
    <t xml:space="preserve">PERUM. CRISTAL VILLAGE BLOK C NO. 8, </t>
  </si>
  <si>
    <t xml:space="preserve">PERUM. CRISTAL VILLAGE BLOK C NO. 9, </t>
  </si>
  <si>
    <t>PERUM. CRISTAL VILLAGE BLOK C NO. 13,</t>
  </si>
  <si>
    <t>TGL/5/2418/R</t>
  </si>
  <si>
    <t>NURWATHON AULIA OKTAVIANA</t>
  </si>
  <si>
    <t>3327075910860041</t>
  </si>
  <si>
    <t>973531809502000</t>
  </si>
  <si>
    <t>719264185</t>
  </si>
  <si>
    <t>PT CANDRANITI INDAH LESTARI ABADI</t>
  </si>
  <si>
    <t>TAMAN HIJAU RANDUDONGKAL</t>
  </si>
  <si>
    <t>PERUM TAMAN HIJAU RANDUDONGKAL BLOK A 126</t>
  </si>
  <si>
    <t>PEMALANG</t>
  </si>
  <si>
    <t>LASIMAN</t>
  </si>
  <si>
    <t>3301141910740004</t>
  </si>
  <si>
    <t>828681254522000</t>
  </si>
  <si>
    <t>BASIRAH</t>
  </si>
  <si>
    <t>3301145307730002</t>
  </si>
  <si>
    <t>719264196</t>
  </si>
  <si>
    <t>PERUM TAMAN HIJAU RANDUDONGKAL BLOK A 24</t>
  </si>
  <si>
    <t xml:space="preserve">DIDI HARYADI </t>
  </si>
  <si>
    <t>3327071603840001</t>
  </si>
  <si>
    <t>828580389502000</t>
  </si>
  <si>
    <t>719264232</t>
  </si>
  <si>
    <t>PERUM TAMAN HIJAU RANDUDONGKAL BLOK A 112</t>
  </si>
  <si>
    <t>SAPTO HERUDIANTO</t>
  </si>
  <si>
    <t>3327072804810001</t>
  </si>
  <si>
    <t>446104580502000</t>
  </si>
  <si>
    <t>TIKA RATNASARI</t>
  </si>
  <si>
    <t>3327077108850000</t>
  </si>
  <si>
    <t>719264243</t>
  </si>
  <si>
    <t>PERUM TAMAN HIJAU RANDUDONGKAL BLOK A 111</t>
  </si>
  <si>
    <t>RUSDY</t>
  </si>
  <si>
    <t>3327072202800062</t>
  </si>
  <si>
    <t>828958561502000</t>
  </si>
  <si>
    <t>TITI ERNAWATI</t>
  </si>
  <si>
    <t>3327076104810000</t>
  </si>
  <si>
    <t>719264254</t>
  </si>
  <si>
    <t>PERUM TAMAN HIJAU RANDUDONGKAL BLOK A 04</t>
  </si>
  <si>
    <t>KHADIM ABDULLAH</t>
  </si>
  <si>
    <t>3327073112880029</t>
  </si>
  <si>
    <t>827611344502000</t>
  </si>
  <si>
    <t>TRIYUNI ROKHAENI</t>
  </si>
  <si>
    <t>3327076706650001</t>
  </si>
  <si>
    <t>719196848</t>
  </si>
  <si>
    <t>PERUM TAMAN HIJAU RANDUDONGKAL BLOK A 52</t>
  </si>
  <si>
    <t>FAKHRUL ARDIANSYAH</t>
  </si>
  <si>
    <t>3327070606860090</t>
  </si>
  <si>
    <t>824477061502000</t>
  </si>
  <si>
    <t>NUR SETIANA</t>
  </si>
  <si>
    <t>3327075301870003</t>
  </si>
  <si>
    <t>719196780</t>
  </si>
  <si>
    <t>PERUM TAMAN HIJAU RANDUDONGKAL BLOK A 03</t>
  </si>
  <si>
    <t>ANIK KUSPRIHATIN</t>
  </si>
  <si>
    <t>3327097108770008</t>
  </si>
  <si>
    <t>345172332502999</t>
  </si>
  <si>
    <t>ROHMAN PUJADI</t>
  </si>
  <si>
    <t>3327091111740009</t>
  </si>
  <si>
    <t>719264287</t>
  </si>
  <si>
    <t>PERUM TAMAN HIJAU RANDUDONGKAL BLOK A 115</t>
  </si>
  <si>
    <t>NURUL UMAMI</t>
  </si>
  <si>
    <t>3327077009670001</t>
  </si>
  <si>
    <t>365387562502000</t>
  </si>
  <si>
    <t>M SUDARMONO</t>
  </si>
  <si>
    <t>3327072801660000</t>
  </si>
  <si>
    <t>719196837</t>
  </si>
  <si>
    <t>PERUM TAMAN HIJAU RANDUDONGKAL BLOK A 18</t>
  </si>
  <si>
    <t>FARIDA AMALIA</t>
  </si>
  <si>
    <t>3327077110880083</t>
  </si>
  <si>
    <t>736482985502000</t>
  </si>
  <si>
    <t>JAMAL AKBAR</t>
  </si>
  <si>
    <t>3327091903820004</t>
  </si>
  <si>
    <t>719264265</t>
  </si>
  <si>
    <t>PERUM TAMAN HIJAU RANDUDONGKAL BLOK A 10</t>
  </si>
  <si>
    <t>SAMSUL MAARIF</t>
  </si>
  <si>
    <t>3327070604860021</t>
  </si>
  <si>
    <t>974637928502000</t>
  </si>
  <si>
    <t>719264298</t>
  </si>
  <si>
    <t>PERUM TAMAN HIJAU RANDUDONGKAL BLOK A 33</t>
  </si>
  <si>
    <t>WATININGSIH</t>
  </si>
  <si>
    <t>3327075208650001</t>
  </si>
  <si>
    <t>827962572502000</t>
  </si>
  <si>
    <t>719196826</t>
  </si>
  <si>
    <t>PERUM TAMAN HIJAU RANDUDONGKAL BLOK A 79</t>
  </si>
  <si>
    <t>MOH TOKHARI</t>
  </si>
  <si>
    <t>3327041301820008</t>
  </si>
  <si>
    <t>741727580502000</t>
  </si>
  <si>
    <t>FARIKHA IRMA YUNITA</t>
  </si>
  <si>
    <t>3327046306870008</t>
  </si>
  <si>
    <t>719196815</t>
  </si>
  <si>
    <t>PERUM TAMAN HIJAU RANDUDONGKAL BLOK A 32</t>
  </si>
  <si>
    <t>DADANG IRAWAN</t>
  </si>
  <si>
    <t>3327070101840059</t>
  </si>
  <si>
    <t>829436450502000</t>
  </si>
  <si>
    <t>ERNIE</t>
  </si>
  <si>
    <t>3327076709880041</t>
  </si>
  <si>
    <t>720047825</t>
  </si>
  <si>
    <t>PERUM TAMAN HIJAU RANDUDONGKAL BLOK A 113</t>
  </si>
  <si>
    <t>AGUNG ANIS SUWAHDI</t>
  </si>
  <si>
    <t>3327071712860000</t>
  </si>
  <si>
    <t>730848678502000</t>
  </si>
  <si>
    <t>ROHMAWATI</t>
  </si>
  <si>
    <t>3324145502860004</t>
  </si>
  <si>
    <t>720036685</t>
  </si>
  <si>
    <t>PNL/6/1572</t>
  </si>
  <si>
    <t>SOLIHUDIN</t>
  </si>
  <si>
    <t>1403042807900661</t>
  </si>
  <si>
    <t>840449649219000</t>
  </si>
  <si>
    <t>715725288</t>
  </si>
  <si>
    <t>PT. KUALU INDAH PERKASA</t>
  </si>
  <si>
    <t>GRAHA KUALU INDAH</t>
  </si>
  <si>
    <t>JL. KUBANG RAYA - JL. H. HOMAN PERUM. GRAHA KUALU INDAH BLOK C NO 10</t>
  </si>
  <si>
    <t>EFRIYANI</t>
  </si>
  <si>
    <t>1401066204880004</t>
  </si>
  <si>
    <t>846795367221000</t>
  </si>
  <si>
    <t>BENI CANDRA</t>
  </si>
  <si>
    <t>1401062208820003</t>
  </si>
  <si>
    <t>716735965</t>
  </si>
  <si>
    <t>JL. KUBAG RAYA - JL. H. HOMAN PERUM. GRAHA KUALU INDAH BLOK D NO 01</t>
  </si>
  <si>
    <t>AYU LESTARI</t>
  </si>
  <si>
    <t>1401105909950003</t>
  </si>
  <si>
    <t>845660190221000</t>
  </si>
  <si>
    <t>0717546525</t>
  </si>
  <si>
    <t>PT. PESISIR JAYA PEDADA</t>
  </si>
  <si>
    <t>GRIYA AS SYIFA 2</t>
  </si>
  <si>
    <t>JL. GARUDA SAKTI KM 7 - JL. GURU PERUMAHAN GRIYA AS SYIFA 2 BLOK A NO 04</t>
  </si>
  <si>
    <t>BERLIANA HURA</t>
  </si>
  <si>
    <t>1401207110920001</t>
  </si>
  <si>
    <t>845658251221000</t>
  </si>
  <si>
    <t>715732502</t>
  </si>
  <si>
    <t>JL. GARUDA SAKTI KM 7 - JL. GURU PERUMAHAN GRIYA AS SYIFA 2 BLOK B NO 01</t>
  </si>
  <si>
    <t>KAPRAWI</t>
  </si>
  <si>
    <t>1471110801790003</t>
  </si>
  <si>
    <t>848001699216000</t>
  </si>
  <si>
    <t>RAHMI APRIANTI</t>
  </si>
  <si>
    <t>1471116104820024</t>
  </si>
  <si>
    <t>714411488</t>
  </si>
  <si>
    <t>PT. MANDEVILLA</t>
  </si>
  <si>
    <t>PERUMAHAN GRIYA HARMONI</t>
  </si>
  <si>
    <t>JL. KAHARUDDIN NASUTION GG TANI PERUMAHAN GRIYA HARMONI BLOK A NO 07</t>
  </si>
  <si>
    <t>LENA B AMBARITA</t>
  </si>
  <si>
    <t>1272056804840000</t>
  </si>
  <si>
    <t>845071570117000</t>
  </si>
  <si>
    <t>308641935</t>
  </si>
  <si>
    <t xml:space="preserve">PERUMAHAN PESONA HARAPAN   </t>
  </si>
  <si>
    <t>JL. CENGKEH PERUMAHAN PESONA HARAPAN INDAH BLOK B NO 01</t>
  </si>
  <si>
    <t>SML/6/8921</t>
  </si>
  <si>
    <t>RINA DWI RAHAYU</t>
  </si>
  <si>
    <t>3321054211840001</t>
  </si>
  <si>
    <t>85.281.558.8.515.000</t>
  </si>
  <si>
    <t>MASROKAN</t>
  </si>
  <si>
    <t>3321020604910001</t>
  </si>
  <si>
    <t>PERUMNAS</t>
  </si>
  <si>
    <t>PERUMNAS BUMI PUCANG GADING</t>
  </si>
  <si>
    <t>PERUM PERUMNAS BUMI PUCANG GADING JL KEBON AGUNG BARAT VI/17 KEBONBATUR MRANGGEN</t>
  </si>
  <si>
    <t>DEMAK</t>
  </si>
  <si>
    <t>MAD/8/2341/R</t>
  </si>
  <si>
    <t>SYUHLI ARIFIN</t>
  </si>
  <si>
    <t>3577030406930002</t>
  </si>
  <si>
    <t>828958140621000</t>
  </si>
  <si>
    <t>PT Dua Serangkai Nusantara</t>
  </si>
  <si>
    <t>Perumahan Griya Hasanah</t>
  </si>
  <si>
    <t xml:space="preserve">Desa Munggut Kecamatan Wungu Kabupaten Madiun Blok A No 21 </t>
  </si>
  <si>
    <t>MADIUN</t>
  </si>
  <si>
    <t>MAD/8/2355/R</t>
  </si>
  <si>
    <t>RAHMAT HIDAYAT</t>
  </si>
  <si>
    <t>1371061712891001</t>
  </si>
  <si>
    <t>842798324045000</t>
  </si>
  <si>
    <t>YULIARTI HAMIDAH</t>
  </si>
  <si>
    <t>3521165307940003</t>
  </si>
  <si>
    <t>PT Permata Mandiri Propertindo</t>
  </si>
  <si>
    <t xml:space="preserve">Perumahan Citra Permata Kavling Ayodya </t>
  </si>
  <si>
    <t>Desa Klitik Kecamatan Geneng Kabupaten Ngawi Jalan Ayodya No 03</t>
  </si>
  <si>
    <t>NGAWI</t>
  </si>
  <si>
    <t>SUWARTINI</t>
  </si>
  <si>
    <t>3521064608820001</t>
  </si>
  <si>
    <t>585005614646000</t>
  </si>
  <si>
    <t>EDI SUBOWO</t>
  </si>
  <si>
    <t>3521062507690002</t>
  </si>
  <si>
    <t>Perumahan Citra Permata Kavling Hastinapura</t>
  </si>
  <si>
    <t>Desa Klitik Kecamatan Geneng Kabupaten Ngawi Jalan Hastinapura No 21</t>
  </si>
  <si>
    <t>LELLY ARISA BUDIANA</t>
  </si>
  <si>
    <t>3519076212820000</t>
  </si>
  <si>
    <t>829042092621000</t>
  </si>
  <si>
    <t>KOTIK SARTONO</t>
  </si>
  <si>
    <t>3519073006830018</t>
  </si>
  <si>
    <t>PT. MUTIARA MEGA PROPERTI</t>
  </si>
  <si>
    <t>Perumahan Griya Mutiara Munggut</t>
  </si>
  <si>
    <t>Desa Munggut Kecamatan Wungu Kabupaten Madiun Blok E NO 2</t>
  </si>
  <si>
    <t>MAD/8/2610/R</t>
  </si>
  <si>
    <t>IKA YUNI KARYAWATI</t>
  </si>
  <si>
    <t>3520066906710003</t>
  </si>
  <si>
    <t>360243802646001</t>
  </si>
  <si>
    <t>Desa Munggut Kecamatan Wungu Kabupaten Madiun Blok E NO 4</t>
  </si>
  <si>
    <t>WAHYU LESTARI</t>
  </si>
  <si>
    <t>3577034804940001</t>
  </si>
  <si>
    <t>822558474621000</t>
  </si>
  <si>
    <t>NANDRA EDI KUNCORO</t>
  </si>
  <si>
    <t>3507101203890002</t>
  </si>
  <si>
    <t>Desa Munggut Kecamatan Wungu Kabupaten Madiun Blok E NO 8</t>
  </si>
  <si>
    <t>KPG/5/751</t>
  </si>
  <si>
    <t>SUGIYONO</t>
  </si>
  <si>
    <t>6104171011760006</t>
  </si>
  <si>
    <t>588089888701000</t>
  </si>
  <si>
    <t>Mince RS</t>
  </si>
  <si>
    <t>6104175405780004</t>
  </si>
  <si>
    <t>729971805</t>
  </si>
  <si>
    <t>PT. Lawang Agung Sakti</t>
  </si>
  <si>
    <t>Green Regency 2</t>
  </si>
  <si>
    <t>Jl S. Parman Perumahan Green Regency 2 Blok G-10</t>
  </si>
  <si>
    <t>Kab. Ketapang</t>
  </si>
  <si>
    <t>JONI</t>
  </si>
  <si>
    <t>6103100110960001</t>
  </si>
  <si>
    <t>854523313703000</t>
  </si>
  <si>
    <t>Hamidah</t>
  </si>
  <si>
    <t>6104014312970002</t>
  </si>
  <si>
    <t>730513716</t>
  </si>
  <si>
    <t>Permata Dalung 2</t>
  </si>
  <si>
    <t>Jl S. Parman Perumahan Permata Dalung 2 Blok BB-04</t>
  </si>
  <si>
    <t>SRS/9/915</t>
  </si>
  <si>
    <t>ENDANG SRI HARTANI</t>
  </si>
  <si>
    <t>3372054210830002</t>
  </si>
  <si>
    <t>44.143.589.8-526.000</t>
  </si>
  <si>
    <t>AGUS KURNIAWAN</t>
  </si>
  <si>
    <t>3372050408780002</t>
  </si>
  <si>
    <t>PT. DUA PUTRA BENGAWAN</t>
  </si>
  <si>
    <t>TAMAN PERMATA REGENCY</t>
  </si>
  <si>
    <t>Taman Permata Regency M.14 Kel. Jeruksawit Kec. Gondangrejo Kab. Karanganyar</t>
  </si>
  <si>
    <t>Karanganyar</t>
  </si>
  <si>
    <t>SITI HANDAYANI</t>
  </si>
  <si>
    <t>3311124811740001</t>
  </si>
  <si>
    <t>83.911.753.8-532.000</t>
  </si>
  <si>
    <t>MOCH NOER SOEFIANTO</t>
  </si>
  <si>
    <t>3515070103770003</t>
  </si>
  <si>
    <t>GRIYA ALAM ASRI</t>
  </si>
  <si>
    <t>Griya Alam Asri D.1 Kel. Ngargorejo Kec. Ngemplak Kab. Boyolali</t>
  </si>
  <si>
    <t>Boyolali</t>
  </si>
  <si>
    <t>YEKTI HANDAYANI</t>
  </si>
  <si>
    <t>3311125607730002</t>
  </si>
  <si>
    <t>44.836.117.0-532.000</t>
  </si>
  <si>
    <t>SARDONO</t>
  </si>
  <si>
    <t>3311122507710005</t>
  </si>
  <si>
    <t>Griya Alam Asri L.1 Kel. Ngargorejo Kec. Ngemplak Kab. Boyolali</t>
  </si>
  <si>
    <t>MARDI</t>
  </si>
  <si>
    <t>3372041705720012</t>
  </si>
  <si>
    <t>84.141.662.1-526.000</t>
  </si>
  <si>
    <t>ZAINUNAWATI</t>
  </si>
  <si>
    <t>3372045801660006</t>
  </si>
  <si>
    <t>Taman Permata Regency P.16 Kel. Jeruksawit Kec. Gondangrejo Kab. Karanganyar</t>
  </si>
  <si>
    <t>KARANGANYAR</t>
  </si>
  <si>
    <t>ADITYA EKO SAPUTRO</t>
  </si>
  <si>
    <t>3372041210900003</t>
  </si>
  <si>
    <t>84.485.223.6-526.000</t>
  </si>
  <si>
    <t>AYU DEWI NURVIYANI</t>
  </si>
  <si>
    <t>3372044904920043</t>
  </si>
  <si>
    <t>Taman Permata Regency R.14 Kel. Jeruksawit Kec. Gondangrejo Kab. Karanganyar</t>
  </si>
  <si>
    <t>METODIUS VALENTINO ABTANCA</t>
  </si>
  <si>
    <t>3372041402960025</t>
  </si>
  <si>
    <t>73.175.109.5-526.000</t>
  </si>
  <si>
    <t>Taman Permata Regency G.07 Kel. Jeruksawit Kec. Gondangrejo Kab. Karanganyar</t>
  </si>
  <si>
    <t>GATOT TRIYANTO</t>
  </si>
  <si>
    <t>3372031008790006</t>
  </si>
  <si>
    <t>80.338.099.7-526.000</t>
  </si>
  <si>
    <t>DWI ASTUTI</t>
  </si>
  <si>
    <t>3372035106860002</t>
  </si>
  <si>
    <t>Taman Permata Regency O.06 Kel. Jeruksawit Kec. Gondangrejo Kab. Karanganyar</t>
  </si>
  <si>
    <t>SUWARDI</t>
  </si>
  <si>
    <t>3372041809740003</t>
  </si>
  <si>
    <t>84.510.177.3-526.000</t>
  </si>
  <si>
    <t>SURATIN</t>
  </si>
  <si>
    <t>372044108750023</t>
  </si>
  <si>
    <t>Taman Permata Regency B.17 Kel. Jeruksawit Kec. Gondangrejo Kab. Karanganyar</t>
  </si>
  <si>
    <t>MARGARETHA YUNIANIKA IRNAWATI</t>
  </si>
  <si>
    <t>3313136206910002</t>
  </si>
  <si>
    <t>66.258.694.0-528.000</t>
  </si>
  <si>
    <t>YOHANES SULUH PRAMONO</t>
  </si>
  <si>
    <t>3372051702900004</t>
  </si>
  <si>
    <t>Taman Permata Regency E.14 Kel. Jeruksawit Kec. Gondangrejo Kab. Karanganyar</t>
  </si>
  <si>
    <t>DWI EKO SRI WULANDARI</t>
  </si>
  <si>
    <t>3313114109800002</t>
  </si>
  <si>
    <t>84.718.487.6-528.000</t>
  </si>
  <si>
    <t>Taman Permata Regency Q.18 Kel. Jeruksawit Kec. Gondangrejo Kab. Karanganyar</t>
  </si>
  <si>
    <t>SUGIARSIH</t>
  </si>
  <si>
    <t>3521115003810004</t>
  </si>
  <si>
    <t>84.064.710.1-646.000</t>
  </si>
  <si>
    <t>Griya Alam Asri J.01 Kel. Ngargorejo Kec. Ngemplak Kab. Boyolali</t>
  </si>
  <si>
    <t>SISWIDAYANTI</t>
  </si>
  <si>
    <t>3372045906670001</t>
  </si>
  <si>
    <t>77.621.640.0-526.000</t>
  </si>
  <si>
    <t>MURYANTO</t>
  </si>
  <si>
    <t>3372041403680001</t>
  </si>
  <si>
    <t>Taman Permata Regency P.14 Kel. Jeruksawit Kec. Gondangrejo Kab. Karanganyar</t>
  </si>
  <si>
    <t>TPN/7/929/R</t>
  </si>
  <si>
    <t>ARNOLD GRAYMON</t>
  </si>
  <si>
    <t>2172010403920001</t>
  </si>
  <si>
    <t>75.669.367.7-214.000</t>
  </si>
  <si>
    <t>0364048552</t>
  </si>
  <si>
    <t>PERUM CRISTAL VILLAGE</t>
  </si>
  <si>
    <t>PERUM CRISTAL VILLAGE BLOK C NO. 12 KEL. PINANG KENCANA KEC. TANJUNGPINANGTIMUR</t>
  </si>
  <si>
    <t>DMI/7/3379/R</t>
  </si>
  <si>
    <t>WAHYU ANDRA</t>
  </si>
  <si>
    <t>1403091303910005</t>
  </si>
  <si>
    <t>801802729219000</t>
  </si>
  <si>
    <t>PT BUMI HIJAU PURIPERSADA</t>
  </si>
  <si>
    <t>PERUMAHAN BUMI HIJAU</t>
  </si>
  <si>
    <t>Jl. BUMI HIJAU BLOK R-16-STADION KEL AIR JAMBAN KEC ANDAU</t>
  </si>
  <si>
    <t>KAB BENGKALIS</t>
  </si>
  <si>
    <t>DMI/7/3380/R</t>
  </si>
  <si>
    <t>ROBIAH</t>
  </si>
  <si>
    <t>1472015304770001</t>
  </si>
  <si>
    <t>154912802212000</t>
  </si>
  <si>
    <t>Sulistio Junaidi</t>
  </si>
  <si>
    <t>1472012106700041</t>
  </si>
  <si>
    <t>PT BUMI MELAYU MANDIRI</t>
  </si>
  <si>
    <t>BUMI TUGU MANDIRI</t>
  </si>
  <si>
    <t>PERUMAHAN BUMI TUGU MANDIRI BLOK P-3 JL PARIT TUGU KEL MUNDAM KEC MEDANG KAMPAI</t>
  </si>
  <si>
    <t>KOTA DUMAI</t>
  </si>
  <si>
    <t>TBA/3/1073</t>
  </si>
  <si>
    <t>MIRA PUTRI ANINGSIH</t>
  </si>
  <si>
    <t>1209204807960000</t>
  </si>
  <si>
    <t>PT. SADA KARSA LESTARI</t>
  </si>
  <si>
    <t>SIUMBUT-UMBUT LESTARI</t>
  </si>
  <si>
    <t>JALAN BAYAM, LINGKUNGAN II, NO. 24 KELURAHAM SIUMBUT-UMBUT, KECAMATAN KOTA KISARAN TIMUR</t>
  </si>
  <si>
    <t>ASAHAN</t>
  </si>
  <si>
    <t>RGT/7/2586/R</t>
  </si>
  <si>
    <t>BAYU SUGIARTO</t>
  </si>
  <si>
    <t>1402022908930001</t>
  </si>
  <si>
    <t>733128797213000</t>
  </si>
  <si>
    <t>PT. ANUGERAH DUO PUTRA</t>
  </si>
  <si>
    <t>Perumahan Bumi Suasana Damai Blok O.22 di Jalan Lintas Timur Pematang Reba-Belilas Kelurahan Pematang Reba Kecamatan  Rengat Barat</t>
  </si>
  <si>
    <t>WAHIDIN</t>
  </si>
  <si>
    <t>1402120101850007</t>
  </si>
  <si>
    <t>141752410213000</t>
  </si>
  <si>
    <t>HERNAWATI</t>
  </si>
  <si>
    <t>1218175001820003</t>
  </si>
  <si>
    <t>PT CEMPAKA MANDIRI</t>
  </si>
  <si>
    <t xml:space="preserve">Perumahan Cempaka Arimbi </t>
  </si>
  <si>
    <t xml:space="preserve">Perumahan Cempaka arimbi Blok C.4 Jalan Arimbi Pasir Putih Desa Baru Kecamatan Siak Hulu </t>
  </si>
  <si>
    <t>Kampar</t>
  </si>
  <si>
    <t>MUKLAS ADI SAPUTRA</t>
  </si>
  <si>
    <t>1402050504900003</t>
  </si>
  <si>
    <t>849309471213000</t>
  </si>
  <si>
    <t>PT MITRA CIPTA JAYA MANDIRI</t>
  </si>
  <si>
    <t xml:space="preserve">Perumahan Graha Sei Lala </t>
  </si>
  <si>
    <t>Griya Sei Lala Asri Blok B Nomor 3 Kelurahan Perkebunan Sei Lala Kecamatan Sei Lala</t>
  </si>
  <si>
    <t>BELLA WULANDARI</t>
  </si>
  <si>
    <t>1402056608940001</t>
  </si>
  <si>
    <t>984837112213000</t>
  </si>
  <si>
    <t>Perumahan Cempaka Mandiri</t>
  </si>
  <si>
    <t>Perumahan Cempaka Arimbi Blok B.7 di Jalan Arimbi Pasir Putih Desa Baru Kecamatan Siak Hulu</t>
  </si>
  <si>
    <t>1405040604880003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</si>
</sst>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5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4" fillId="2" borderId="4" xfId="0" applyFont="1" applyFill="1" applyBorder="1" applyAlignment="1">
      <alignment horizontal="center" vertical="center" wrapText="1"/>
    </xf>
    <xf numFmtId="0" fontId="6" fillId="3" borderId="4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/>
    <xf numFmtId="49" fontId="0" fillId="0" borderId="4" xfId="0" applyNumberFormat="1" applyBorder="1"/>
    <xf numFmtId="164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right"/>
    </xf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105"/>
  <sheetViews>
    <sheetView tabSelected="1" topLeftCell="H57" workbookViewId="0">
      <selection activeCell="S89" sqref="S89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34" customWidth="1"/>
    <col min="5" max="5" width="3.7109375" style="3" customWidth="1"/>
    <col min="6" max="6" width="5.42578125" style="3" customWidth="1"/>
    <col min="7" max="7" width="3.5703125" style="4" customWidth="1"/>
    <col min="8" max="8" width="7" style="4" customWidth="1"/>
    <col min="9" max="9" width="11.140625" style="35" customWidth="1"/>
    <col min="10" max="10" width="4.7109375" customWidth="1"/>
    <col min="11" max="11" width="5.85546875" style="6" customWidth="1"/>
    <col min="12" max="12" width="11.140625" style="3" customWidth="1"/>
    <col min="13" max="13" width="11.42578125" style="7" customWidth="1"/>
    <col min="14" max="14" width="13.140625" style="35" customWidth="1"/>
    <col min="15" max="15" width="13.7109375" style="35" customWidth="1"/>
    <col min="16" max="16" width="5.28515625" customWidth="1"/>
    <col min="17" max="17" width="10" style="3" customWidth="1"/>
    <col min="18" max="18" width="9.7109375" style="9" customWidth="1"/>
    <col min="19" max="19" width="13.85546875" style="35" customWidth="1"/>
    <col min="20" max="20" width="26.5703125" customWidth="1"/>
    <col min="21" max="21" width="5.7109375" customWidth="1"/>
    <col min="22" max="22" width="7.570312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5"/>
    </row>
    <row r="4" spans="1:26" s="23" customFormat="1" ht="30" customHeight="1">
      <c r="A4" s="10"/>
      <c r="B4" s="11"/>
      <c r="C4" s="12" t="s">
        <v>1</v>
      </c>
      <c r="D4" s="13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47" t="s">
        <v>18</v>
      </c>
      <c r="U4" s="47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37" customFormat="1" ht="12.75">
      <c r="A5" s="38" t="s">
        <v>57</v>
      </c>
      <c r="B5" s="38">
        <v>43313</v>
      </c>
      <c r="C5" s="39">
        <v>1</v>
      </c>
      <c r="D5" s="40" t="s">
        <v>40</v>
      </c>
      <c r="E5" s="39">
        <v>4</v>
      </c>
      <c r="F5" s="39" t="s">
        <v>29</v>
      </c>
      <c r="G5" s="41" t="s">
        <v>41</v>
      </c>
      <c r="H5" s="41" t="s">
        <v>42</v>
      </c>
      <c r="I5" s="42">
        <v>2554000</v>
      </c>
      <c r="J5" s="43" t="s">
        <v>43</v>
      </c>
      <c r="K5" s="44" t="s">
        <v>44</v>
      </c>
      <c r="L5" s="39">
        <v>717367579</v>
      </c>
      <c r="M5" s="45">
        <v>43305</v>
      </c>
      <c r="N5" s="42">
        <v>129000000</v>
      </c>
      <c r="O5" s="42">
        <v>122500000</v>
      </c>
      <c r="P5" s="36">
        <v>0.05</v>
      </c>
      <c r="Q5" s="39">
        <v>180</v>
      </c>
      <c r="R5" s="46">
        <v>968722</v>
      </c>
      <c r="S5" s="42">
        <f>0.75*O5</f>
        <v>91875000</v>
      </c>
      <c r="T5" s="43" t="s">
        <v>33</v>
      </c>
      <c r="U5" s="43" t="s">
        <v>45</v>
      </c>
      <c r="V5" s="43" t="s">
        <v>46</v>
      </c>
      <c r="W5" s="43" t="s">
        <v>34</v>
      </c>
      <c r="X5" s="43">
        <v>92561</v>
      </c>
      <c r="Y5" s="39">
        <v>120</v>
      </c>
      <c r="Z5" s="39">
        <v>36</v>
      </c>
    </row>
    <row r="6" spans="1:26" s="37" customFormat="1" ht="12.75">
      <c r="A6" s="38" t="s">
        <v>57</v>
      </c>
      <c r="B6" s="38">
        <v>43313</v>
      </c>
      <c r="C6" s="39">
        <v>2</v>
      </c>
      <c r="D6" s="40" t="s">
        <v>47</v>
      </c>
      <c r="E6" s="39">
        <v>4</v>
      </c>
      <c r="F6" s="39" t="s">
        <v>29</v>
      </c>
      <c r="G6" s="41" t="s">
        <v>48</v>
      </c>
      <c r="H6" s="41" t="s">
        <v>49</v>
      </c>
      <c r="I6" s="42">
        <v>2400000</v>
      </c>
      <c r="J6" s="43" t="s">
        <v>30</v>
      </c>
      <c r="K6" s="44" t="s">
        <v>30</v>
      </c>
      <c r="L6" s="39">
        <v>725988484</v>
      </c>
      <c r="M6" s="45">
        <v>43311</v>
      </c>
      <c r="N6" s="42">
        <v>129000000</v>
      </c>
      <c r="O6" s="42">
        <v>122000000</v>
      </c>
      <c r="P6" s="36">
        <v>0.05</v>
      </c>
      <c r="Q6" s="39">
        <v>180</v>
      </c>
      <c r="R6" s="46">
        <v>964768</v>
      </c>
      <c r="S6" s="42">
        <f t="shared" ref="S6:S69" si="0">0.75*O6</f>
        <v>91500000</v>
      </c>
      <c r="T6" s="43" t="s">
        <v>39</v>
      </c>
      <c r="U6" s="43" t="s">
        <v>31</v>
      </c>
      <c r="V6" s="43" t="s">
        <v>50</v>
      </c>
      <c r="W6" s="43" t="s">
        <v>32</v>
      </c>
      <c r="X6" s="43">
        <v>92311</v>
      </c>
      <c r="Y6" s="39">
        <v>95</v>
      </c>
      <c r="Z6" s="39">
        <v>36</v>
      </c>
    </row>
    <row r="7" spans="1:26" s="37" customFormat="1" ht="12.75">
      <c r="A7" s="38" t="s">
        <v>57</v>
      </c>
      <c r="B7" s="38">
        <v>43313</v>
      </c>
      <c r="C7" s="39">
        <v>3</v>
      </c>
      <c r="D7" s="40" t="s">
        <v>51</v>
      </c>
      <c r="E7" s="39">
        <v>3</v>
      </c>
      <c r="F7" s="39" t="s">
        <v>28</v>
      </c>
      <c r="G7" s="41" t="s">
        <v>52</v>
      </c>
      <c r="H7" s="41" t="s">
        <v>53</v>
      </c>
      <c r="I7" s="42">
        <v>2800000</v>
      </c>
      <c r="J7" s="43" t="s">
        <v>54</v>
      </c>
      <c r="K7" s="44" t="s">
        <v>55</v>
      </c>
      <c r="L7" s="39">
        <v>724428058</v>
      </c>
      <c r="M7" s="45">
        <v>43311</v>
      </c>
      <c r="N7" s="42">
        <v>129000000</v>
      </c>
      <c r="O7" s="42">
        <v>122000000</v>
      </c>
      <c r="P7" s="36">
        <v>0.05</v>
      </c>
      <c r="Q7" s="39">
        <v>180</v>
      </c>
      <c r="R7" s="46">
        <v>964768</v>
      </c>
      <c r="S7" s="42">
        <f t="shared" si="0"/>
        <v>91500000</v>
      </c>
      <c r="T7" s="43" t="s">
        <v>39</v>
      </c>
      <c r="U7" s="43" t="s">
        <v>31</v>
      </c>
      <c r="V7" s="43" t="s">
        <v>56</v>
      </c>
      <c r="W7" s="43" t="s">
        <v>32</v>
      </c>
      <c r="X7" s="43">
        <v>92311</v>
      </c>
      <c r="Y7" s="39">
        <v>95</v>
      </c>
      <c r="Z7" s="39">
        <v>36</v>
      </c>
    </row>
    <row r="8" spans="1:26" s="37" customFormat="1" ht="12.75">
      <c r="A8" s="38" t="s">
        <v>117</v>
      </c>
      <c r="B8" s="38">
        <v>43287</v>
      </c>
      <c r="C8" s="39">
        <v>4</v>
      </c>
      <c r="D8" s="40" t="s">
        <v>58</v>
      </c>
      <c r="E8" s="39">
        <v>1</v>
      </c>
      <c r="F8" s="39" t="s">
        <v>28</v>
      </c>
      <c r="G8" s="41" t="s">
        <v>59</v>
      </c>
      <c r="H8" s="41" t="s">
        <v>60</v>
      </c>
      <c r="I8" s="42">
        <v>3350600</v>
      </c>
      <c r="J8" s="43" t="s">
        <v>61</v>
      </c>
      <c r="K8" s="44" t="s">
        <v>62</v>
      </c>
      <c r="L8" s="39" t="s">
        <v>63</v>
      </c>
      <c r="M8" s="45">
        <v>43309</v>
      </c>
      <c r="N8" s="42">
        <v>123000000</v>
      </c>
      <c r="O8" s="42">
        <v>116800000</v>
      </c>
      <c r="P8" s="36">
        <v>0.05</v>
      </c>
      <c r="Q8" s="39">
        <v>180</v>
      </c>
      <c r="R8" s="46">
        <v>923647</v>
      </c>
      <c r="S8" s="42">
        <f t="shared" si="0"/>
        <v>87600000</v>
      </c>
      <c r="T8" s="43" t="s">
        <v>64</v>
      </c>
      <c r="U8" s="43" t="s">
        <v>65</v>
      </c>
      <c r="V8" s="43" t="s">
        <v>66</v>
      </c>
      <c r="W8" s="43" t="s">
        <v>67</v>
      </c>
      <c r="X8" s="43">
        <v>28285</v>
      </c>
      <c r="Y8" s="39">
        <v>108</v>
      </c>
      <c r="Z8" s="39">
        <v>36</v>
      </c>
    </row>
    <row r="9" spans="1:26" s="37" customFormat="1" ht="12.75">
      <c r="A9" s="38" t="s">
        <v>117</v>
      </c>
      <c r="B9" s="38">
        <v>43287</v>
      </c>
      <c r="C9" s="39">
        <v>5</v>
      </c>
      <c r="D9" s="40" t="s">
        <v>68</v>
      </c>
      <c r="E9" s="39">
        <v>3</v>
      </c>
      <c r="F9" s="39" t="s">
        <v>28</v>
      </c>
      <c r="G9" s="41" t="s">
        <v>69</v>
      </c>
      <c r="H9" s="41" t="s">
        <v>70</v>
      </c>
      <c r="I9" s="42">
        <v>4000000</v>
      </c>
      <c r="J9" s="43" t="s">
        <v>71</v>
      </c>
      <c r="K9" s="44" t="s">
        <v>72</v>
      </c>
      <c r="L9" s="39" t="s">
        <v>73</v>
      </c>
      <c r="M9" s="45">
        <v>43305</v>
      </c>
      <c r="N9" s="42">
        <v>123000000</v>
      </c>
      <c r="O9" s="42">
        <v>116850000</v>
      </c>
      <c r="P9" s="36">
        <v>0.05</v>
      </c>
      <c r="Q9" s="39">
        <v>180</v>
      </c>
      <c r="R9" s="46">
        <v>924042</v>
      </c>
      <c r="S9" s="42">
        <f t="shared" si="0"/>
        <v>87637500</v>
      </c>
      <c r="T9" s="43" t="s">
        <v>74</v>
      </c>
      <c r="U9" s="43" t="s">
        <v>75</v>
      </c>
      <c r="V9" s="43" t="s">
        <v>76</v>
      </c>
      <c r="W9" s="43" t="s">
        <v>77</v>
      </c>
      <c r="X9" s="43">
        <v>28241</v>
      </c>
      <c r="Y9" s="39">
        <v>108</v>
      </c>
      <c r="Z9" s="39">
        <v>36</v>
      </c>
    </row>
    <row r="10" spans="1:26" s="37" customFormat="1" ht="12.75">
      <c r="A10" s="38" t="s">
        <v>117</v>
      </c>
      <c r="B10" s="38">
        <v>43287</v>
      </c>
      <c r="C10" s="39">
        <v>6</v>
      </c>
      <c r="D10" s="40" t="s">
        <v>371</v>
      </c>
      <c r="E10" s="39">
        <v>3</v>
      </c>
      <c r="F10" s="39" t="s">
        <v>28</v>
      </c>
      <c r="G10" s="41" t="s">
        <v>78</v>
      </c>
      <c r="H10" s="41" t="s">
        <v>79</v>
      </c>
      <c r="I10" s="42">
        <v>2930000</v>
      </c>
      <c r="J10" s="43" t="s">
        <v>80</v>
      </c>
      <c r="K10" s="44" t="s">
        <v>81</v>
      </c>
      <c r="L10" s="39" t="s">
        <v>82</v>
      </c>
      <c r="M10" s="45">
        <v>43280</v>
      </c>
      <c r="N10" s="42">
        <v>118000000</v>
      </c>
      <c r="O10" s="42">
        <v>112100000</v>
      </c>
      <c r="P10" s="36">
        <v>0.05</v>
      </c>
      <c r="Q10" s="39">
        <v>180</v>
      </c>
      <c r="R10" s="46">
        <v>886480</v>
      </c>
      <c r="S10" s="42">
        <f t="shared" si="0"/>
        <v>84075000</v>
      </c>
      <c r="T10" s="43" t="s">
        <v>83</v>
      </c>
      <c r="U10" s="43" t="s">
        <v>84</v>
      </c>
      <c r="V10" s="43" t="s">
        <v>85</v>
      </c>
      <c r="W10" s="43" t="s">
        <v>77</v>
      </c>
      <c r="X10" s="43">
        <v>28241</v>
      </c>
      <c r="Y10" s="39">
        <v>136</v>
      </c>
      <c r="Z10" s="39">
        <v>36</v>
      </c>
    </row>
    <row r="11" spans="1:26" s="37" customFormat="1" ht="12.75">
      <c r="A11" s="38" t="s">
        <v>117</v>
      </c>
      <c r="B11" s="38">
        <v>43287</v>
      </c>
      <c r="C11" s="39">
        <v>7</v>
      </c>
      <c r="D11" s="40" t="s">
        <v>86</v>
      </c>
      <c r="E11" s="39">
        <v>3</v>
      </c>
      <c r="F11" s="39" t="s">
        <v>28</v>
      </c>
      <c r="G11" s="41" t="s">
        <v>87</v>
      </c>
      <c r="H11" s="41" t="s">
        <v>88</v>
      </c>
      <c r="I11" s="42">
        <v>2412250</v>
      </c>
      <c r="J11" s="43"/>
      <c r="K11" s="44"/>
      <c r="L11" s="39" t="s">
        <v>89</v>
      </c>
      <c r="M11" s="45">
        <v>43312</v>
      </c>
      <c r="N11" s="42">
        <v>123000000</v>
      </c>
      <c r="O11" s="42">
        <v>116850000</v>
      </c>
      <c r="P11" s="36">
        <v>0.05</v>
      </c>
      <c r="Q11" s="39">
        <v>180</v>
      </c>
      <c r="R11" s="46">
        <v>924042</v>
      </c>
      <c r="S11" s="42">
        <f t="shared" si="0"/>
        <v>87637500</v>
      </c>
      <c r="T11" s="43" t="s">
        <v>90</v>
      </c>
      <c r="U11" s="43" t="s">
        <v>91</v>
      </c>
      <c r="V11" s="43" t="s">
        <v>92</v>
      </c>
      <c r="W11" s="43" t="s">
        <v>93</v>
      </c>
      <c r="X11" s="43">
        <v>28162</v>
      </c>
      <c r="Y11" s="39">
        <v>107</v>
      </c>
      <c r="Z11" s="39">
        <v>36</v>
      </c>
    </row>
    <row r="12" spans="1:26" s="37" customFormat="1" ht="12.75">
      <c r="A12" s="38" t="s">
        <v>117</v>
      </c>
      <c r="B12" s="38">
        <v>43287</v>
      </c>
      <c r="C12" s="39">
        <v>8</v>
      </c>
      <c r="D12" s="40" t="s">
        <v>94</v>
      </c>
      <c r="E12" s="39">
        <v>3</v>
      </c>
      <c r="F12" s="39" t="s">
        <v>28</v>
      </c>
      <c r="G12" s="41" t="s">
        <v>95</v>
      </c>
      <c r="H12" s="41" t="s">
        <v>96</v>
      </c>
      <c r="I12" s="42">
        <v>2800000</v>
      </c>
      <c r="J12" s="43"/>
      <c r="K12" s="44"/>
      <c r="L12" s="39" t="s">
        <v>97</v>
      </c>
      <c r="M12" s="45">
        <v>43299</v>
      </c>
      <c r="N12" s="42">
        <v>123000000</v>
      </c>
      <c r="O12" s="42">
        <v>116850000</v>
      </c>
      <c r="P12" s="36">
        <v>0.05</v>
      </c>
      <c r="Q12" s="39">
        <v>180</v>
      </c>
      <c r="R12" s="46">
        <v>924042</v>
      </c>
      <c r="S12" s="42">
        <f t="shared" si="0"/>
        <v>87637500</v>
      </c>
      <c r="T12" s="43" t="s">
        <v>98</v>
      </c>
      <c r="U12" s="43" t="s">
        <v>99</v>
      </c>
      <c r="V12" s="43" t="s">
        <v>100</v>
      </c>
      <c r="W12" s="43" t="s">
        <v>67</v>
      </c>
      <c r="X12" s="43">
        <v>28285</v>
      </c>
      <c r="Y12" s="39">
        <v>108</v>
      </c>
      <c r="Z12" s="39">
        <v>36</v>
      </c>
    </row>
    <row r="13" spans="1:26" s="37" customFormat="1" ht="12.75">
      <c r="A13" s="38" t="s">
        <v>117</v>
      </c>
      <c r="B13" s="38">
        <v>43287</v>
      </c>
      <c r="C13" s="39">
        <v>9</v>
      </c>
      <c r="D13" s="40" t="s">
        <v>101</v>
      </c>
      <c r="E13" s="39">
        <v>3</v>
      </c>
      <c r="F13" s="39" t="s">
        <v>29</v>
      </c>
      <c r="G13" s="41" t="s">
        <v>102</v>
      </c>
      <c r="H13" s="41" t="s">
        <v>103</v>
      </c>
      <c r="I13" s="42">
        <v>2107700</v>
      </c>
      <c r="J13" s="43"/>
      <c r="K13" s="44"/>
      <c r="L13" s="39" t="s">
        <v>104</v>
      </c>
      <c r="M13" s="45">
        <v>43280</v>
      </c>
      <c r="N13" s="42">
        <v>123000000</v>
      </c>
      <c r="O13" s="42">
        <v>116850000</v>
      </c>
      <c r="P13" s="36">
        <v>0.05</v>
      </c>
      <c r="Q13" s="39">
        <v>180</v>
      </c>
      <c r="R13" s="46">
        <v>924042</v>
      </c>
      <c r="S13" s="42">
        <f t="shared" si="0"/>
        <v>87637500</v>
      </c>
      <c r="T13" s="43" t="s">
        <v>105</v>
      </c>
      <c r="U13" s="43" t="s">
        <v>106</v>
      </c>
      <c r="V13" s="43" t="s">
        <v>107</v>
      </c>
      <c r="W13" s="43" t="s">
        <v>67</v>
      </c>
      <c r="X13" s="43">
        <v>28285</v>
      </c>
      <c r="Y13" s="39">
        <v>108</v>
      </c>
      <c r="Z13" s="39">
        <v>36</v>
      </c>
    </row>
    <row r="14" spans="1:26" s="37" customFormat="1" ht="12.75">
      <c r="A14" s="38" t="s">
        <v>117</v>
      </c>
      <c r="B14" s="38">
        <v>43287</v>
      </c>
      <c r="C14" s="39">
        <v>10</v>
      </c>
      <c r="D14" s="40" t="s">
        <v>108</v>
      </c>
      <c r="E14" s="39">
        <v>1</v>
      </c>
      <c r="F14" s="39" t="s">
        <v>29</v>
      </c>
      <c r="G14" s="41" t="s">
        <v>109</v>
      </c>
      <c r="H14" s="41" t="s">
        <v>110</v>
      </c>
      <c r="I14" s="42">
        <v>3084200</v>
      </c>
      <c r="J14" s="43" t="s">
        <v>111</v>
      </c>
      <c r="K14" s="44" t="s">
        <v>112</v>
      </c>
      <c r="L14" s="39" t="s">
        <v>113</v>
      </c>
      <c r="M14" s="45">
        <v>43306</v>
      </c>
      <c r="N14" s="42">
        <v>123000000</v>
      </c>
      <c r="O14" s="42">
        <v>116850000</v>
      </c>
      <c r="P14" s="36">
        <v>0.05</v>
      </c>
      <c r="Q14" s="39">
        <v>180</v>
      </c>
      <c r="R14" s="46">
        <v>924042</v>
      </c>
      <c r="S14" s="42">
        <f t="shared" si="0"/>
        <v>87637500</v>
      </c>
      <c r="T14" s="43" t="s">
        <v>114</v>
      </c>
      <c r="U14" s="43" t="s">
        <v>115</v>
      </c>
      <c r="V14" s="43" t="s">
        <v>116</v>
      </c>
      <c r="W14" s="43" t="s">
        <v>67</v>
      </c>
      <c r="X14" s="39">
        <v>28285</v>
      </c>
      <c r="Y14" s="39">
        <v>108</v>
      </c>
      <c r="Z14" s="39">
        <v>36</v>
      </c>
    </row>
    <row r="15" spans="1:26" s="37" customFormat="1" ht="12.75">
      <c r="A15" s="37" t="s">
        <v>141</v>
      </c>
      <c r="B15" s="38">
        <v>43305</v>
      </c>
      <c r="C15" s="39">
        <v>11</v>
      </c>
      <c r="D15" s="40" t="s">
        <v>118</v>
      </c>
      <c r="E15" s="39">
        <v>3</v>
      </c>
      <c r="F15" s="39" t="s">
        <v>28</v>
      </c>
      <c r="G15" s="41" t="s">
        <v>119</v>
      </c>
      <c r="H15" s="41" t="s">
        <v>120</v>
      </c>
      <c r="I15" s="42">
        <v>4000000</v>
      </c>
      <c r="J15" s="43" t="s">
        <v>121</v>
      </c>
      <c r="K15" s="44" t="s">
        <v>122</v>
      </c>
      <c r="L15" s="39" t="s">
        <v>123</v>
      </c>
      <c r="M15" s="45">
        <v>43311</v>
      </c>
      <c r="N15" s="42">
        <v>193500000</v>
      </c>
      <c r="O15" s="42">
        <v>179500000</v>
      </c>
      <c r="P15" s="36">
        <v>0.05</v>
      </c>
      <c r="Q15" s="39">
        <v>120</v>
      </c>
      <c r="R15" s="46">
        <v>1903876</v>
      </c>
      <c r="S15" s="42">
        <f t="shared" si="0"/>
        <v>134625000</v>
      </c>
      <c r="T15" s="43" t="s">
        <v>124</v>
      </c>
      <c r="U15" s="43" t="s">
        <v>125</v>
      </c>
      <c r="V15" s="43" t="s">
        <v>126</v>
      </c>
      <c r="W15" s="43" t="s">
        <v>127</v>
      </c>
      <c r="X15" s="39">
        <v>98312</v>
      </c>
      <c r="Y15" s="39">
        <v>88</v>
      </c>
      <c r="Z15" s="39">
        <v>36</v>
      </c>
    </row>
    <row r="16" spans="1:26" s="37" customFormat="1" ht="12.75">
      <c r="A16" s="37" t="s">
        <v>141</v>
      </c>
      <c r="B16" s="38">
        <v>43305</v>
      </c>
      <c r="C16" s="39">
        <v>12</v>
      </c>
      <c r="D16" s="40" t="s">
        <v>128</v>
      </c>
      <c r="E16" s="39">
        <v>3</v>
      </c>
      <c r="F16" s="39" t="s">
        <v>29</v>
      </c>
      <c r="G16" s="41" t="s">
        <v>129</v>
      </c>
      <c r="H16" s="41" t="s">
        <v>130</v>
      </c>
      <c r="I16" s="42">
        <v>1216700</v>
      </c>
      <c r="J16" s="43" t="s">
        <v>30</v>
      </c>
      <c r="K16" s="44" t="s">
        <v>30</v>
      </c>
      <c r="L16" s="39">
        <v>84239213</v>
      </c>
      <c r="M16" s="45">
        <v>43297</v>
      </c>
      <c r="N16" s="42">
        <v>193500000</v>
      </c>
      <c r="O16" s="42">
        <v>174100000</v>
      </c>
      <c r="P16" s="36">
        <v>0.05</v>
      </c>
      <c r="Q16" s="39">
        <v>144</v>
      </c>
      <c r="R16" s="46">
        <v>1610234</v>
      </c>
      <c r="S16" s="42">
        <f t="shared" si="0"/>
        <v>130575000</v>
      </c>
      <c r="T16" s="43" t="s">
        <v>124</v>
      </c>
      <c r="U16" s="43" t="s">
        <v>125</v>
      </c>
      <c r="V16" s="43" t="s">
        <v>132</v>
      </c>
      <c r="W16" s="43" t="s">
        <v>127</v>
      </c>
      <c r="X16" s="39">
        <v>98312</v>
      </c>
      <c r="Y16" s="39">
        <v>88</v>
      </c>
      <c r="Z16" s="39">
        <v>36</v>
      </c>
    </row>
    <row r="17" spans="1:26" s="37" customFormat="1" ht="12.75">
      <c r="A17" s="37" t="s">
        <v>141</v>
      </c>
      <c r="B17" s="38">
        <v>43305</v>
      </c>
      <c r="C17" s="39">
        <v>13</v>
      </c>
      <c r="D17" s="40" t="s">
        <v>133</v>
      </c>
      <c r="E17" s="39">
        <v>1</v>
      </c>
      <c r="F17" s="39" t="s">
        <v>29</v>
      </c>
      <c r="G17" s="41" t="s">
        <v>134</v>
      </c>
      <c r="H17" s="41" t="s">
        <v>135</v>
      </c>
      <c r="I17" s="42">
        <v>2507800</v>
      </c>
      <c r="J17" s="43" t="s">
        <v>30</v>
      </c>
      <c r="K17" s="44" t="s">
        <v>30</v>
      </c>
      <c r="L17" s="39" t="s">
        <v>136</v>
      </c>
      <c r="M17" s="45">
        <v>43280</v>
      </c>
      <c r="N17" s="42">
        <v>183500000</v>
      </c>
      <c r="O17" s="42">
        <v>165100000</v>
      </c>
      <c r="P17" s="36">
        <v>0.05</v>
      </c>
      <c r="Q17" s="39">
        <v>120</v>
      </c>
      <c r="R17" s="46">
        <v>1751142</v>
      </c>
      <c r="S17" s="42">
        <f t="shared" si="0"/>
        <v>123825000</v>
      </c>
      <c r="T17" s="43" t="s">
        <v>137</v>
      </c>
      <c r="U17" s="43" t="s">
        <v>138</v>
      </c>
      <c r="V17" s="43" t="s">
        <v>139</v>
      </c>
      <c r="W17" s="43" t="s">
        <v>140</v>
      </c>
      <c r="X17" s="39">
        <v>98312</v>
      </c>
      <c r="Y17" s="39">
        <v>96</v>
      </c>
      <c r="Z17" s="39">
        <v>36</v>
      </c>
    </row>
    <row r="18" spans="1:26" s="37" customFormat="1" ht="12.75">
      <c r="A18" s="37" t="s">
        <v>182</v>
      </c>
      <c r="B18" s="38">
        <v>43305</v>
      </c>
      <c r="C18" s="39">
        <v>14</v>
      </c>
      <c r="D18" s="40" t="s">
        <v>142</v>
      </c>
      <c r="E18" s="39">
        <v>3</v>
      </c>
      <c r="F18" s="39" t="s">
        <v>28</v>
      </c>
      <c r="G18" s="41" t="s">
        <v>143</v>
      </c>
      <c r="H18" s="41" t="s">
        <v>144</v>
      </c>
      <c r="I18" s="42">
        <v>3500000</v>
      </c>
      <c r="J18" s="43" t="s">
        <v>30</v>
      </c>
      <c r="K18" s="44" t="s">
        <v>30</v>
      </c>
      <c r="L18" s="39" t="s">
        <v>145</v>
      </c>
      <c r="M18" s="45">
        <v>43306</v>
      </c>
      <c r="N18" s="42" t="s">
        <v>146</v>
      </c>
      <c r="O18" s="42">
        <v>171000000</v>
      </c>
      <c r="P18" s="36">
        <v>0.05</v>
      </c>
      <c r="Q18" s="39">
        <v>180</v>
      </c>
      <c r="R18" s="46">
        <v>1352257</v>
      </c>
      <c r="S18" s="42">
        <f t="shared" si="0"/>
        <v>128250000</v>
      </c>
      <c r="T18" s="43" t="s">
        <v>131</v>
      </c>
      <c r="U18" s="43" t="s">
        <v>147</v>
      </c>
      <c r="V18" s="43" t="s">
        <v>148</v>
      </c>
      <c r="W18" s="43" t="s">
        <v>127</v>
      </c>
      <c r="X18" s="39">
        <v>98312</v>
      </c>
      <c r="Y18" s="39">
        <v>88</v>
      </c>
      <c r="Z18" s="39">
        <v>36</v>
      </c>
    </row>
    <row r="19" spans="1:26" s="37" customFormat="1" ht="12.75">
      <c r="A19" s="37" t="s">
        <v>182</v>
      </c>
      <c r="B19" s="38">
        <v>43305</v>
      </c>
      <c r="C19" s="39">
        <v>15</v>
      </c>
      <c r="D19" s="40" t="s">
        <v>149</v>
      </c>
      <c r="E19" s="39">
        <v>1</v>
      </c>
      <c r="F19" s="39" t="s">
        <v>29</v>
      </c>
      <c r="G19" s="41" t="s">
        <v>150</v>
      </c>
      <c r="H19" s="41" t="s">
        <v>151</v>
      </c>
      <c r="I19" s="42">
        <v>3514200</v>
      </c>
      <c r="J19" s="43" t="s">
        <v>152</v>
      </c>
      <c r="K19" s="44" t="s">
        <v>153</v>
      </c>
      <c r="L19" s="39" t="s">
        <v>154</v>
      </c>
      <c r="M19" s="45">
        <v>43303</v>
      </c>
      <c r="N19" s="42">
        <v>183500000</v>
      </c>
      <c r="O19" s="42">
        <v>166000000</v>
      </c>
      <c r="P19" s="36">
        <v>0.05</v>
      </c>
      <c r="Q19" s="39">
        <v>132</v>
      </c>
      <c r="R19" s="46">
        <v>1637505</v>
      </c>
      <c r="S19" s="42">
        <f t="shared" si="0"/>
        <v>124500000</v>
      </c>
      <c r="T19" s="43" t="s">
        <v>155</v>
      </c>
      <c r="U19" s="43" t="s">
        <v>156</v>
      </c>
      <c r="V19" s="43" t="s">
        <v>157</v>
      </c>
      <c r="W19" s="43" t="s">
        <v>127</v>
      </c>
      <c r="X19" s="39">
        <v>98312</v>
      </c>
      <c r="Y19" s="39">
        <v>96</v>
      </c>
      <c r="Z19" s="39">
        <v>36</v>
      </c>
    </row>
    <row r="20" spans="1:26" s="37" customFormat="1" ht="12.75">
      <c r="A20" s="37" t="s">
        <v>182</v>
      </c>
      <c r="B20" s="38">
        <v>43305</v>
      </c>
      <c r="C20" s="39">
        <v>16</v>
      </c>
      <c r="D20" s="40" t="s">
        <v>372</v>
      </c>
      <c r="E20" s="39">
        <v>3</v>
      </c>
      <c r="F20" s="39" t="s">
        <v>29</v>
      </c>
      <c r="G20" s="41" t="s">
        <v>158</v>
      </c>
      <c r="H20" s="41" t="s">
        <v>159</v>
      </c>
      <c r="I20" s="42">
        <v>3000000</v>
      </c>
      <c r="J20" s="43" t="s">
        <v>160</v>
      </c>
      <c r="K20" s="44" t="s">
        <v>161</v>
      </c>
      <c r="L20" s="39" t="s">
        <v>162</v>
      </c>
      <c r="M20" s="45">
        <v>43311</v>
      </c>
      <c r="N20" s="42">
        <v>193500000</v>
      </c>
      <c r="O20" s="42">
        <v>169500000</v>
      </c>
      <c r="P20" s="36">
        <v>0.05</v>
      </c>
      <c r="Q20" s="39">
        <v>144</v>
      </c>
      <c r="R20" s="46">
        <v>1567689</v>
      </c>
      <c r="S20" s="42">
        <f t="shared" si="0"/>
        <v>127125000</v>
      </c>
      <c r="T20" s="43" t="s">
        <v>124</v>
      </c>
      <c r="U20" s="43" t="s">
        <v>163</v>
      </c>
      <c r="V20" s="43" t="s">
        <v>164</v>
      </c>
      <c r="W20" s="43" t="s">
        <v>127</v>
      </c>
      <c r="X20" s="39">
        <v>98312</v>
      </c>
      <c r="Y20" s="39">
        <v>88</v>
      </c>
      <c r="Z20" s="39">
        <v>36</v>
      </c>
    </row>
    <row r="21" spans="1:26" s="37" customFormat="1" ht="12.75">
      <c r="A21" s="37" t="s">
        <v>182</v>
      </c>
      <c r="B21" s="38">
        <v>43305</v>
      </c>
      <c r="C21" s="39">
        <v>17</v>
      </c>
      <c r="D21" s="40" t="s">
        <v>165</v>
      </c>
      <c r="E21" s="39">
        <v>3</v>
      </c>
      <c r="F21" s="39" t="s">
        <v>28</v>
      </c>
      <c r="G21" s="41" t="s">
        <v>166</v>
      </c>
      <c r="H21" s="41" t="s">
        <v>167</v>
      </c>
      <c r="I21" s="42">
        <v>3000000</v>
      </c>
      <c r="J21" s="43" t="s">
        <v>168</v>
      </c>
      <c r="K21" s="44" t="s">
        <v>169</v>
      </c>
      <c r="L21" s="39" t="s">
        <v>170</v>
      </c>
      <c r="M21" s="45">
        <v>43306</v>
      </c>
      <c r="N21" s="42">
        <v>183500000</v>
      </c>
      <c r="O21" s="42">
        <v>165100000</v>
      </c>
      <c r="P21" s="36">
        <v>0.05</v>
      </c>
      <c r="Q21" s="39">
        <v>180</v>
      </c>
      <c r="R21" s="46">
        <v>1305600</v>
      </c>
      <c r="S21" s="42">
        <f t="shared" si="0"/>
        <v>123825000</v>
      </c>
      <c r="T21" s="43" t="s">
        <v>171</v>
      </c>
      <c r="U21" s="43" t="s">
        <v>172</v>
      </c>
      <c r="V21" s="43" t="s">
        <v>173</v>
      </c>
      <c r="W21" s="43" t="s">
        <v>127</v>
      </c>
      <c r="X21" s="39">
        <v>98312</v>
      </c>
      <c r="Y21" s="39">
        <v>96</v>
      </c>
      <c r="Z21" s="39">
        <v>36</v>
      </c>
    </row>
    <row r="22" spans="1:26" s="37" customFormat="1" ht="12.75">
      <c r="A22" s="37" t="s">
        <v>182</v>
      </c>
      <c r="B22" s="38">
        <v>43305</v>
      </c>
      <c r="C22" s="39">
        <v>18</v>
      </c>
      <c r="D22" s="40" t="s">
        <v>174</v>
      </c>
      <c r="E22" s="39">
        <v>2</v>
      </c>
      <c r="F22" s="39" t="s">
        <v>28</v>
      </c>
      <c r="G22" s="41" t="s">
        <v>175</v>
      </c>
      <c r="H22" s="41" t="s">
        <v>176</v>
      </c>
      <c r="I22" s="42">
        <v>1944100</v>
      </c>
      <c r="J22" s="43" t="s">
        <v>177</v>
      </c>
      <c r="K22" s="44" t="s">
        <v>178</v>
      </c>
      <c r="L22" s="39" t="s">
        <v>179</v>
      </c>
      <c r="M22" s="45">
        <v>43306</v>
      </c>
      <c r="N22" s="42">
        <v>193500000</v>
      </c>
      <c r="O22" s="42">
        <v>170150000</v>
      </c>
      <c r="P22" s="36">
        <v>0.05</v>
      </c>
      <c r="Q22" s="39">
        <v>132</v>
      </c>
      <c r="R22" s="46">
        <v>1678443</v>
      </c>
      <c r="S22" s="42">
        <f t="shared" si="0"/>
        <v>127612500</v>
      </c>
      <c r="T22" s="43" t="s">
        <v>137</v>
      </c>
      <c r="U22" s="43" t="s">
        <v>180</v>
      </c>
      <c r="V22" s="43" t="s">
        <v>181</v>
      </c>
      <c r="W22" s="43" t="s">
        <v>140</v>
      </c>
      <c r="X22" s="39">
        <v>98312</v>
      </c>
      <c r="Y22" s="39">
        <v>96</v>
      </c>
      <c r="Z22" s="39">
        <v>36</v>
      </c>
    </row>
    <row r="23" spans="1:26" s="37" customFormat="1" ht="12.75">
      <c r="A23" s="37" t="s">
        <v>209</v>
      </c>
      <c r="B23" s="38">
        <v>43305</v>
      </c>
      <c r="C23" s="39">
        <v>19</v>
      </c>
      <c r="D23" s="40" t="s">
        <v>183</v>
      </c>
      <c r="E23" s="39">
        <v>2</v>
      </c>
      <c r="F23" s="39" t="s">
        <v>28</v>
      </c>
      <c r="G23" s="41" t="s">
        <v>184</v>
      </c>
      <c r="H23" s="41" t="s">
        <v>185</v>
      </c>
      <c r="I23" s="42">
        <v>2268200</v>
      </c>
      <c r="J23" s="43" t="s">
        <v>30</v>
      </c>
      <c r="K23" s="44" t="s">
        <v>30</v>
      </c>
      <c r="L23" s="39" t="s">
        <v>186</v>
      </c>
      <c r="M23" s="45">
        <v>43297</v>
      </c>
      <c r="N23" s="42">
        <v>183500000</v>
      </c>
      <c r="O23" s="42">
        <v>156000000</v>
      </c>
      <c r="P23" s="36">
        <v>0.05</v>
      </c>
      <c r="Q23" s="39">
        <v>120</v>
      </c>
      <c r="R23" s="46">
        <v>1654622</v>
      </c>
      <c r="S23" s="42">
        <f t="shared" si="0"/>
        <v>117000000</v>
      </c>
      <c r="T23" s="43" t="s">
        <v>137</v>
      </c>
      <c r="U23" s="43" t="s">
        <v>138</v>
      </c>
      <c r="V23" s="43" t="s">
        <v>187</v>
      </c>
      <c r="W23" s="43" t="s">
        <v>127</v>
      </c>
      <c r="X23" s="39">
        <v>98312</v>
      </c>
      <c r="Y23" s="39">
        <v>96</v>
      </c>
      <c r="Z23" s="39">
        <v>36</v>
      </c>
    </row>
    <row r="24" spans="1:26" s="37" customFormat="1" ht="12.75">
      <c r="A24" s="37" t="s">
        <v>209</v>
      </c>
      <c r="B24" s="38">
        <v>43305</v>
      </c>
      <c r="C24" s="39">
        <v>20</v>
      </c>
      <c r="D24" s="40" t="s">
        <v>188</v>
      </c>
      <c r="E24" s="39">
        <v>1</v>
      </c>
      <c r="F24" s="39" t="s">
        <v>29</v>
      </c>
      <c r="G24" s="41" t="s">
        <v>189</v>
      </c>
      <c r="H24" s="41" t="s">
        <v>190</v>
      </c>
      <c r="I24" s="42">
        <v>3919300</v>
      </c>
      <c r="J24" s="43" t="s">
        <v>30</v>
      </c>
      <c r="K24" s="44" t="s">
        <v>30</v>
      </c>
      <c r="L24" s="39" t="s">
        <v>191</v>
      </c>
      <c r="M24" s="45">
        <v>43294</v>
      </c>
      <c r="N24" s="42">
        <v>193500000</v>
      </c>
      <c r="O24" s="42">
        <v>179500000</v>
      </c>
      <c r="P24" s="36">
        <v>0.05</v>
      </c>
      <c r="Q24" s="39">
        <v>120</v>
      </c>
      <c r="R24" s="46">
        <v>1903876</v>
      </c>
      <c r="S24" s="42">
        <f t="shared" si="0"/>
        <v>134625000</v>
      </c>
      <c r="T24" s="43" t="s">
        <v>137</v>
      </c>
      <c r="U24" s="43" t="s">
        <v>138</v>
      </c>
      <c r="V24" s="43" t="s">
        <v>192</v>
      </c>
      <c r="W24" s="43" t="s">
        <v>127</v>
      </c>
      <c r="X24" s="39">
        <v>98312</v>
      </c>
      <c r="Y24" s="39">
        <v>96</v>
      </c>
      <c r="Z24" s="39">
        <v>36</v>
      </c>
    </row>
    <row r="25" spans="1:26" s="37" customFormat="1" ht="12.75">
      <c r="A25" s="37" t="s">
        <v>209</v>
      </c>
      <c r="B25" s="38">
        <v>43305</v>
      </c>
      <c r="C25" s="39">
        <v>21</v>
      </c>
      <c r="D25" s="40" t="s">
        <v>193</v>
      </c>
      <c r="E25" s="39">
        <v>5</v>
      </c>
      <c r="F25" s="39" t="s">
        <v>194</v>
      </c>
      <c r="G25" s="41" t="s">
        <v>195</v>
      </c>
      <c r="H25" s="41" t="s">
        <v>196</v>
      </c>
      <c r="I25" s="42">
        <v>2518003</v>
      </c>
      <c r="J25" s="43" t="s">
        <v>30</v>
      </c>
      <c r="K25" s="44" t="s">
        <v>30</v>
      </c>
      <c r="L25" s="39" t="s">
        <v>197</v>
      </c>
      <c r="M25" s="45">
        <v>43292</v>
      </c>
      <c r="N25" s="42">
        <v>193500000</v>
      </c>
      <c r="O25" s="42">
        <v>170100000</v>
      </c>
      <c r="P25" s="36">
        <v>0.05</v>
      </c>
      <c r="Q25" s="39">
        <v>120</v>
      </c>
      <c r="R25" s="46">
        <v>1804174</v>
      </c>
      <c r="S25" s="42">
        <f t="shared" si="0"/>
        <v>127575000</v>
      </c>
      <c r="T25" s="43" t="s">
        <v>137</v>
      </c>
      <c r="U25" s="43" t="s">
        <v>172</v>
      </c>
      <c r="V25" s="39" t="s">
        <v>198</v>
      </c>
      <c r="W25" s="39" t="s">
        <v>127</v>
      </c>
      <c r="X25" s="39">
        <v>98312</v>
      </c>
      <c r="Y25" s="39">
        <v>96</v>
      </c>
      <c r="Z25" s="39">
        <v>36</v>
      </c>
    </row>
    <row r="26" spans="1:26" s="37" customFormat="1" ht="12.75">
      <c r="A26" s="37" t="s">
        <v>209</v>
      </c>
      <c r="B26" s="38">
        <v>43305</v>
      </c>
      <c r="C26" s="39">
        <v>22</v>
      </c>
      <c r="D26" s="40" t="s">
        <v>199</v>
      </c>
      <c r="E26" s="39">
        <v>1</v>
      </c>
      <c r="F26" s="39" t="s">
        <v>28</v>
      </c>
      <c r="G26" s="41" t="s">
        <v>200</v>
      </c>
      <c r="H26" s="41" t="s">
        <v>201</v>
      </c>
      <c r="I26" s="42">
        <v>2613800</v>
      </c>
      <c r="J26" s="43" t="s">
        <v>30</v>
      </c>
      <c r="K26" s="44" t="s">
        <v>30</v>
      </c>
      <c r="L26" s="39" t="s">
        <v>202</v>
      </c>
      <c r="M26" s="45">
        <v>43292</v>
      </c>
      <c r="N26" s="42">
        <v>183500000</v>
      </c>
      <c r="O26" s="42">
        <v>165100000</v>
      </c>
      <c r="P26" s="36">
        <v>0.05</v>
      </c>
      <c r="Q26" s="39">
        <v>120</v>
      </c>
      <c r="R26" s="46">
        <v>1751142</v>
      </c>
      <c r="S26" s="42">
        <f t="shared" si="0"/>
        <v>123825000</v>
      </c>
      <c r="T26" s="43" t="s">
        <v>137</v>
      </c>
      <c r="U26" s="43" t="s">
        <v>203</v>
      </c>
      <c r="V26" s="43" t="s">
        <v>204</v>
      </c>
      <c r="W26" s="43" t="s">
        <v>140</v>
      </c>
      <c r="X26" s="39">
        <v>98312</v>
      </c>
      <c r="Y26" s="39">
        <v>96</v>
      </c>
      <c r="Z26" s="39">
        <v>36</v>
      </c>
    </row>
    <row r="27" spans="1:26" s="37" customFormat="1" ht="12.75">
      <c r="A27" s="37" t="s">
        <v>209</v>
      </c>
      <c r="B27" s="38">
        <v>43305</v>
      </c>
      <c r="C27" s="39">
        <v>23</v>
      </c>
      <c r="D27" s="40" t="s">
        <v>205</v>
      </c>
      <c r="E27" s="39">
        <v>3</v>
      </c>
      <c r="F27" s="39" t="s">
        <v>28</v>
      </c>
      <c r="G27" s="41" t="s">
        <v>206</v>
      </c>
      <c r="H27" s="41" t="s">
        <v>207</v>
      </c>
      <c r="I27" s="42">
        <v>2600000</v>
      </c>
      <c r="J27" s="43" t="s">
        <v>30</v>
      </c>
      <c r="K27" s="44" t="s">
        <v>30</v>
      </c>
      <c r="L27" s="39">
        <v>717461050</v>
      </c>
      <c r="M27" s="45">
        <v>43298</v>
      </c>
      <c r="N27" s="42">
        <v>193500000</v>
      </c>
      <c r="O27" s="42">
        <v>179500000</v>
      </c>
      <c r="P27" s="36">
        <v>0.05</v>
      </c>
      <c r="Q27" s="39">
        <v>180</v>
      </c>
      <c r="R27" s="46">
        <v>1419475</v>
      </c>
      <c r="S27" s="42">
        <f t="shared" si="0"/>
        <v>134625000</v>
      </c>
      <c r="T27" s="43" t="s">
        <v>131</v>
      </c>
      <c r="U27" s="43" t="s">
        <v>125</v>
      </c>
      <c r="V27" s="43" t="s">
        <v>208</v>
      </c>
      <c r="W27" s="43" t="s">
        <v>127</v>
      </c>
      <c r="X27" s="39">
        <v>98312</v>
      </c>
      <c r="Y27" s="39">
        <v>88</v>
      </c>
      <c r="Z27" s="39">
        <v>36</v>
      </c>
    </row>
    <row r="28" spans="1:26" s="37" customFormat="1" ht="12.75">
      <c r="A28" s="37" t="s">
        <v>217</v>
      </c>
      <c r="B28" s="38">
        <v>43312</v>
      </c>
      <c r="C28" s="39">
        <v>24</v>
      </c>
      <c r="D28" s="40" t="s">
        <v>210</v>
      </c>
      <c r="E28" s="39">
        <v>3</v>
      </c>
      <c r="F28" s="39" t="s">
        <v>29</v>
      </c>
      <c r="G28" s="41" t="s">
        <v>211</v>
      </c>
      <c r="H28" s="41" t="s">
        <v>212</v>
      </c>
      <c r="I28" s="42">
        <v>4000000</v>
      </c>
      <c r="J28" s="43" t="s">
        <v>30</v>
      </c>
      <c r="K28" s="44" t="s">
        <v>30</v>
      </c>
      <c r="L28" s="39" t="s">
        <v>213</v>
      </c>
      <c r="M28" s="45">
        <v>43294</v>
      </c>
      <c r="N28" s="42">
        <v>193500000</v>
      </c>
      <c r="O28" s="42">
        <v>177500000</v>
      </c>
      <c r="P28" s="36">
        <v>0.05</v>
      </c>
      <c r="Q28" s="39">
        <v>132</v>
      </c>
      <c r="R28" s="46">
        <v>1750947</v>
      </c>
      <c r="S28" s="42">
        <f t="shared" si="0"/>
        <v>133125000</v>
      </c>
      <c r="T28" s="43" t="s">
        <v>214</v>
      </c>
      <c r="U28" s="43" t="s">
        <v>215</v>
      </c>
      <c r="V28" s="43" t="s">
        <v>216</v>
      </c>
      <c r="W28" s="43" t="s">
        <v>127</v>
      </c>
      <c r="X28" s="43">
        <v>98312</v>
      </c>
      <c r="Y28" s="39">
        <v>145</v>
      </c>
      <c r="Z28" s="39">
        <v>36</v>
      </c>
    </row>
    <row r="29" spans="1:26" s="37" customFormat="1" ht="12.75">
      <c r="A29" s="37" t="s">
        <v>236</v>
      </c>
      <c r="B29" s="38">
        <v>43251</v>
      </c>
      <c r="C29" s="39">
        <v>25</v>
      </c>
      <c r="D29" s="40" t="s">
        <v>218</v>
      </c>
      <c r="E29" s="39">
        <v>1</v>
      </c>
      <c r="F29" s="39" t="s">
        <v>29</v>
      </c>
      <c r="G29" s="41" t="s">
        <v>219</v>
      </c>
      <c r="H29" s="41" t="s">
        <v>220</v>
      </c>
      <c r="I29" s="42">
        <v>2810200</v>
      </c>
      <c r="J29" s="43" t="s">
        <v>221</v>
      </c>
      <c r="K29" s="44" t="s">
        <v>222</v>
      </c>
      <c r="L29" s="39">
        <v>694735229</v>
      </c>
      <c r="M29" s="45">
        <v>43305</v>
      </c>
      <c r="N29" s="42">
        <v>123000000</v>
      </c>
      <c r="O29" s="42">
        <v>116850000</v>
      </c>
      <c r="P29" s="36">
        <v>0.05</v>
      </c>
      <c r="Q29" s="39">
        <v>180</v>
      </c>
      <c r="R29" s="46">
        <v>924042</v>
      </c>
      <c r="S29" s="42">
        <f t="shared" si="0"/>
        <v>87637500</v>
      </c>
      <c r="T29" s="43" t="s">
        <v>223</v>
      </c>
      <c r="U29" s="43" t="s">
        <v>224</v>
      </c>
      <c r="V29" s="43" t="s">
        <v>225</v>
      </c>
      <c r="W29" s="43" t="s">
        <v>226</v>
      </c>
      <c r="X29" s="43">
        <v>25572</v>
      </c>
      <c r="Y29" s="39">
        <v>96</v>
      </c>
      <c r="Z29" s="39">
        <v>36</v>
      </c>
    </row>
    <row r="30" spans="1:26" s="37" customFormat="1" ht="12.75">
      <c r="A30" s="37" t="s">
        <v>236</v>
      </c>
      <c r="B30" s="38">
        <v>43251</v>
      </c>
      <c r="C30" s="39">
        <v>26</v>
      </c>
      <c r="D30" s="40" t="s">
        <v>227</v>
      </c>
      <c r="E30" s="39">
        <v>3</v>
      </c>
      <c r="F30" s="39" t="s">
        <v>28</v>
      </c>
      <c r="G30" s="41" t="s">
        <v>228</v>
      </c>
      <c r="H30" s="41" t="s">
        <v>229</v>
      </c>
      <c r="I30" s="42">
        <v>3200000</v>
      </c>
      <c r="J30" s="43" t="s">
        <v>230</v>
      </c>
      <c r="K30" s="44" t="s">
        <v>231</v>
      </c>
      <c r="L30" s="39" t="s">
        <v>232</v>
      </c>
      <c r="M30" s="45">
        <v>43311</v>
      </c>
      <c r="N30" s="42">
        <v>123000000</v>
      </c>
      <c r="O30" s="42">
        <v>116850000</v>
      </c>
      <c r="P30" s="36">
        <v>0.05</v>
      </c>
      <c r="Q30" s="39">
        <v>120</v>
      </c>
      <c r="R30" s="46">
        <v>1239376</v>
      </c>
      <c r="S30" s="42">
        <f t="shared" si="0"/>
        <v>87637500</v>
      </c>
      <c r="T30" s="43" t="s">
        <v>233</v>
      </c>
      <c r="U30" s="43" t="s">
        <v>234</v>
      </c>
      <c r="V30" s="43" t="s">
        <v>235</v>
      </c>
      <c r="W30" s="43" t="s">
        <v>226</v>
      </c>
      <c r="X30" s="43">
        <v>25572</v>
      </c>
      <c r="Y30" s="39">
        <v>96</v>
      </c>
      <c r="Z30" s="39">
        <v>36</v>
      </c>
    </row>
    <row r="31" spans="1:26" s="37" customFormat="1" ht="12.75">
      <c r="A31" s="37" t="s">
        <v>256</v>
      </c>
      <c r="B31" s="38">
        <v>43313</v>
      </c>
      <c r="C31" s="39">
        <v>27</v>
      </c>
      <c r="D31" s="40" t="s">
        <v>373</v>
      </c>
      <c r="E31" s="39">
        <v>3</v>
      </c>
      <c r="F31" s="39" t="s">
        <v>28</v>
      </c>
      <c r="G31" s="41" t="s">
        <v>237</v>
      </c>
      <c r="H31" s="41" t="s">
        <v>238</v>
      </c>
      <c r="I31" s="42">
        <v>3018334</v>
      </c>
      <c r="J31" s="43" t="s">
        <v>239</v>
      </c>
      <c r="K31" s="44" t="s">
        <v>240</v>
      </c>
      <c r="L31" s="39" t="s">
        <v>241</v>
      </c>
      <c r="M31" s="45">
        <v>43312</v>
      </c>
      <c r="N31" s="42">
        <v>129000000</v>
      </c>
      <c r="O31" s="42">
        <v>99000000</v>
      </c>
      <c r="P31" s="36">
        <v>0.05</v>
      </c>
      <c r="Q31" s="39">
        <v>144</v>
      </c>
      <c r="R31" s="46">
        <v>915642</v>
      </c>
      <c r="S31" s="42">
        <f t="shared" si="0"/>
        <v>74250000</v>
      </c>
      <c r="T31" s="43" t="s">
        <v>242</v>
      </c>
      <c r="U31" s="43" t="s">
        <v>243</v>
      </c>
      <c r="V31" s="43" t="s">
        <v>244</v>
      </c>
      <c r="W31" s="43" t="s">
        <v>36</v>
      </c>
      <c r="X31" s="43">
        <v>91121</v>
      </c>
      <c r="Y31" s="39">
        <v>105</v>
      </c>
      <c r="Z31" s="39">
        <v>36</v>
      </c>
    </row>
    <row r="32" spans="1:26" s="37" customFormat="1" ht="12.75">
      <c r="A32" s="37" t="s">
        <v>256</v>
      </c>
      <c r="B32" s="38">
        <v>43313</v>
      </c>
      <c r="C32" s="39">
        <v>28</v>
      </c>
      <c r="D32" s="40" t="s">
        <v>245</v>
      </c>
      <c r="E32" s="39">
        <v>4</v>
      </c>
      <c r="F32" s="39" t="s">
        <v>28</v>
      </c>
      <c r="G32" s="41" t="s">
        <v>246</v>
      </c>
      <c r="H32" s="41" t="s">
        <v>247</v>
      </c>
      <c r="I32" s="42">
        <v>2796750</v>
      </c>
      <c r="J32" s="43" t="s">
        <v>248</v>
      </c>
      <c r="K32" s="44" t="s">
        <v>30</v>
      </c>
      <c r="L32" s="39" t="s">
        <v>249</v>
      </c>
      <c r="M32" s="45">
        <v>43312</v>
      </c>
      <c r="N32" s="42">
        <v>129000000</v>
      </c>
      <c r="O32" s="42">
        <v>122500000</v>
      </c>
      <c r="P32" s="36">
        <v>0.05</v>
      </c>
      <c r="Q32" s="39">
        <v>180</v>
      </c>
      <c r="R32" s="46">
        <v>968722</v>
      </c>
      <c r="S32" s="42">
        <f t="shared" si="0"/>
        <v>91875000</v>
      </c>
      <c r="T32" s="43" t="s">
        <v>35</v>
      </c>
      <c r="U32" s="43" t="s">
        <v>37</v>
      </c>
      <c r="V32" s="43" t="s">
        <v>250</v>
      </c>
      <c r="W32" s="43" t="s">
        <v>36</v>
      </c>
      <c r="X32" s="43">
        <v>91121</v>
      </c>
      <c r="Y32" s="39">
        <v>78</v>
      </c>
      <c r="Z32" s="39">
        <v>36</v>
      </c>
    </row>
    <row r="33" spans="1:26" s="37" customFormat="1" ht="12.75">
      <c r="A33" s="37" t="s">
        <v>256</v>
      </c>
      <c r="B33" s="38">
        <v>43313</v>
      </c>
      <c r="C33" s="39">
        <v>29</v>
      </c>
      <c r="D33" s="40" t="s">
        <v>251</v>
      </c>
      <c r="E33" s="39">
        <v>4</v>
      </c>
      <c r="F33" s="39" t="s">
        <v>29</v>
      </c>
      <c r="G33" s="41" t="s">
        <v>252</v>
      </c>
      <c r="H33" s="41" t="s">
        <v>253</v>
      </c>
      <c r="I33" s="42">
        <v>3855000</v>
      </c>
      <c r="J33" s="43" t="s">
        <v>30</v>
      </c>
      <c r="K33" s="44" t="s">
        <v>30</v>
      </c>
      <c r="L33" s="39" t="s">
        <v>254</v>
      </c>
      <c r="M33" s="45">
        <v>43312</v>
      </c>
      <c r="N33" s="42">
        <v>129000000</v>
      </c>
      <c r="O33" s="42">
        <v>122500000</v>
      </c>
      <c r="P33" s="36">
        <v>0.05</v>
      </c>
      <c r="Q33" s="39">
        <v>180</v>
      </c>
      <c r="R33" s="46">
        <v>968722</v>
      </c>
      <c r="S33" s="42">
        <f t="shared" si="0"/>
        <v>91875000</v>
      </c>
      <c r="T33" s="43" t="s">
        <v>35</v>
      </c>
      <c r="U33" s="43" t="s">
        <v>37</v>
      </c>
      <c r="V33" s="43" t="s">
        <v>255</v>
      </c>
      <c r="W33" s="43" t="s">
        <v>36</v>
      </c>
      <c r="X33" s="43">
        <v>91121</v>
      </c>
      <c r="Y33" s="39">
        <v>78</v>
      </c>
      <c r="Z33" s="39">
        <v>36</v>
      </c>
    </row>
    <row r="34" spans="1:26" s="37" customFormat="1" ht="12.75">
      <c r="A34" s="37" t="s">
        <v>298</v>
      </c>
      <c r="B34" s="38">
        <v>43301</v>
      </c>
      <c r="C34" s="39">
        <v>30</v>
      </c>
      <c r="D34" s="40" t="s">
        <v>257</v>
      </c>
      <c r="E34" s="39">
        <v>5</v>
      </c>
      <c r="F34" s="39" t="s">
        <v>29</v>
      </c>
      <c r="G34" s="41" t="s">
        <v>258</v>
      </c>
      <c r="H34" s="41" t="s">
        <v>259</v>
      </c>
      <c r="I34" s="42">
        <v>3894350</v>
      </c>
      <c r="J34" s="43" t="s">
        <v>260</v>
      </c>
      <c r="K34" s="44" t="s">
        <v>261</v>
      </c>
      <c r="L34" s="39">
        <v>721123569</v>
      </c>
      <c r="M34" s="45">
        <v>43287</v>
      </c>
      <c r="N34" s="42">
        <v>116500000</v>
      </c>
      <c r="O34" s="42">
        <v>110675000</v>
      </c>
      <c r="P34" s="36">
        <v>0.05</v>
      </c>
      <c r="Q34" s="39">
        <v>120</v>
      </c>
      <c r="R34" s="46">
        <v>1173880</v>
      </c>
      <c r="S34" s="42">
        <f t="shared" si="0"/>
        <v>83006250</v>
      </c>
      <c r="T34" s="43" t="s">
        <v>262</v>
      </c>
      <c r="U34" s="43" t="s">
        <v>263</v>
      </c>
      <c r="V34" s="43" t="s">
        <v>264</v>
      </c>
      <c r="W34" s="43" t="s">
        <v>265</v>
      </c>
      <c r="X34" s="43">
        <v>29363</v>
      </c>
      <c r="Y34" s="39">
        <v>117</v>
      </c>
      <c r="Z34" s="39">
        <v>36</v>
      </c>
    </row>
    <row r="35" spans="1:26" s="37" customFormat="1" ht="12.75">
      <c r="A35" s="37" t="s">
        <v>298</v>
      </c>
      <c r="B35" s="38">
        <v>43301</v>
      </c>
      <c r="C35" s="39">
        <v>31</v>
      </c>
      <c r="D35" s="40" t="s">
        <v>266</v>
      </c>
      <c r="E35" s="39">
        <v>2</v>
      </c>
      <c r="F35" s="39" t="s">
        <v>28</v>
      </c>
      <c r="G35" s="41" t="s">
        <v>267</v>
      </c>
      <c r="H35" s="41" t="s">
        <v>268</v>
      </c>
      <c r="I35" s="42">
        <v>3647133</v>
      </c>
      <c r="J35" s="43"/>
      <c r="K35" s="44"/>
      <c r="L35" s="39">
        <v>719828610</v>
      </c>
      <c r="M35" s="45">
        <v>43283</v>
      </c>
      <c r="N35" s="42">
        <v>123000000</v>
      </c>
      <c r="O35" s="42">
        <v>116850000</v>
      </c>
      <c r="P35" s="36">
        <v>0.05</v>
      </c>
      <c r="Q35" s="39">
        <v>120</v>
      </c>
      <c r="R35" s="46">
        <v>1239376</v>
      </c>
      <c r="S35" s="42">
        <f t="shared" si="0"/>
        <v>87637500</v>
      </c>
      <c r="T35" s="43" t="s">
        <v>269</v>
      </c>
      <c r="U35" s="43" t="s">
        <v>270</v>
      </c>
      <c r="V35" s="43" t="s">
        <v>271</v>
      </c>
      <c r="W35" s="43" t="s">
        <v>265</v>
      </c>
      <c r="X35" s="43">
        <v>29371</v>
      </c>
      <c r="Y35" s="39">
        <v>117</v>
      </c>
      <c r="Z35" s="39">
        <v>36</v>
      </c>
    </row>
    <row r="36" spans="1:26" s="37" customFormat="1" ht="12.75">
      <c r="A36" s="37" t="s">
        <v>298</v>
      </c>
      <c r="B36" s="38">
        <v>43301</v>
      </c>
      <c r="C36" s="39">
        <v>32</v>
      </c>
      <c r="D36" s="40" t="s">
        <v>272</v>
      </c>
      <c r="E36" s="39">
        <v>4</v>
      </c>
      <c r="F36" s="39" t="s">
        <v>28</v>
      </c>
      <c r="G36" s="41" t="s">
        <v>273</v>
      </c>
      <c r="H36" s="41" t="s">
        <v>274</v>
      </c>
      <c r="I36" s="42">
        <v>2616275</v>
      </c>
      <c r="J36" s="43" t="s">
        <v>275</v>
      </c>
      <c r="K36" s="44" t="s">
        <v>276</v>
      </c>
      <c r="L36" s="39">
        <v>719519362</v>
      </c>
      <c r="M36" s="45">
        <v>43280</v>
      </c>
      <c r="N36" s="42">
        <v>123000000</v>
      </c>
      <c r="O36" s="42">
        <v>116850000</v>
      </c>
      <c r="P36" s="36">
        <v>0.05</v>
      </c>
      <c r="Q36" s="39">
        <v>120</v>
      </c>
      <c r="R36" s="46">
        <v>1239376</v>
      </c>
      <c r="S36" s="42">
        <f t="shared" si="0"/>
        <v>87637500</v>
      </c>
      <c r="T36" s="43" t="s">
        <v>269</v>
      </c>
      <c r="U36" s="43" t="s">
        <v>270</v>
      </c>
      <c r="V36" s="43" t="s">
        <v>277</v>
      </c>
      <c r="W36" s="43" t="s">
        <v>265</v>
      </c>
      <c r="X36" s="43">
        <v>29371</v>
      </c>
      <c r="Y36" s="39">
        <v>108</v>
      </c>
      <c r="Z36" s="39">
        <v>36</v>
      </c>
    </row>
    <row r="37" spans="1:26" s="37" customFormat="1" ht="12.75">
      <c r="A37" s="37" t="s">
        <v>298</v>
      </c>
      <c r="B37" s="38">
        <v>43301</v>
      </c>
      <c r="C37" s="39">
        <v>33</v>
      </c>
      <c r="D37" s="40" t="s">
        <v>278</v>
      </c>
      <c r="E37" s="39">
        <v>4</v>
      </c>
      <c r="F37" s="39" t="s">
        <v>28</v>
      </c>
      <c r="G37" s="41" t="s">
        <v>279</v>
      </c>
      <c r="H37" s="41" t="s">
        <v>280</v>
      </c>
      <c r="I37" s="42">
        <v>3077565</v>
      </c>
      <c r="J37" s="43"/>
      <c r="K37" s="44"/>
      <c r="L37" s="39">
        <v>707343435</v>
      </c>
      <c r="M37" s="45">
        <v>43280</v>
      </c>
      <c r="N37" s="42">
        <v>123000000</v>
      </c>
      <c r="O37" s="42">
        <v>116850000</v>
      </c>
      <c r="P37" s="36">
        <v>0.05</v>
      </c>
      <c r="Q37" s="39">
        <v>120</v>
      </c>
      <c r="R37" s="46">
        <v>1239376</v>
      </c>
      <c r="S37" s="42">
        <f t="shared" si="0"/>
        <v>87637500</v>
      </c>
      <c r="T37" s="43" t="s">
        <v>269</v>
      </c>
      <c r="U37" s="43" t="s">
        <v>270</v>
      </c>
      <c r="V37" s="43" t="s">
        <v>281</v>
      </c>
      <c r="W37" s="43" t="s">
        <v>265</v>
      </c>
      <c r="X37" s="43">
        <v>29371</v>
      </c>
      <c r="Y37" s="39">
        <v>108</v>
      </c>
      <c r="Z37" s="39">
        <v>36</v>
      </c>
    </row>
    <row r="38" spans="1:26" s="37" customFormat="1" ht="12.75">
      <c r="A38" s="37" t="s">
        <v>298</v>
      </c>
      <c r="B38" s="38">
        <v>43301</v>
      </c>
      <c r="C38" s="39">
        <v>34</v>
      </c>
      <c r="D38" s="40" t="s">
        <v>282</v>
      </c>
      <c r="E38" s="39">
        <v>4</v>
      </c>
      <c r="F38" s="39" t="s">
        <v>28</v>
      </c>
      <c r="G38" s="41" t="s">
        <v>283</v>
      </c>
      <c r="H38" s="41" t="s">
        <v>284</v>
      </c>
      <c r="I38" s="42">
        <v>3683040</v>
      </c>
      <c r="J38" s="43" t="s">
        <v>285</v>
      </c>
      <c r="K38" s="44" t="s">
        <v>286</v>
      </c>
      <c r="L38" s="39">
        <v>721451727</v>
      </c>
      <c r="M38" s="45">
        <v>43290</v>
      </c>
      <c r="N38" s="42">
        <v>123000000</v>
      </c>
      <c r="O38" s="42">
        <v>116850000</v>
      </c>
      <c r="P38" s="36">
        <v>0.05</v>
      </c>
      <c r="Q38" s="39">
        <v>180</v>
      </c>
      <c r="R38" s="46">
        <v>924042</v>
      </c>
      <c r="S38" s="42">
        <f t="shared" si="0"/>
        <v>87637500</v>
      </c>
      <c r="T38" s="43" t="s">
        <v>287</v>
      </c>
      <c r="U38" s="43" t="s">
        <v>288</v>
      </c>
      <c r="V38" s="43" t="s">
        <v>289</v>
      </c>
      <c r="W38" s="43" t="s">
        <v>290</v>
      </c>
      <c r="X38" s="43">
        <v>28384</v>
      </c>
      <c r="Y38" s="39">
        <v>108</v>
      </c>
      <c r="Z38" s="39">
        <v>36</v>
      </c>
    </row>
    <row r="39" spans="1:26" s="37" customFormat="1" ht="12.75">
      <c r="A39" s="37" t="s">
        <v>298</v>
      </c>
      <c r="B39" s="38">
        <v>43301</v>
      </c>
      <c r="C39" s="39">
        <v>35</v>
      </c>
      <c r="D39" s="40" t="s">
        <v>291</v>
      </c>
      <c r="E39" s="39">
        <v>5</v>
      </c>
      <c r="F39" s="39" t="s">
        <v>28</v>
      </c>
      <c r="G39" s="41" t="s">
        <v>729</v>
      </c>
      <c r="H39" s="41" t="s">
        <v>292</v>
      </c>
      <c r="I39" s="42">
        <v>3585921</v>
      </c>
      <c r="J39" s="43" t="s">
        <v>293</v>
      </c>
      <c r="K39" s="44" t="s">
        <v>294</v>
      </c>
      <c r="L39" s="39">
        <v>722724999</v>
      </c>
      <c r="M39" s="45">
        <v>43293</v>
      </c>
      <c r="N39" s="42">
        <v>123000000</v>
      </c>
      <c r="O39" s="42">
        <v>110700000</v>
      </c>
      <c r="P39" s="36">
        <v>0.05</v>
      </c>
      <c r="Q39" s="39">
        <v>180</v>
      </c>
      <c r="R39" s="46">
        <v>875409</v>
      </c>
      <c r="S39" s="42">
        <f t="shared" si="0"/>
        <v>83025000</v>
      </c>
      <c r="T39" s="43" t="s">
        <v>295</v>
      </c>
      <c r="U39" s="43" t="s">
        <v>296</v>
      </c>
      <c r="V39" s="43" t="s">
        <v>297</v>
      </c>
      <c r="W39" s="43" t="s">
        <v>290</v>
      </c>
      <c r="X39" s="43">
        <v>28382</v>
      </c>
      <c r="Y39" s="39">
        <v>113</v>
      </c>
      <c r="Z39" s="39">
        <v>36</v>
      </c>
    </row>
    <row r="40" spans="1:26" s="37" customFormat="1" ht="12.75">
      <c r="A40" s="37" t="s">
        <v>312</v>
      </c>
      <c r="B40" s="38">
        <v>43311</v>
      </c>
      <c r="C40" s="39">
        <v>36</v>
      </c>
      <c r="D40" s="40" t="s">
        <v>299</v>
      </c>
      <c r="E40" s="39">
        <v>3</v>
      </c>
      <c r="F40" s="39" t="s">
        <v>29</v>
      </c>
      <c r="G40" s="41" t="s">
        <v>300</v>
      </c>
      <c r="H40" s="41" t="s">
        <v>301</v>
      </c>
      <c r="I40" s="42">
        <v>3819655</v>
      </c>
      <c r="J40" s="43" t="s">
        <v>30</v>
      </c>
      <c r="K40" s="44" t="s">
        <v>30</v>
      </c>
      <c r="L40" s="39">
        <v>686194732</v>
      </c>
      <c r="M40" s="45">
        <v>43283</v>
      </c>
      <c r="N40" s="42">
        <v>129000000</v>
      </c>
      <c r="O40" s="42">
        <v>122500000</v>
      </c>
      <c r="P40" s="36">
        <v>0.05</v>
      </c>
      <c r="Q40" s="39">
        <v>120</v>
      </c>
      <c r="R40" s="46">
        <v>1299303</v>
      </c>
      <c r="S40" s="42">
        <f t="shared" si="0"/>
        <v>91875000</v>
      </c>
      <c r="T40" s="43" t="s">
        <v>302</v>
      </c>
      <c r="U40" s="43" t="s">
        <v>303</v>
      </c>
      <c r="V40" s="43" t="s">
        <v>304</v>
      </c>
      <c r="W40" s="43" t="s">
        <v>305</v>
      </c>
      <c r="X40" s="43">
        <v>92615</v>
      </c>
      <c r="Y40" s="39">
        <v>72</v>
      </c>
      <c r="Z40" s="39">
        <v>36</v>
      </c>
    </row>
    <row r="41" spans="1:26" s="37" customFormat="1" ht="12.75">
      <c r="A41" s="37" t="s">
        <v>312</v>
      </c>
      <c r="B41" s="38">
        <v>43311</v>
      </c>
      <c r="C41" s="39">
        <v>37</v>
      </c>
      <c r="D41" s="40" t="s">
        <v>306</v>
      </c>
      <c r="E41" s="39">
        <v>4</v>
      </c>
      <c r="F41" s="39" t="s">
        <v>29</v>
      </c>
      <c r="G41" s="41" t="s">
        <v>307</v>
      </c>
      <c r="H41" s="41" t="s">
        <v>308</v>
      </c>
      <c r="I41" s="42">
        <v>1974000</v>
      </c>
      <c r="J41" s="43" t="s">
        <v>309</v>
      </c>
      <c r="K41" s="44" t="s">
        <v>310</v>
      </c>
      <c r="L41" s="39">
        <v>692721218</v>
      </c>
      <c r="M41" s="45">
        <v>43297</v>
      </c>
      <c r="N41" s="42">
        <v>129000000</v>
      </c>
      <c r="O41" s="42">
        <v>122500000</v>
      </c>
      <c r="P41" s="36">
        <v>0.05</v>
      </c>
      <c r="Q41" s="39">
        <v>180</v>
      </c>
      <c r="R41" s="46">
        <v>968722</v>
      </c>
      <c r="S41" s="42">
        <f t="shared" si="0"/>
        <v>91875000</v>
      </c>
      <c r="T41" s="43" t="s">
        <v>302</v>
      </c>
      <c r="U41" s="43" t="s">
        <v>303</v>
      </c>
      <c r="V41" s="43" t="s">
        <v>311</v>
      </c>
      <c r="W41" s="43" t="s">
        <v>305</v>
      </c>
      <c r="X41" s="43">
        <v>92612</v>
      </c>
      <c r="Y41" s="39">
        <v>72</v>
      </c>
      <c r="Z41" s="39">
        <v>36</v>
      </c>
    </row>
    <row r="42" spans="1:26" s="37" customFormat="1" ht="12.75">
      <c r="A42" s="37" t="s">
        <v>336</v>
      </c>
      <c r="B42" s="38">
        <v>43286</v>
      </c>
      <c r="C42" s="39">
        <v>38</v>
      </c>
      <c r="D42" s="40" t="s">
        <v>313</v>
      </c>
      <c r="E42" s="39">
        <v>3</v>
      </c>
      <c r="F42" s="39" t="s">
        <v>28</v>
      </c>
      <c r="G42" s="41" t="s">
        <v>314</v>
      </c>
      <c r="H42" s="41" t="s">
        <v>315</v>
      </c>
      <c r="I42" s="42">
        <v>3900000</v>
      </c>
      <c r="J42" s="43" t="s">
        <v>316</v>
      </c>
      <c r="K42" s="44" t="s">
        <v>317</v>
      </c>
      <c r="L42" s="39" t="s">
        <v>318</v>
      </c>
      <c r="M42" s="45">
        <v>43280</v>
      </c>
      <c r="N42" s="42">
        <v>128000000</v>
      </c>
      <c r="O42" s="42">
        <v>121500000</v>
      </c>
      <c r="P42" s="36">
        <v>0.05</v>
      </c>
      <c r="Q42" s="39">
        <v>240</v>
      </c>
      <c r="R42" s="46">
        <v>801846</v>
      </c>
      <c r="S42" s="42">
        <f t="shared" si="0"/>
        <v>91125000</v>
      </c>
      <c r="T42" s="43" t="s">
        <v>319</v>
      </c>
      <c r="U42" s="43" t="s">
        <v>320</v>
      </c>
      <c r="V42" s="43" t="s">
        <v>321</v>
      </c>
      <c r="W42" s="43" t="s">
        <v>38</v>
      </c>
      <c r="X42" s="43">
        <v>29122</v>
      </c>
      <c r="Y42" s="39">
        <v>91</v>
      </c>
      <c r="Z42" s="39">
        <v>36</v>
      </c>
    </row>
    <row r="43" spans="1:26" s="37" customFormat="1" ht="12.75">
      <c r="A43" s="37" t="s">
        <v>336</v>
      </c>
      <c r="B43" s="38">
        <v>43286</v>
      </c>
      <c r="C43" s="39">
        <v>39</v>
      </c>
      <c r="D43" s="40" t="s">
        <v>322</v>
      </c>
      <c r="E43" s="39">
        <v>3</v>
      </c>
      <c r="F43" s="39" t="s">
        <v>28</v>
      </c>
      <c r="G43" s="41" t="s">
        <v>323</v>
      </c>
      <c r="H43" s="41" t="s">
        <v>324</v>
      </c>
      <c r="I43" s="42">
        <v>3870000</v>
      </c>
      <c r="J43" s="43" t="s">
        <v>325</v>
      </c>
      <c r="K43" s="44" t="s">
        <v>326</v>
      </c>
      <c r="L43" s="39" t="s">
        <v>327</v>
      </c>
      <c r="M43" s="45">
        <v>43280</v>
      </c>
      <c r="N43" s="42">
        <v>128000000</v>
      </c>
      <c r="O43" s="42">
        <v>121500000</v>
      </c>
      <c r="P43" s="36">
        <v>0.05</v>
      </c>
      <c r="Q43" s="39">
        <v>240</v>
      </c>
      <c r="R43" s="46">
        <v>801846</v>
      </c>
      <c r="S43" s="42">
        <f t="shared" si="0"/>
        <v>91125000</v>
      </c>
      <c r="T43" s="43" t="s">
        <v>319</v>
      </c>
      <c r="U43" s="43" t="s">
        <v>320</v>
      </c>
      <c r="V43" s="43" t="s">
        <v>328</v>
      </c>
      <c r="W43" s="43" t="s">
        <v>38</v>
      </c>
      <c r="X43" s="43">
        <v>29122</v>
      </c>
      <c r="Y43" s="39">
        <v>91</v>
      </c>
      <c r="Z43" s="39">
        <v>36</v>
      </c>
    </row>
    <row r="44" spans="1:26" s="37" customFormat="1" ht="12.75">
      <c r="A44" s="37" t="s">
        <v>336</v>
      </c>
      <c r="B44" s="38">
        <v>43286</v>
      </c>
      <c r="C44" s="39">
        <v>40</v>
      </c>
      <c r="D44" s="40" t="s">
        <v>329</v>
      </c>
      <c r="E44" s="39">
        <v>3</v>
      </c>
      <c r="F44" s="39" t="s">
        <v>28</v>
      </c>
      <c r="G44" s="41" t="s">
        <v>330</v>
      </c>
      <c r="H44" s="41" t="s">
        <v>331</v>
      </c>
      <c r="I44" s="42">
        <v>3200000</v>
      </c>
      <c r="J44" s="43" t="s">
        <v>332</v>
      </c>
      <c r="K44" s="44" t="s">
        <v>333</v>
      </c>
      <c r="L44" s="39" t="s">
        <v>334</v>
      </c>
      <c r="M44" s="45">
        <v>43280</v>
      </c>
      <c r="N44" s="42">
        <v>128000000</v>
      </c>
      <c r="O44" s="42">
        <v>121000000</v>
      </c>
      <c r="P44" s="36">
        <v>0.05</v>
      </c>
      <c r="Q44" s="39">
        <v>112</v>
      </c>
      <c r="R44" s="46">
        <v>1354185</v>
      </c>
      <c r="S44" s="42">
        <f t="shared" si="0"/>
        <v>90750000</v>
      </c>
      <c r="T44" s="43" t="s">
        <v>319</v>
      </c>
      <c r="U44" s="43" t="s">
        <v>320</v>
      </c>
      <c r="V44" s="43" t="s">
        <v>335</v>
      </c>
      <c r="W44" s="43" t="s">
        <v>38</v>
      </c>
      <c r="X44" s="43">
        <v>29122</v>
      </c>
      <c r="Y44" s="39">
        <v>91</v>
      </c>
      <c r="Z44" s="39">
        <v>36</v>
      </c>
    </row>
    <row r="45" spans="1:26" s="37" customFormat="1" ht="12.75">
      <c r="A45" s="37" t="s">
        <v>349</v>
      </c>
      <c r="B45" s="38">
        <v>43286</v>
      </c>
      <c r="C45" s="39">
        <v>41</v>
      </c>
      <c r="D45" s="40" t="s">
        <v>337</v>
      </c>
      <c r="E45" s="39">
        <v>3</v>
      </c>
      <c r="F45" s="39" t="s">
        <v>29</v>
      </c>
      <c r="G45" s="41" t="s">
        <v>338</v>
      </c>
      <c r="H45" s="41" t="s">
        <v>339</v>
      </c>
      <c r="I45" s="42">
        <v>2500000</v>
      </c>
      <c r="J45" s="43" t="s">
        <v>30</v>
      </c>
      <c r="K45" s="44" t="s">
        <v>30</v>
      </c>
      <c r="L45" s="39" t="s">
        <v>340</v>
      </c>
      <c r="M45" s="45">
        <v>43283</v>
      </c>
      <c r="N45" s="42">
        <v>128000000</v>
      </c>
      <c r="O45" s="42">
        <v>121500000</v>
      </c>
      <c r="P45" s="36">
        <v>0.05</v>
      </c>
      <c r="Q45" s="39">
        <v>240</v>
      </c>
      <c r="R45" s="46">
        <v>801846</v>
      </c>
      <c r="S45" s="42">
        <f t="shared" si="0"/>
        <v>91125000</v>
      </c>
      <c r="T45" s="43" t="s">
        <v>319</v>
      </c>
      <c r="U45" s="43" t="s">
        <v>320</v>
      </c>
      <c r="V45" s="43" t="s">
        <v>347</v>
      </c>
      <c r="W45" s="43" t="s">
        <v>38</v>
      </c>
      <c r="X45" s="43">
        <v>29122</v>
      </c>
      <c r="Y45" s="39">
        <v>91</v>
      </c>
      <c r="Z45" s="39">
        <v>36</v>
      </c>
    </row>
    <row r="46" spans="1:26" s="37" customFormat="1" ht="12.75">
      <c r="A46" s="37" t="s">
        <v>349</v>
      </c>
      <c r="B46" s="38">
        <v>43286</v>
      </c>
      <c r="C46" s="39">
        <v>42</v>
      </c>
      <c r="D46" s="40" t="s">
        <v>341</v>
      </c>
      <c r="E46" s="39">
        <v>3</v>
      </c>
      <c r="F46" s="39" t="s">
        <v>28</v>
      </c>
      <c r="G46" s="41" t="s">
        <v>342</v>
      </c>
      <c r="H46" s="41" t="s">
        <v>343</v>
      </c>
      <c r="I46" s="42">
        <v>3500000</v>
      </c>
      <c r="J46" s="43" t="s">
        <v>344</v>
      </c>
      <c r="K46" s="44" t="s">
        <v>345</v>
      </c>
      <c r="L46" s="39" t="s">
        <v>346</v>
      </c>
      <c r="M46" s="45">
        <v>43283</v>
      </c>
      <c r="N46" s="42">
        <v>128000000</v>
      </c>
      <c r="O46" s="42">
        <v>121500000</v>
      </c>
      <c r="P46" s="36">
        <v>0.05</v>
      </c>
      <c r="Q46" s="39">
        <v>180</v>
      </c>
      <c r="R46" s="46">
        <v>960814</v>
      </c>
      <c r="S46" s="42">
        <f t="shared" si="0"/>
        <v>91125000</v>
      </c>
      <c r="T46" s="43" t="s">
        <v>319</v>
      </c>
      <c r="U46" s="43" t="s">
        <v>320</v>
      </c>
      <c r="V46" s="43" t="s">
        <v>348</v>
      </c>
      <c r="W46" s="43" t="s">
        <v>38</v>
      </c>
      <c r="X46" s="43">
        <v>29122</v>
      </c>
      <c r="Y46" s="39">
        <v>91</v>
      </c>
      <c r="Z46" s="39">
        <v>36</v>
      </c>
    </row>
    <row r="47" spans="1:26" s="37" customFormat="1" ht="12.75">
      <c r="A47" s="37" t="s">
        <v>370</v>
      </c>
      <c r="B47" s="38">
        <v>43308</v>
      </c>
      <c r="C47" s="39">
        <v>43</v>
      </c>
      <c r="D47" s="40" t="s">
        <v>350</v>
      </c>
      <c r="E47" s="39">
        <v>5</v>
      </c>
      <c r="F47" s="39" t="s">
        <v>28</v>
      </c>
      <c r="G47" s="41" t="s">
        <v>351</v>
      </c>
      <c r="H47" s="41" t="s">
        <v>352</v>
      </c>
      <c r="I47" s="42">
        <v>1700000</v>
      </c>
      <c r="J47" s="43" t="s">
        <v>30</v>
      </c>
      <c r="K47" s="44" t="s">
        <v>30</v>
      </c>
      <c r="L47" s="39" t="s">
        <v>353</v>
      </c>
      <c r="M47" s="45">
        <v>43298</v>
      </c>
      <c r="N47" s="42">
        <v>129000000</v>
      </c>
      <c r="O47" s="42">
        <v>122000000</v>
      </c>
      <c r="P47" s="36">
        <v>0.05</v>
      </c>
      <c r="Q47" s="39">
        <v>228</v>
      </c>
      <c r="R47" s="46">
        <v>829939</v>
      </c>
      <c r="S47" s="42">
        <f t="shared" si="0"/>
        <v>91500000</v>
      </c>
      <c r="T47" s="43" t="s">
        <v>354</v>
      </c>
      <c r="U47" s="43" t="s">
        <v>355</v>
      </c>
      <c r="V47" s="43" t="s">
        <v>356</v>
      </c>
      <c r="W47" s="43" t="s">
        <v>357</v>
      </c>
      <c r="X47" s="43">
        <v>29122</v>
      </c>
      <c r="Y47" s="39">
        <v>87</v>
      </c>
      <c r="Z47" s="39">
        <v>36</v>
      </c>
    </row>
    <row r="48" spans="1:26" s="37" customFormat="1" ht="12.75">
      <c r="A48" s="37" t="s">
        <v>370</v>
      </c>
      <c r="B48" s="38">
        <v>43308</v>
      </c>
      <c r="C48" s="39">
        <v>44</v>
      </c>
      <c r="D48" s="40" t="s">
        <v>358</v>
      </c>
      <c r="E48" s="39">
        <v>3</v>
      </c>
      <c r="F48" s="39" t="s">
        <v>29</v>
      </c>
      <c r="G48" s="41" t="s">
        <v>359</v>
      </c>
      <c r="H48" s="41" t="s">
        <v>360</v>
      </c>
      <c r="I48" s="42">
        <v>3000000</v>
      </c>
      <c r="J48" s="43" t="s">
        <v>361</v>
      </c>
      <c r="K48" s="44" t="s">
        <v>362</v>
      </c>
      <c r="L48" s="39" t="s">
        <v>363</v>
      </c>
      <c r="M48" s="45">
        <v>43293</v>
      </c>
      <c r="N48" s="42">
        <v>129000000</v>
      </c>
      <c r="O48" s="42">
        <v>122000000</v>
      </c>
      <c r="P48" s="36">
        <v>0.05</v>
      </c>
      <c r="Q48" s="39">
        <v>180</v>
      </c>
      <c r="R48" s="46">
        <v>964768</v>
      </c>
      <c r="S48" s="42">
        <f t="shared" si="0"/>
        <v>91500000</v>
      </c>
      <c r="T48" s="43" t="s">
        <v>354</v>
      </c>
      <c r="U48" s="43" t="s">
        <v>355</v>
      </c>
      <c r="V48" s="43" t="s">
        <v>364</v>
      </c>
      <c r="W48" s="43" t="s">
        <v>357</v>
      </c>
      <c r="X48" s="43">
        <v>29122</v>
      </c>
      <c r="Y48" s="39">
        <v>87</v>
      </c>
      <c r="Z48" s="39">
        <v>36</v>
      </c>
    </row>
    <row r="49" spans="1:26" s="37" customFormat="1" ht="12.75">
      <c r="A49" s="37" t="s">
        <v>370</v>
      </c>
      <c r="B49" s="38">
        <v>43308</v>
      </c>
      <c r="C49" s="39">
        <v>45</v>
      </c>
      <c r="D49" s="40" t="s">
        <v>365</v>
      </c>
      <c r="E49" s="39">
        <v>3</v>
      </c>
      <c r="F49" s="39" t="s">
        <v>29</v>
      </c>
      <c r="G49" s="41" t="s">
        <v>366</v>
      </c>
      <c r="H49" s="41" t="s">
        <v>367</v>
      </c>
      <c r="I49" s="42">
        <v>2800000</v>
      </c>
      <c r="J49" s="43" t="s">
        <v>30</v>
      </c>
      <c r="K49" s="44" t="s">
        <v>30</v>
      </c>
      <c r="L49" s="39" t="s">
        <v>368</v>
      </c>
      <c r="M49" s="45">
        <v>43304</v>
      </c>
      <c r="N49" s="42">
        <v>129000000</v>
      </c>
      <c r="O49" s="42">
        <v>122000000</v>
      </c>
      <c r="P49" s="36">
        <v>0.05</v>
      </c>
      <c r="Q49" s="39">
        <v>240</v>
      </c>
      <c r="R49" s="46">
        <v>805146</v>
      </c>
      <c r="S49" s="42">
        <f t="shared" si="0"/>
        <v>91500000</v>
      </c>
      <c r="T49" s="43" t="s">
        <v>354</v>
      </c>
      <c r="U49" s="43" t="s">
        <v>355</v>
      </c>
      <c r="V49" s="43" t="s">
        <v>369</v>
      </c>
      <c r="W49" s="43" t="s">
        <v>357</v>
      </c>
      <c r="X49" s="43">
        <v>29122</v>
      </c>
      <c r="Y49" s="39">
        <v>87</v>
      </c>
      <c r="Z49" s="39">
        <v>36</v>
      </c>
    </row>
    <row r="50" spans="1:26" s="37" customFormat="1" ht="12.75">
      <c r="A50" s="37" t="s">
        <v>383</v>
      </c>
      <c r="B50" s="38">
        <v>43308</v>
      </c>
      <c r="C50" s="39">
        <v>46</v>
      </c>
      <c r="D50" s="40" t="s">
        <v>384</v>
      </c>
      <c r="E50" s="39">
        <v>5</v>
      </c>
      <c r="F50" s="39" t="s">
        <v>29</v>
      </c>
      <c r="G50" s="41" t="s">
        <v>385</v>
      </c>
      <c r="H50" s="41" t="s">
        <v>386</v>
      </c>
      <c r="I50" s="42">
        <v>3335800</v>
      </c>
      <c r="J50" s="43"/>
      <c r="K50" s="44"/>
      <c r="L50" s="39" t="s">
        <v>387</v>
      </c>
      <c r="M50" s="45">
        <v>43280</v>
      </c>
      <c r="N50" s="42">
        <v>123000000</v>
      </c>
      <c r="O50" s="42">
        <v>116500000</v>
      </c>
      <c r="P50" s="36">
        <v>0.05</v>
      </c>
      <c r="Q50" s="39">
        <v>240</v>
      </c>
      <c r="R50" s="46">
        <v>768848</v>
      </c>
      <c r="S50" s="42">
        <f t="shared" si="0"/>
        <v>87375000</v>
      </c>
      <c r="T50" s="43" t="s">
        <v>388</v>
      </c>
      <c r="U50" s="43" t="s">
        <v>389</v>
      </c>
      <c r="V50" s="43" t="s">
        <v>390</v>
      </c>
      <c r="W50" s="43" t="s">
        <v>391</v>
      </c>
      <c r="X50" s="43">
        <v>52353</v>
      </c>
      <c r="Y50" s="39">
        <v>60</v>
      </c>
      <c r="Z50" s="39">
        <v>36</v>
      </c>
    </row>
    <row r="51" spans="1:26" s="37" customFormat="1" ht="12.75">
      <c r="A51" s="37" t="s">
        <v>383</v>
      </c>
      <c r="B51" s="38">
        <v>43308</v>
      </c>
      <c r="C51" s="39">
        <v>47</v>
      </c>
      <c r="D51" s="40" t="s">
        <v>392</v>
      </c>
      <c r="E51" s="39">
        <v>4</v>
      </c>
      <c r="F51" s="39" t="s">
        <v>28</v>
      </c>
      <c r="G51" s="41" t="s">
        <v>393</v>
      </c>
      <c r="H51" s="41" t="s">
        <v>394</v>
      </c>
      <c r="I51" s="42">
        <v>3000000</v>
      </c>
      <c r="J51" s="43" t="s">
        <v>395</v>
      </c>
      <c r="K51" s="44" t="s">
        <v>396</v>
      </c>
      <c r="L51" s="39" t="s">
        <v>397</v>
      </c>
      <c r="M51" s="45">
        <v>43280</v>
      </c>
      <c r="N51" s="42">
        <v>123000000</v>
      </c>
      <c r="O51" s="42">
        <v>116500000</v>
      </c>
      <c r="P51" s="36">
        <v>0.05</v>
      </c>
      <c r="Q51" s="39">
        <v>168</v>
      </c>
      <c r="R51" s="46">
        <v>965634</v>
      </c>
      <c r="S51" s="42">
        <f t="shared" si="0"/>
        <v>87375000</v>
      </c>
      <c r="T51" s="43" t="s">
        <v>388</v>
      </c>
      <c r="U51" s="43" t="s">
        <v>389</v>
      </c>
      <c r="V51" s="43" t="s">
        <v>398</v>
      </c>
      <c r="W51" s="43" t="s">
        <v>391</v>
      </c>
      <c r="X51" s="43">
        <v>52353</v>
      </c>
      <c r="Y51" s="39">
        <v>60</v>
      </c>
      <c r="Z51" s="39">
        <v>36</v>
      </c>
    </row>
    <row r="52" spans="1:26" s="37" customFormat="1" ht="12.75">
      <c r="A52" s="37" t="s">
        <v>383</v>
      </c>
      <c r="B52" s="38">
        <v>43308</v>
      </c>
      <c r="C52" s="39">
        <v>48</v>
      </c>
      <c r="D52" s="40" t="s">
        <v>399</v>
      </c>
      <c r="E52" s="39">
        <v>4</v>
      </c>
      <c r="F52" s="39" t="s">
        <v>28</v>
      </c>
      <c r="G52" s="41" t="s">
        <v>400</v>
      </c>
      <c r="H52" s="41" t="s">
        <v>401</v>
      </c>
      <c r="I52" s="42">
        <v>2600000</v>
      </c>
      <c r="J52" s="43"/>
      <c r="K52" s="44"/>
      <c r="L52" s="39" t="s">
        <v>402</v>
      </c>
      <c r="M52" s="45">
        <v>43280</v>
      </c>
      <c r="N52" s="42">
        <v>123000000</v>
      </c>
      <c r="O52" s="42">
        <v>111000000</v>
      </c>
      <c r="P52" s="36">
        <v>0.05</v>
      </c>
      <c r="Q52" s="39">
        <v>240</v>
      </c>
      <c r="R52" s="46">
        <v>732551</v>
      </c>
      <c r="S52" s="42">
        <f t="shared" si="0"/>
        <v>83250000</v>
      </c>
      <c r="T52" s="43" t="s">
        <v>388</v>
      </c>
      <c r="U52" s="43" t="s">
        <v>389</v>
      </c>
      <c r="V52" s="43" t="s">
        <v>403</v>
      </c>
      <c r="W52" s="43" t="s">
        <v>391</v>
      </c>
      <c r="X52" s="43">
        <v>52353</v>
      </c>
      <c r="Y52" s="39">
        <v>60</v>
      </c>
      <c r="Z52" s="39">
        <v>36</v>
      </c>
    </row>
    <row r="53" spans="1:26" s="37" customFormat="1" ht="12.75">
      <c r="A53" s="37" t="s">
        <v>383</v>
      </c>
      <c r="B53" s="38">
        <v>43308</v>
      </c>
      <c r="C53" s="39">
        <v>49</v>
      </c>
      <c r="D53" s="40" t="s">
        <v>404</v>
      </c>
      <c r="E53" s="39">
        <v>5</v>
      </c>
      <c r="F53" s="39" t="s">
        <v>28</v>
      </c>
      <c r="G53" s="41" t="s">
        <v>405</v>
      </c>
      <c r="H53" s="41" t="s">
        <v>406</v>
      </c>
      <c r="I53" s="42">
        <v>1275000</v>
      </c>
      <c r="J53" s="43" t="s">
        <v>407</v>
      </c>
      <c r="K53" s="44" t="s">
        <v>408</v>
      </c>
      <c r="L53" s="39" t="s">
        <v>409</v>
      </c>
      <c r="M53" s="45">
        <v>43280</v>
      </c>
      <c r="N53" s="42">
        <v>123000000</v>
      </c>
      <c r="O53" s="42">
        <v>92500000</v>
      </c>
      <c r="P53" s="36">
        <v>0.05</v>
      </c>
      <c r="Q53" s="39">
        <v>240</v>
      </c>
      <c r="R53" s="46">
        <v>610459</v>
      </c>
      <c r="S53" s="42">
        <f t="shared" si="0"/>
        <v>69375000</v>
      </c>
      <c r="T53" s="43" t="s">
        <v>388</v>
      </c>
      <c r="U53" s="43" t="s">
        <v>389</v>
      </c>
      <c r="V53" s="43" t="s">
        <v>410</v>
      </c>
      <c r="W53" s="43" t="s">
        <v>391</v>
      </c>
      <c r="X53" s="43">
        <v>52353</v>
      </c>
      <c r="Y53" s="39">
        <v>60</v>
      </c>
      <c r="Z53" s="39">
        <v>36</v>
      </c>
    </row>
    <row r="54" spans="1:26" s="37" customFormat="1" ht="12.75">
      <c r="A54" s="37" t="s">
        <v>383</v>
      </c>
      <c r="B54" s="38">
        <v>43308</v>
      </c>
      <c r="C54" s="39">
        <v>50</v>
      </c>
      <c r="D54" s="40" t="s">
        <v>411</v>
      </c>
      <c r="E54" s="39">
        <v>4</v>
      </c>
      <c r="F54" s="39" t="s">
        <v>28</v>
      </c>
      <c r="G54" s="41" t="s">
        <v>412</v>
      </c>
      <c r="H54" s="41" t="s">
        <v>413</v>
      </c>
      <c r="I54" s="42">
        <v>3852106</v>
      </c>
      <c r="J54" s="43" t="s">
        <v>414</v>
      </c>
      <c r="K54" s="44" t="s">
        <v>415</v>
      </c>
      <c r="L54" s="39" t="s">
        <v>416</v>
      </c>
      <c r="M54" s="45">
        <v>43280</v>
      </c>
      <c r="N54" s="42">
        <v>123000000</v>
      </c>
      <c r="O54" s="42">
        <v>116500000</v>
      </c>
      <c r="P54" s="36">
        <v>0.05</v>
      </c>
      <c r="Q54" s="39">
        <v>180</v>
      </c>
      <c r="R54" s="46">
        <v>921275</v>
      </c>
      <c r="S54" s="42">
        <f t="shared" si="0"/>
        <v>87375000</v>
      </c>
      <c r="T54" s="43" t="s">
        <v>388</v>
      </c>
      <c r="U54" s="43" t="s">
        <v>389</v>
      </c>
      <c r="V54" s="43" t="s">
        <v>417</v>
      </c>
      <c r="W54" s="43" t="s">
        <v>391</v>
      </c>
      <c r="X54" s="43">
        <v>52353</v>
      </c>
      <c r="Y54" s="39">
        <v>60</v>
      </c>
      <c r="Z54" s="39">
        <v>36</v>
      </c>
    </row>
    <row r="55" spans="1:26" s="37" customFormat="1" ht="12.75">
      <c r="A55" s="37" t="s">
        <v>383</v>
      </c>
      <c r="B55" s="38">
        <v>43308</v>
      </c>
      <c r="C55" s="39">
        <v>51</v>
      </c>
      <c r="D55" s="40" t="s">
        <v>418</v>
      </c>
      <c r="E55" s="39">
        <v>5</v>
      </c>
      <c r="F55" s="39" t="s">
        <v>28</v>
      </c>
      <c r="G55" s="41" t="s">
        <v>419</v>
      </c>
      <c r="H55" s="41" t="s">
        <v>420</v>
      </c>
      <c r="I55" s="42">
        <v>2963200</v>
      </c>
      <c r="J55" s="43" t="s">
        <v>421</v>
      </c>
      <c r="K55" s="44" t="s">
        <v>422</v>
      </c>
      <c r="L55" s="39" t="s">
        <v>423</v>
      </c>
      <c r="M55" s="45">
        <v>43280</v>
      </c>
      <c r="N55" s="42">
        <v>123000000</v>
      </c>
      <c r="O55" s="42">
        <v>103000000</v>
      </c>
      <c r="P55" s="36">
        <v>0.05</v>
      </c>
      <c r="Q55" s="39">
        <v>180</v>
      </c>
      <c r="R55" s="46">
        <v>814517</v>
      </c>
      <c r="S55" s="42">
        <f t="shared" si="0"/>
        <v>77250000</v>
      </c>
      <c r="T55" s="43" t="s">
        <v>388</v>
      </c>
      <c r="U55" s="43" t="s">
        <v>389</v>
      </c>
      <c r="V55" s="43" t="s">
        <v>424</v>
      </c>
      <c r="W55" s="43" t="s">
        <v>391</v>
      </c>
      <c r="X55" s="43">
        <v>52353</v>
      </c>
      <c r="Y55" s="39">
        <v>60</v>
      </c>
      <c r="Z55" s="39">
        <v>36</v>
      </c>
    </row>
    <row r="56" spans="1:26" s="37" customFormat="1" ht="12.75">
      <c r="A56" s="37" t="s">
        <v>383</v>
      </c>
      <c r="B56" s="38">
        <v>43308</v>
      </c>
      <c r="C56" s="39">
        <v>52</v>
      </c>
      <c r="D56" s="40" t="s">
        <v>425</v>
      </c>
      <c r="E56" s="39">
        <v>5</v>
      </c>
      <c r="F56" s="39" t="s">
        <v>28</v>
      </c>
      <c r="G56" s="41" t="s">
        <v>426</v>
      </c>
      <c r="H56" s="41" t="s">
        <v>427</v>
      </c>
      <c r="I56" s="42">
        <v>2470027</v>
      </c>
      <c r="J56" s="43" t="s">
        <v>428</v>
      </c>
      <c r="K56" s="44" t="s">
        <v>429</v>
      </c>
      <c r="L56" s="39" t="s">
        <v>430</v>
      </c>
      <c r="M56" s="45">
        <v>43280</v>
      </c>
      <c r="N56" s="42">
        <v>123000000</v>
      </c>
      <c r="O56" s="42">
        <v>116500000</v>
      </c>
      <c r="P56" s="36">
        <v>0.05</v>
      </c>
      <c r="Q56" s="39">
        <v>240</v>
      </c>
      <c r="R56" s="46">
        <v>768848</v>
      </c>
      <c r="S56" s="42">
        <f t="shared" si="0"/>
        <v>87375000</v>
      </c>
      <c r="T56" s="43" t="s">
        <v>388</v>
      </c>
      <c r="U56" s="43" t="s">
        <v>389</v>
      </c>
      <c r="V56" s="43" t="s">
        <v>431</v>
      </c>
      <c r="W56" s="43" t="s">
        <v>391</v>
      </c>
      <c r="X56" s="43">
        <v>52353</v>
      </c>
      <c r="Y56" s="39">
        <v>60</v>
      </c>
      <c r="Z56" s="39">
        <v>36</v>
      </c>
    </row>
    <row r="57" spans="1:26" s="37" customFormat="1" ht="12.75">
      <c r="A57" s="37" t="s">
        <v>383</v>
      </c>
      <c r="B57" s="38">
        <v>43308</v>
      </c>
      <c r="C57" s="39">
        <v>53</v>
      </c>
      <c r="D57" s="40" t="s">
        <v>432</v>
      </c>
      <c r="E57" s="39">
        <v>1</v>
      </c>
      <c r="F57" s="39" t="s">
        <v>29</v>
      </c>
      <c r="G57" s="41" t="s">
        <v>433</v>
      </c>
      <c r="H57" s="41" t="s">
        <v>434</v>
      </c>
      <c r="I57" s="42">
        <v>2359350</v>
      </c>
      <c r="J57" s="43" t="s">
        <v>435</v>
      </c>
      <c r="K57" s="44" t="s">
        <v>436</v>
      </c>
      <c r="L57" s="39" t="s">
        <v>437</v>
      </c>
      <c r="M57" s="45">
        <v>43280</v>
      </c>
      <c r="N57" s="42">
        <v>123000000</v>
      </c>
      <c r="O57" s="42">
        <v>116500000</v>
      </c>
      <c r="P57" s="36">
        <v>0.05</v>
      </c>
      <c r="Q57" s="39">
        <v>240</v>
      </c>
      <c r="R57" s="46">
        <v>768848</v>
      </c>
      <c r="S57" s="42">
        <f t="shared" si="0"/>
        <v>87375000</v>
      </c>
      <c r="T57" s="43" t="s">
        <v>388</v>
      </c>
      <c r="U57" s="43" t="s">
        <v>389</v>
      </c>
      <c r="V57" s="43" t="s">
        <v>438</v>
      </c>
      <c r="W57" s="43" t="s">
        <v>391</v>
      </c>
      <c r="X57" s="43">
        <v>52353</v>
      </c>
      <c r="Y57" s="39">
        <v>60</v>
      </c>
      <c r="Z57" s="39">
        <v>36</v>
      </c>
    </row>
    <row r="58" spans="1:26" s="37" customFormat="1" ht="12.75">
      <c r="A58" s="37" t="s">
        <v>383</v>
      </c>
      <c r="B58" s="38">
        <v>43308</v>
      </c>
      <c r="C58" s="39">
        <v>54</v>
      </c>
      <c r="D58" s="40" t="s">
        <v>439</v>
      </c>
      <c r="E58" s="39">
        <v>1</v>
      </c>
      <c r="F58" s="39" t="s">
        <v>29</v>
      </c>
      <c r="G58" s="41" t="s">
        <v>440</v>
      </c>
      <c r="H58" s="41" t="s">
        <v>441</v>
      </c>
      <c r="I58" s="42">
        <v>3084200</v>
      </c>
      <c r="J58" s="43" t="s">
        <v>442</v>
      </c>
      <c r="K58" s="44" t="s">
        <v>443</v>
      </c>
      <c r="L58" s="39" t="s">
        <v>444</v>
      </c>
      <c r="M58" s="45">
        <v>43280</v>
      </c>
      <c r="N58" s="42">
        <v>123000000</v>
      </c>
      <c r="O58" s="42">
        <v>116500000</v>
      </c>
      <c r="P58" s="36">
        <v>0.05</v>
      </c>
      <c r="Q58" s="39">
        <v>120</v>
      </c>
      <c r="R58" s="46">
        <v>1235663</v>
      </c>
      <c r="S58" s="42">
        <f t="shared" si="0"/>
        <v>87375000</v>
      </c>
      <c r="T58" s="43" t="s">
        <v>388</v>
      </c>
      <c r="U58" s="43" t="s">
        <v>389</v>
      </c>
      <c r="V58" s="43" t="s">
        <v>445</v>
      </c>
      <c r="W58" s="43" t="s">
        <v>391</v>
      </c>
      <c r="X58" s="43">
        <v>52353</v>
      </c>
      <c r="Y58" s="39">
        <v>60</v>
      </c>
      <c r="Z58" s="39">
        <v>36</v>
      </c>
    </row>
    <row r="59" spans="1:26" s="37" customFormat="1" ht="12.75">
      <c r="A59" s="37" t="s">
        <v>383</v>
      </c>
      <c r="B59" s="38">
        <v>43308</v>
      </c>
      <c r="C59" s="39">
        <v>55</v>
      </c>
      <c r="D59" s="40" t="s">
        <v>446</v>
      </c>
      <c r="E59" s="39">
        <v>3</v>
      </c>
      <c r="F59" s="39" t="s">
        <v>29</v>
      </c>
      <c r="G59" s="41" t="s">
        <v>447</v>
      </c>
      <c r="H59" s="41" t="s">
        <v>448</v>
      </c>
      <c r="I59" s="42">
        <v>2750000</v>
      </c>
      <c r="J59" s="43" t="s">
        <v>449</v>
      </c>
      <c r="K59" s="44" t="s">
        <v>450</v>
      </c>
      <c r="L59" s="39" t="s">
        <v>451</v>
      </c>
      <c r="M59" s="45">
        <v>43280</v>
      </c>
      <c r="N59" s="42">
        <v>123000000</v>
      </c>
      <c r="O59" s="42">
        <v>116500000</v>
      </c>
      <c r="P59" s="36">
        <v>0.05</v>
      </c>
      <c r="Q59" s="39">
        <v>240</v>
      </c>
      <c r="R59" s="46">
        <v>768848</v>
      </c>
      <c r="S59" s="42">
        <f t="shared" si="0"/>
        <v>87375000</v>
      </c>
      <c r="T59" s="43" t="s">
        <v>388</v>
      </c>
      <c r="U59" s="43" t="s">
        <v>389</v>
      </c>
      <c r="V59" s="43" t="s">
        <v>452</v>
      </c>
      <c r="W59" s="43" t="s">
        <v>391</v>
      </c>
      <c r="X59" s="43">
        <v>52353</v>
      </c>
      <c r="Y59" s="39">
        <v>60</v>
      </c>
      <c r="Z59" s="39">
        <v>36</v>
      </c>
    </row>
    <row r="60" spans="1:26" s="37" customFormat="1" ht="12.75">
      <c r="A60" s="37" t="s">
        <v>383</v>
      </c>
      <c r="B60" s="38">
        <v>43308</v>
      </c>
      <c r="C60" s="39">
        <v>56</v>
      </c>
      <c r="D60" s="40" t="s">
        <v>453</v>
      </c>
      <c r="E60" s="39">
        <v>5</v>
      </c>
      <c r="F60" s="39" t="s">
        <v>28</v>
      </c>
      <c r="G60" s="41" t="s">
        <v>454</v>
      </c>
      <c r="H60" s="41" t="s">
        <v>455</v>
      </c>
      <c r="I60" s="42">
        <v>2764500</v>
      </c>
      <c r="J60" s="43"/>
      <c r="K60" s="44"/>
      <c r="L60" s="39" t="s">
        <v>456</v>
      </c>
      <c r="M60" s="45">
        <v>43280</v>
      </c>
      <c r="N60" s="42">
        <v>123000000</v>
      </c>
      <c r="O60" s="42">
        <v>116500000</v>
      </c>
      <c r="P60" s="36">
        <v>0.05</v>
      </c>
      <c r="Q60" s="39">
        <v>240</v>
      </c>
      <c r="R60" s="46">
        <v>768848</v>
      </c>
      <c r="S60" s="42">
        <f t="shared" si="0"/>
        <v>87375000</v>
      </c>
      <c r="T60" s="43" t="s">
        <v>388</v>
      </c>
      <c r="U60" s="43" t="s">
        <v>389</v>
      </c>
      <c r="V60" s="43" t="s">
        <v>457</v>
      </c>
      <c r="W60" s="43" t="s">
        <v>391</v>
      </c>
      <c r="X60" s="43">
        <v>52353</v>
      </c>
      <c r="Y60" s="39">
        <v>60</v>
      </c>
      <c r="Z60" s="39">
        <v>36</v>
      </c>
    </row>
    <row r="61" spans="1:26" s="37" customFormat="1" ht="12.75">
      <c r="A61" s="37" t="s">
        <v>383</v>
      </c>
      <c r="B61" s="38">
        <v>43308</v>
      </c>
      <c r="C61" s="39">
        <v>57</v>
      </c>
      <c r="D61" s="40" t="s">
        <v>458</v>
      </c>
      <c r="E61" s="39">
        <v>5</v>
      </c>
      <c r="F61" s="39" t="s">
        <v>29</v>
      </c>
      <c r="G61" s="41" t="s">
        <v>459</v>
      </c>
      <c r="H61" s="41" t="s">
        <v>460</v>
      </c>
      <c r="I61" s="42">
        <v>3600000</v>
      </c>
      <c r="J61" s="43"/>
      <c r="K61" s="44"/>
      <c r="L61" s="39" t="s">
        <v>461</v>
      </c>
      <c r="M61" s="45">
        <v>43280</v>
      </c>
      <c r="N61" s="42">
        <v>123000000</v>
      </c>
      <c r="O61" s="42">
        <v>116500000</v>
      </c>
      <c r="P61" s="36">
        <v>0.05</v>
      </c>
      <c r="Q61" s="39">
        <v>132</v>
      </c>
      <c r="R61" s="46">
        <v>1149213</v>
      </c>
      <c r="S61" s="42">
        <f t="shared" si="0"/>
        <v>87375000</v>
      </c>
      <c r="T61" s="43" t="s">
        <v>388</v>
      </c>
      <c r="U61" s="43" t="s">
        <v>389</v>
      </c>
      <c r="V61" s="43" t="s">
        <v>462</v>
      </c>
      <c r="W61" s="43" t="s">
        <v>391</v>
      </c>
      <c r="X61" s="43">
        <v>52353</v>
      </c>
      <c r="Y61" s="39">
        <v>60</v>
      </c>
      <c r="Z61" s="39">
        <v>36</v>
      </c>
    </row>
    <row r="62" spans="1:26" s="37" customFormat="1" ht="12.75">
      <c r="A62" s="37" t="s">
        <v>383</v>
      </c>
      <c r="B62" s="38">
        <v>43308</v>
      </c>
      <c r="C62" s="39">
        <v>58</v>
      </c>
      <c r="D62" s="40" t="s">
        <v>463</v>
      </c>
      <c r="E62" s="39">
        <v>5</v>
      </c>
      <c r="F62" s="39" t="s">
        <v>28</v>
      </c>
      <c r="G62" s="41" t="s">
        <v>464</v>
      </c>
      <c r="H62" s="41" t="s">
        <v>465</v>
      </c>
      <c r="I62" s="42">
        <v>3600000</v>
      </c>
      <c r="J62" s="43" t="s">
        <v>466</v>
      </c>
      <c r="K62" s="44" t="s">
        <v>467</v>
      </c>
      <c r="L62" s="39" t="s">
        <v>468</v>
      </c>
      <c r="M62" s="45">
        <v>43280</v>
      </c>
      <c r="N62" s="42">
        <v>123000000</v>
      </c>
      <c r="O62" s="42">
        <v>116500000</v>
      </c>
      <c r="P62" s="36">
        <v>0.05</v>
      </c>
      <c r="Q62" s="39">
        <v>240</v>
      </c>
      <c r="R62" s="46">
        <v>768848</v>
      </c>
      <c r="S62" s="42">
        <f t="shared" si="0"/>
        <v>87375000</v>
      </c>
      <c r="T62" s="43" t="s">
        <v>388</v>
      </c>
      <c r="U62" s="43" t="s">
        <v>389</v>
      </c>
      <c r="V62" s="43" t="s">
        <v>469</v>
      </c>
      <c r="W62" s="43" t="s">
        <v>391</v>
      </c>
      <c r="X62" s="43">
        <v>52353</v>
      </c>
      <c r="Y62" s="39">
        <v>60</v>
      </c>
      <c r="Z62" s="39">
        <v>36</v>
      </c>
    </row>
    <row r="63" spans="1:26" s="37" customFormat="1" ht="12.75">
      <c r="A63" s="37" t="s">
        <v>383</v>
      </c>
      <c r="B63" s="38">
        <v>43308</v>
      </c>
      <c r="C63" s="39">
        <v>59</v>
      </c>
      <c r="D63" s="40" t="s">
        <v>470</v>
      </c>
      <c r="E63" s="39">
        <v>5</v>
      </c>
      <c r="F63" s="39" t="s">
        <v>28</v>
      </c>
      <c r="G63" s="41" t="s">
        <v>471</v>
      </c>
      <c r="H63" s="41" t="s">
        <v>472</v>
      </c>
      <c r="I63" s="42">
        <v>3900000</v>
      </c>
      <c r="J63" s="43" t="s">
        <v>473</v>
      </c>
      <c r="K63" s="44" t="s">
        <v>474</v>
      </c>
      <c r="L63" s="39" t="s">
        <v>475</v>
      </c>
      <c r="M63" s="45">
        <v>43280</v>
      </c>
      <c r="N63" s="42">
        <v>123000000</v>
      </c>
      <c r="O63" s="42">
        <v>116500000</v>
      </c>
      <c r="P63" s="36">
        <v>0.05</v>
      </c>
      <c r="Q63" s="39">
        <v>240</v>
      </c>
      <c r="R63" s="46">
        <v>768848</v>
      </c>
      <c r="S63" s="42">
        <f t="shared" si="0"/>
        <v>87375000</v>
      </c>
      <c r="T63" s="43" t="s">
        <v>388</v>
      </c>
      <c r="U63" s="43" t="s">
        <v>389</v>
      </c>
      <c r="V63" s="43" t="s">
        <v>476</v>
      </c>
      <c r="W63" s="43" t="s">
        <v>391</v>
      </c>
      <c r="X63" s="43">
        <v>52353</v>
      </c>
      <c r="Y63" s="39">
        <v>60</v>
      </c>
      <c r="Z63" s="39">
        <v>36</v>
      </c>
    </row>
    <row r="64" spans="1:26" s="37" customFormat="1" ht="12.75">
      <c r="A64" s="37" t="s">
        <v>383</v>
      </c>
      <c r="B64" s="38">
        <v>43308</v>
      </c>
      <c r="C64" s="39">
        <v>60</v>
      </c>
      <c r="D64" s="40" t="s">
        <v>477</v>
      </c>
      <c r="E64" s="39">
        <v>4</v>
      </c>
      <c r="F64" s="39" t="s">
        <v>28</v>
      </c>
      <c r="G64" s="41" t="s">
        <v>478</v>
      </c>
      <c r="H64" s="41" t="s">
        <v>479</v>
      </c>
      <c r="I64" s="42">
        <v>3710000</v>
      </c>
      <c r="J64" s="43" t="s">
        <v>480</v>
      </c>
      <c r="K64" s="44" t="s">
        <v>481</v>
      </c>
      <c r="L64" s="39" t="s">
        <v>482</v>
      </c>
      <c r="M64" s="45">
        <v>43280</v>
      </c>
      <c r="N64" s="42">
        <v>123000000</v>
      </c>
      <c r="O64" s="42">
        <v>116500000</v>
      </c>
      <c r="P64" s="36">
        <v>0.05</v>
      </c>
      <c r="Q64" s="39">
        <v>120</v>
      </c>
      <c r="R64" s="46">
        <v>1235663</v>
      </c>
      <c r="S64" s="42">
        <f t="shared" si="0"/>
        <v>87375000</v>
      </c>
      <c r="T64" s="43" t="s">
        <v>388</v>
      </c>
      <c r="U64" s="43" t="s">
        <v>389</v>
      </c>
      <c r="V64" s="43" t="s">
        <v>398</v>
      </c>
      <c r="W64" s="43" t="s">
        <v>391</v>
      </c>
      <c r="X64" s="43">
        <v>52353</v>
      </c>
      <c r="Y64" s="39">
        <v>60</v>
      </c>
      <c r="Z64" s="39">
        <v>36</v>
      </c>
    </row>
    <row r="65" spans="1:26" s="37" customFormat="1" ht="12.75">
      <c r="A65" s="37" t="s">
        <v>483</v>
      </c>
      <c r="B65" s="38">
        <v>43290</v>
      </c>
      <c r="C65" s="39">
        <v>61</v>
      </c>
      <c r="D65" s="40" t="s">
        <v>484</v>
      </c>
      <c r="E65" s="39">
        <v>3</v>
      </c>
      <c r="F65" s="39" t="s">
        <v>28</v>
      </c>
      <c r="G65" s="41" t="s">
        <v>485</v>
      </c>
      <c r="H65" s="41" t="s">
        <v>486</v>
      </c>
      <c r="I65" s="42">
        <v>2520000</v>
      </c>
      <c r="J65" s="43"/>
      <c r="K65" s="44"/>
      <c r="L65" s="39" t="s">
        <v>487</v>
      </c>
      <c r="M65" s="45">
        <v>43309</v>
      </c>
      <c r="N65" s="42">
        <v>123000000</v>
      </c>
      <c r="O65" s="42">
        <v>116500000</v>
      </c>
      <c r="P65" s="36">
        <v>0.05</v>
      </c>
      <c r="Q65" s="39">
        <v>180</v>
      </c>
      <c r="R65" s="46">
        <v>921275</v>
      </c>
      <c r="S65" s="42">
        <f t="shared" si="0"/>
        <v>87375000</v>
      </c>
      <c r="T65" s="43" t="s">
        <v>488</v>
      </c>
      <c r="U65" s="43" t="s">
        <v>489</v>
      </c>
      <c r="V65" s="43" t="s">
        <v>490</v>
      </c>
      <c r="W65" s="43" t="s">
        <v>67</v>
      </c>
      <c r="X65" s="43">
        <v>28285</v>
      </c>
      <c r="Y65" s="39">
        <v>108</v>
      </c>
      <c r="Z65" s="39">
        <v>36</v>
      </c>
    </row>
    <row r="66" spans="1:26" s="37" customFormat="1" ht="12.75">
      <c r="A66" s="37" t="s">
        <v>483</v>
      </c>
      <c r="B66" s="38">
        <v>43290</v>
      </c>
      <c r="C66" s="39">
        <v>62</v>
      </c>
      <c r="D66" s="40" t="s">
        <v>491</v>
      </c>
      <c r="E66" s="39">
        <v>4</v>
      </c>
      <c r="F66" s="39" t="s">
        <v>29</v>
      </c>
      <c r="G66" s="41" t="s">
        <v>492</v>
      </c>
      <c r="H66" s="41" t="s">
        <v>493</v>
      </c>
      <c r="I66" s="42">
        <v>3521883</v>
      </c>
      <c r="J66" s="43" t="s">
        <v>494</v>
      </c>
      <c r="K66" s="44" t="s">
        <v>495</v>
      </c>
      <c r="L66" s="39" t="s">
        <v>496</v>
      </c>
      <c r="M66" s="45">
        <v>43309</v>
      </c>
      <c r="N66" s="42">
        <v>123000000</v>
      </c>
      <c r="O66" s="42">
        <v>116500000</v>
      </c>
      <c r="P66" s="36">
        <v>0.05</v>
      </c>
      <c r="Q66" s="39">
        <v>180</v>
      </c>
      <c r="R66" s="46">
        <v>921275</v>
      </c>
      <c r="S66" s="42">
        <f t="shared" si="0"/>
        <v>87375000</v>
      </c>
      <c r="T66" s="43" t="s">
        <v>488</v>
      </c>
      <c r="U66" s="43" t="s">
        <v>489</v>
      </c>
      <c r="V66" s="43" t="s">
        <v>497</v>
      </c>
      <c r="W66" s="43" t="s">
        <v>67</v>
      </c>
      <c r="X66" s="43">
        <v>28285</v>
      </c>
      <c r="Y66" s="39">
        <v>108</v>
      </c>
      <c r="Z66" s="39">
        <v>36</v>
      </c>
    </row>
    <row r="67" spans="1:26" s="37" customFormat="1" ht="12.75">
      <c r="A67" s="37" t="s">
        <v>483</v>
      </c>
      <c r="B67" s="38">
        <v>43290</v>
      </c>
      <c r="C67" s="39">
        <v>63</v>
      </c>
      <c r="D67" s="40" t="s">
        <v>498</v>
      </c>
      <c r="E67" s="39">
        <v>3</v>
      </c>
      <c r="F67" s="39" t="s">
        <v>29</v>
      </c>
      <c r="G67" s="41" t="s">
        <v>499</v>
      </c>
      <c r="H67" s="41" t="s">
        <v>500</v>
      </c>
      <c r="I67" s="42">
        <v>2450000</v>
      </c>
      <c r="J67" s="43"/>
      <c r="K67" s="44"/>
      <c r="L67" s="39" t="s">
        <v>501</v>
      </c>
      <c r="M67" s="45">
        <v>43309</v>
      </c>
      <c r="N67" s="42">
        <v>120000000</v>
      </c>
      <c r="O67" s="42">
        <v>114000000</v>
      </c>
      <c r="P67" s="36">
        <v>0.05</v>
      </c>
      <c r="Q67" s="39">
        <v>180</v>
      </c>
      <c r="R67" s="46">
        <v>901505</v>
      </c>
      <c r="S67" s="42">
        <f t="shared" si="0"/>
        <v>85500000</v>
      </c>
      <c r="T67" s="43" t="s">
        <v>502</v>
      </c>
      <c r="U67" s="43" t="s">
        <v>503</v>
      </c>
      <c r="V67" s="43" t="s">
        <v>504</v>
      </c>
      <c r="W67" s="43" t="s">
        <v>67</v>
      </c>
      <c r="X67" s="43">
        <v>28285</v>
      </c>
      <c r="Y67" s="39">
        <v>134</v>
      </c>
      <c r="Z67" s="39">
        <v>36</v>
      </c>
    </row>
    <row r="68" spans="1:26" s="37" customFormat="1" ht="12.75">
      <c r="A68" s="37" t="s">
        <v>483</v>
      </c>
      <c r="B68" s="38">
        <v>43290</v>
      </c>
      <c r="C68" s="39">
        <v>64</v>
      </c>
      <c r="D68" s="40" t="s">
        <v>505</v>
      </c>
      <c r="E68" s="39">
        <v>3</v>
      </c>
      <c r="F68" s="39" t="s">
        <v>29</v>
      </c>
      <c r="G68" s="41" t="s">
        <v>506</v>
      </c>
      <c r="H68" s="41" t="s">
        <v>507</v>
      </c>
      <c r="I68" s="42">
        <v>2500000</v>
      </c>
      <c r="J68" s="43"/>
      <c r="K68" s="44"/>
      <c r="L68" s="39" t="s">
        <v>508</v>
      </c>
      <c r="M68" s="45">
        <v>43309</v>
      </c>
      <c r="N68" s="42">
        <v>120000000</v>
      </c>
      <c r="O68" s="42">
        <v>114000000</v>
      </c>
      <c r="P68" s="36">
        <v>0.05</v>
      </c>
      <c r="Q68" s="39">
        <v>180</v>
      </c>
      <c r="R68" s="46">
        <v>901505</v>
      </c>
      <c r="S68" s="42">
        <f t="shared" si="0"/>
        <v>85500000</v>
      </c>
      <c r="T68" s="43" t="s">
        <v>502</v>
      </c>
      <c r="U68" s="43" t="s">
        <v>503</v>
      </c>
      <c r="V68" s="43" t="s">
        <v>509</v>
      </c>
      <c r="W68" s="43" t="s">
        <v>67</v>
      </c>
      <c r="X68" s="43">
        <v>28285</v>
      </c>
      <c r="Y68" s="39">
        <v>123</v>
      </c>
      <c r="Z68" s="39">
        <v>36</v>
      </c>
    </row>
    <row r="69" spans="1:26" s="37" customFormat="1" ht="12.75">
      <c r="A69" s="37" t="s">
        <v>483</v>
      </c>
      <c r="B69" s="38">
        <v>43290</v>
      </c>
      <c r="C69" s="39">
        <v>65</v>
      </c>
      <c r="D69" s="40" t="s">
        <v>510</v>
      </c>
      <c r="E69" s="39">
        <v>3</v>
      </c>
      <c r="F69" s="39" t="s">
        <v>28</v>
      </c>
      <c r="G69" s="41" t="s">
        <v>511</v>
      </c>
      <c r="H69" s="41" t="s">
        <v>512</v>
      </c>
      <c r="I69" s="42">
        <v>3500000</v>
      </c>
      <c r="J69" s="43" t="s">
        <v>513</v>
      </c>
      <c r="K69" s="44" t="s">
        <v>514</v>
      </c>
      <c r="L69" s="39" t="s">
        <v>515</v>
      </c>
      <c r="M69" s="45">
        <v>43309</v>
      </c>
      <c r="N69" s="42">
        <v>123000000</v>
      </c>
      <c r="O69" s="42">
        <v>116500000</v>
      </c>
      <c r="P69" s="36">
        <v>0.05</v>
      </c>
      <c r="Q69" s="39">
        <v>180</v>
      </c>
      <c r="R69" s="46">
        <v>921275</v>
      </c>
      <c r="S69" s="42">
        <f t="shared" si="0"/>
        <v>87375000</v>
      </c>
      <c r="T69" s="43" t="s">
        <v>516</v>
      </c>
      <c r="U69" s="43" t="s">
        <v>517</v>
      </c>
      <c r="V69" s="43" t="s">
        <v>518</v>
      </c>
      <c r="W69" s="43" t="s">
        <v>67</v>
      </c>
      <c r="X69" s="43">
        <v>28285</v>
      </c>
      <c r="Y69" s="39">
        <v>132</v>
      </c>
      <c r="Z69" s="39">
        <v>36</v>
      </c>
    </row>
    <row r="70" spans="1:26" s="37" customFormat="1" ht="12.75">
      <c r="A70" s="37" t="s">
        <v>483</v>
      </c>
      <c r="B70" s="38">
        <v>43290</v>
      </c>
      <c r="C70" s="39">
        <v>66</v>
      </c>
      <c r="D70" s="40" t="s">
        <v>519</v>
      </c>
      <c r="E70" s="39">
        <v>3</v>
      </c>
      <c r="F70" s="39" t="s">
        <v>29</v>
      </c>
      <c r="G70" s="41" t="s">
        <v>520</v>
      </c>
      <c r="H70" s="41" t="s">
        <v>521</v>
      </c>
      <c r="I70" s="42">
        <v>2557486</v>
      </c>
      <c r="J70" s="43"/>
      <c r="K70" s="44"/>
      <c r="L70" s="39" t="s">
        <v>522</v>
      </c>
      <c r="M70" s="45">
        <v>43309</v>
      </c>
      <c r="N70" s="42">
        <v>123000000</v>
      </c>
      <c r="O70" s="42">
        <v>116800000</v>
      </c>
      <c r="P70" s="36">
        <v>0.05</v>
      </c>
      <c r="Q70" s="39">
        <v>240</v>
      </c>
      <c r="R70" s="46">
        <v>770828</v>
      </c>
      <c r="S70" s="42">
        <f t="shared" ref="S70:S99" si="1">0.75*O70</f>
        <v>87600000</v>
      </c>
      <c r="T70" s="43" t="s">
        <v>516</v>
      </c>
      <c r="U70" s="43" t="s">
        <v>523</v>
      </c>
      <c r="V70" s="43" t="s">
        <v>524</v>
      </c>
      <c r="W70" s="43" t="s">
        <v>77</v>
      </c>
      <c r="X70" s="43">
        <v>28241</v>
      </c>
      <c r="Y70" s="39">
        <v>109</v>
      </c>
      <c r="Z70" s="39">
        <v>36</v>
      </c>
    </row>
    <row r="71" spans="1:26" s="37" customFormat="1" ht="12.75">
      <c r="A71" s="37" t="s">
        <v>525</v>
      </c>
      <c r="B71" s="38">
        <v>43315</v>
      </c>
      <c r="C71" s="39">
        <v>67</v>
      </c>
      <c r="D71" s="40" t="s">
        <v>526</v>
      </c>
      <c r="E71" s="39">
        <v>3</v>
      </c>
      <c r="F71" s="39" t="s">
        <v>29</v>
      </c>
      <c r="G71" s="41" t="s">
        <v>527</v>
      </c>
      <c r="H71" s="41" t="s">
        <v>528</v>
      </c>
      <c r="I71" s="42">
        <v>1758000</v>
      </c>
      <c r="J71" s="43" t="s">
        <v>529</v>
      </c>
      <c r="K71" s="44" t="s">
        <v>530</v>
      </c>
      <c r="L71" s="39">
        <v>728337744</v>
      </c>
      <c r="M71" s="45">
        <v>43315</v>
      </c>
      <c r="N71" s="42">
        <v>116500000</v>
      </c>
      <c r="O71" s="42">
        <v>110500000</v>
      </c>
      <c r="P71" s="36">
        <v>0.05</v>
      </c>
      <c r="Q71" s="39">
        <v>120</v>
      </c>
      <c r="R71" s="46">
        <v>1172024</v>
      </c>
      <c r="S71" s="42">
        <f t="shared" si="1"/>
        <v>82875000</v>
      </c>
      <c r="T71" s="43" t="s">
        <v>531</v>
      </c>
      <c r="U71" s="43" t="s">
        <v>532</v>
      </c>
      <c r="V71" s="43" t="s">
        <v>533</v>
      </c>
      <c r="W71" s="43" t="s">
        <v>534</v>
      </c>
      <c r="X71" s="43">
        <v>59567</v>
      </c>
      <c r="Y71" s="39">
        <v>60</v>
      </c>
      <c r="Z71" s="39">
        <v>27</v>
      </c>
    </row>
    <row r="72" spans="1:26" s="37" customFormat="1" ht="12.75">
      <c r="A72" s="37" t="s">
        <v>535</v>
      </c>
      <c r="B72" s="38">
        <v>43297</v>
      </c>
      <c r="C72" s="39">
        <v>68</v>
      </c>
      <c r="D72" s="40" t="s">
        <v>536</v>
      </c>
      <c r="E72" s="39">
        <v>3</v>
      </c>
      <c r="F72" s="39" t="s">
        <v>28</v>
      </c>
      <c r="G72" s="41" t="s">
        <v>537</v>
      </c>
      <c r="H72" s="41" t="s">
        <v>538</v>
      </c>
      <c r="I72" s="42">
        <v>3800000</v>
      </c>
      <c r="J72" s="43"/>
      <c r="K72" s="44"/>
      <c r="L72" s="39">
        <v>722662283</v>
      </c>
      <c r="M72" s="45">
        <v>43309</v>
      </c>
      <c r="N72" s="42">
        <v>123000000</v>
      </c>
      <c r="O72" s="42">
        <v>116000000</v>
      </c>
      <c r="P72" s="36">
        <v>0.05</v>
      </c>
      <c r="Q72" s="39">
        <v>240</v>
      </c>
      <c r="R72" s="46">
        <v>765549</v>
      </c>
      <c r="S72" s="42">
        <f t="shared" si="1"/>
        <v>87000000</v>
      </c>
      <c r="T72" s="43" t="s">
        <v>539</v>
      </c>
      <c r="U72" s="43" t="s">
        <v>540</v>
      </c>
      <c r="V72" s="43" t="s">
        <v>541</v>
      </c>
      <c r="W72" s="43" t="s">
        <v>542</v>
      </c>
      <c r="X72" s="43">
        <v>63181</v>
      </c>
      <c r="Y72" s="39">
        <v>72</v>
      </c>
      <c r="Z72" s="39">
        <v>36</v>
      </c>
    </row>
    <row r="73" spans="1:26" s="37" customFormat="1" ht="12.75">
      <c r="A73" s="37" t="s">
        <v>543</v>
      </c>
      <c r="B73" s="38">
        <v>43314</v>
      </c>
      <c r="C73" s="39">
        <v>69</v>
      </c>
      <c r="D73" s="40" t="s">
        <v>544</v>
      </c>
      <c r="E73" s="39">
        <v>3</v>
      </c>
      <c r="F73" s="39" t="s">
        <v>28</v>
      </c>
      <c r="G73" s="41" t="s">
        <v>545</v>
      </c>
      <c r="H73" s="41" t="s">
        <v>546</v>
      </c>
      <c r="I73" s="42">
        <v>3850000</v>
      </c>
      <c r="J73" s="43" t="s">
        <v>547</v>
      </c>
      <c r="K73" s="44" t="s">
        <v>548</v>
      </c>
      <c r="L73" s="39">
        <v>722967308</v>
      </c>
      <c r="M73" s="45">
        <v>43309</v>
      </c>
      <c r="N73" s="42">
        <v>123000000</v>
      </c>
      <c r="O73" s="42">
        <v>116000000</v>
      </c>
      <c r="P73" s="36">
        <v>0.05</v>
      </c>
      <c r="Q73" s="39">
        <v>180</v>
      </c>
      <c r="R73" s="46">
        <v>917321</v>
      </c>
      <c r="S73" s="42">
        <f t="shared" si="1"/>
        <v>87000000</v>
      </c>
      <c r="T73" s="43" t="s">
        <v>549</v>
      </c>
      <c r="U73" s="43" t="s">
        <v>550</v>
      </c>
      <c r="V73" s="43" t="s">
        <v>551</v>
      </c>
      <c r="W73" s="43" t="s">
        <v>552</v>
      </c>
      <c r="X73" s="43">
        <v>63271</v>
      </c>
      <c r="Y73" s="39">
        <v>75</v>
      </c>
      <c r="Z73" s="39">
        <v>36</v>
      </c>
    </row>
    <row r="74" spans="1:26" s="37" customFormat="1" ht="12.75">
      <c r="A74" s="37" t="s">
        <v>543</v>
      </c>
      <c r="B74" s="38">
        <v>43314</v>
      </c>
      <c r="C74" s="39">
        <v>70</v>
      </c>
      <c r="D74" s="40" t="s">
        <v>553</v>
      </c>
      <c r="E74" s="39">
        <v>3</v>
      </c>
      <c r="F74" s="39" t="s">
        <v>29</v>
      </c>
      <c r="G74" s="41" t="s">
        <v>554</v>
      </c>
      <c r="H74" s="41" t="s">
        <v>555</v>
      </c>
      <c r="I74" s="42">
        <v>4000000</v>
      </c>
      <c r="J74" s="43" t="s">
        <v>556</v>
      </c>
      <c r="K74" s="44" t="s">
        <v>557</v>
      </c>
      <c r="L74" s="39">
        <v>722938763</v>
      </c>
      <c r="M74" s="45">
        <v>43309</v>
      </c>
      <c r="N74" s="42">
        <v>123000000</v>
      </c>
      <c r="O74" s="42">
        <v>116000000</v>
      </c>
      <c r="P74" s="36">
        <v>0.05</v>
      </c>
      <c r="Q74" s="39">
        <v>120</v>
      </c>
      <c r="R74" s="46">
        <v>1230360</v>
      </c>
      <c r="S74" s="42">
        <f t="shared" si="1"/>
        <v>87000000</v>
      </c>
      <c r="T74" s="43" t="s">
        <v>549</v>
      </c>
      <c r="U74" s="43" t="s">
        <v>558</v>
      </c>
      <c r="V74" s="43" t="s">
        <v>559</v>
      </c>
      <c r="W74" s="43" t="s">
        <v>552</v>
      </c>
      <c r="X74" s="43">
        <v>63271</v>
      </c>
      <c r="Y74" s="39">
        <v>69</v>
      </c>
      <c r="Z74" s="39">
        <v>36</v>
      </c>
    </row>
    <row r="75" spans="1:26" s="37" customFormat="1" ht="12.75">
      <c r="A75" s="37" t="s">
        <v>543</v>
      </c>
      <c r="B75" s="38">
        <v>43314</v>
      </c>
      <c r="C75" s="39">
        <v>71</v>
      </c>
      <c r="D75" s="40" t="s">
        <v>560</v>
      </c>
      <c r="E75" s="39">
        <v>3</v>
      </c>
      <c r="F75" s="39" t="s">
        <v>29</v>
      </c>
      <c r="G75" s="41" t="s">
        <v>561</v>
      </c>
      <c r="H75" s="41" t="s">
        <v>562</v>
      </c>
      <c r="I75" s="42">
        <v>2950000</v>
      </c>
      <c r="J75" s="43" t="s">
        <v>563</v>
      </c>
      <c r="K75" s="44" t="s">
        <v>564</v>
      </c>
      <c r="L75" s="39">
        <v>724082119</v>
      </c>
      <c r="M75" s="45">
        <v>43309</v>
      </c>
      <c r="N75" s="42">
        <v>123000000</v>
      </c>
      <c r="O75" s="42">
        <v>116000000</v>
      </c>
      <c r="P75" s="36">
        <v>0.05</v>
      </c>
      <c r="Q75" s="39">
        <v>180</v>
      </c>
      <c r="R75" s="46">
        <v>917321</v>
      </c>
      <c r="S75" s="42">
        <f t="shared" si="1"/>
        <v>87000000</v>
      </c>
      <c r="T75" s="43" t="s">
        <v>565</v>
      </c>
      <c r="U75" s="43" t="s">
        <v>566</v>
      </c>
      <c r="V75" s="43" t="s">
        <v>567</v>
      </c>
      <c r="W75" s="43" t="s">
        <v>542</v>
      </c>
      <c r="X75" s="43">
        <v>63181</v>
      </c>
      <c r="Y75" s="39">
        <v>69</v>
      </c>
      <c r="Z75" s="39">
        <v>36</v>
      </c>
    </row>
    <row r="76" spans="1:26" s="37" customFormat="1" ht="12.75">
      <c r="A76" s="37" t="s">
        <v>568</v>
      </c>
      <c r="B76" s="38">
        <v>43314</v>
      </c>
      <c r="C76" s="39">
        <v>72</v>
      </c>
      <c r="D76" s="40" t="s">
        <v>569</v>
      </c>
      <c r="E76" s="39">
        <v>3</v>
      </c>
      <c r="F76" s="39" t="s">
        <v>29</v>
      </c>
      <c r="G76" s="41" t="s">
        <v>570</v>
      </c>
      <c r="H76" s="41" t="s">
        <v>571</v>
      </c>
      <c r="I76" s="42">
        <v>3770000</v>
      </c>
      <c r="J76" s="43"/>
      <c r="K76" s="44"/>
      <c r="L76" s="39">
        <v>727336082</v>
      </c>
      <c r="M76" s="45">
        <v>43309</v>
      </c>
      <c r="N76" s="42">
        <v>123000000</v>
      </c>
      <c r="O76" s="42">
        <v>116000000</v>
      </c>
      <c r="P76" s="36">
        <v>0.05</v>
      </c>
      <c r="Q76" s="39">
        <v>180</v>
      </c>
      <c r="R76" s="46">
        <v>917321</v>
      </c>
      <c r="S76" s="42">
        <f t="shared" si="1"/>
        <v>87000000</v>
      </c>
      <c r="T76" s="43" t="s">
        <v>565</v>
      </c>
      <c r="U76" s="43" t="s">
        <v>566</v>
      </c>
      <c r="V76" s="43" t="s">
        <v>572</v>
      </c>
      <c r="W76" s="43" t="s">
        <v>542</v>
      </c>
      <c r="X76" s="43">
        <v>63181</v>
      </c>
      <c r="Y76" s="39">
        <v>69</v>
      </c>
      <c r="Z76" s="39">
        <v>36</v>
      </c>
    </row>
    <row r="77" spans="1:26" s="37" customFormat="1" ht="12.75">
      <c r="A77" s="37" t="s">
        <v>568</v>
      </c>
      <c r="B77" s="38">
        <v>43314</v>
      </c>
      <c r="C77" s="39">
        <v>73</v>
      </c>
      <c r="D77" s="40" t="s">
        <v>573</v>
      </c>
      <c r="E77" s="39">
        <v>4</v>
      </c>
      <c r="F77" s="39" t="s">
        <v>29</v>
      </c>
      <c r="G77" s="41" t="s">
        <v>574</v>
      </c>
      <c r="H77" s="41" t="s">
        <v>575</v>
      </c>
      <c r="I77" s="42">
        <v>2306333</v>
      </c>
      <c r="J77" s="43" t="s">
        <v>576</v>
      </c>
      <c r="K77" s="44" t="s">
        <v>577</v>
      </c>
      <c r="L77" s="39">
        <v>727294722</v>
      </c>
      <c r="M77" s="45">
        <v>43309</v>
      </c>
      <c r="N77" s="42">
        <v>123000000</v>
      </c>
      <c r="O77" s="42">
        <v>116000000</v>
      </c>
      <c r="P77" s="36">
        <v>0.05</v>
      </c>
      <c r="Q77" s="39">
        <v>180</v>
      </c>
      <c r="R77" s="46">
        <v>917321</v>
      </c>
      <c r="S77" s="42">
        <f t="shared" si="1"/>
        <v>87000000</v>
      </c>
      <c r="T77" s="43" t="s">
        <v>565</v>
      </c>
      <c r="U77" s="43" t="s">
        <v>566</v>
      </c>
      <c r="V77" s="43" t="s">
        <v>578</v>
      </c>
      <c r="W77" s="43" t="s">
        <v>542</v>
      </c>
      <c r="X77" s="43">
        <v>63181</v>
      </c>
      <c r="Y77" s="39">
        <v>71</v>
      </c>
      <c r="Z77" s="39">
        <v>36</v>
      </c>
    </row>
    <row r="78" spans="1:26" s="37" customFormat="1" ht="12.75">
      <c r="A78" s="37" t="s">
        <v>579</v>
      </c>
      <c r="B78" s="38">
        <v>43318</v>
      </c>
      <c r="C78" s="39">
        <v>74</v>
      </c>
      <c r="D78" s="40" t="s">
        <v>580</v>
      </c>
      <c r="E78" s="39">
        <v>3</v>
      </c>
      <c r="F78" s="39" t="s">
        <v>28</v>
      </c>
      <c r="G78" s="41" t="s">
        <v>581</v>
      </c>
      <c r="H78" s="41" t="s">
        <v>582</v>
      </c>
      <c r="I78" s="42">
        <v>2572000</v>
      </c>
      <c r="J78" s="43" t="s">
        <v>583</v>
      </c>
      <c r="K78" s="44" t="s">
        <v>584</v>
      </c>
      <c r="L78" s="39" t="s">
        <v>585</v>
      </c>
      <c r="M78" s="45">
        <v>43318</v>
      </c>
      <c r="N78" s="42">
        <v>135000000</v>
      </c>
      <c r="O78" s="42">
        <v>124000000</v>
      </c>
      <c r="P78" s="36">
        <v>0.05</v>
      </c>
      <c r="Q78" s="39">
        <v>132</v>
      </c>
      <c r="R78" s="46">
        <v>1223197</v>
      </c>
      <c r="S78" s="42">
        <f t="shared" si="1"/>
        <v>93000000</v>
      </c>
      <c r="T78" s="43" t="s">
        <v>586</v>
      </c>
      <c r="U78" s="43" t="s">
        <v>587</v>
      </c>
      <c r="V78" s="43" t="s">
        <v>588</v>
      </c>
      <c r="W78" s="43" t="s">
        <v>589</v>
      </c>
      <c r="X78" s="43">
        <v>78811</v>
      </c>
      <c r="Y78" s="39">
        <v>126</v>
      </c>
      <c r="Z78" s="39">
        <v>36</v>
      </c>
    </row>
    <row r="79" spans="1:26" s="37" customFormat="1" ht="12.75">
      <c r="A79" s="37" t="s">
        <v>579</v>
      </c>
      <c r="B79" s="38">
        <v>43318</v>
      </c>
      <c r="C79" s="39">
        <v>75</v>
      </c>
      <c r="D79" s="40" t="s">
        <v>590</v>
      </c>
      <c r="E79" s="39">
        <v>3</v>
      </c>
      <c r="F79" s="39" t="s">
        <v>28</v>
      </c>
      <c r="G79" s="41" t="s">
        <v>591</v>
      </c>
      <c r="H79" s="41" t="s">
        <v>592</v>
      </c>
      <c r="I79" s="42">
        <v>3500000</v>
      </c>
      <c r="J79" s="43" t="s">
        <v>593</v>
      </c>
      <c r="K79" s="44" t="s">
        <v>594</v>
      </c>
      <c r="L79" s="39" t="s">
        <v>595</v>
      </c>
      <c r="M79" s="45">
        <v>43318</v>
      </c>
      <c r="N79" s="42">
        <v>135000000</v>
      </c>
      <c r="O79" s="42">
        <v>124200000</v>
      </c>
      <c r="P79" s="36">
        <v>0.05</v>
      </c>
      <c r="Q79" s="39">
        <v>240</v>
      </c>
      <c r="R79" s="46">
        <v>819665</v>
      </c>
      <c r="S79" s="42">
        <f t="shared" si="1"/>
        <v>93150000</v>
      </c>
      <c r="T79" s="43" t="s">
        <v>586</v>
      </c>
      <c r="U79" s="43" t="s">
        <v>596</v>
      </c>
      <c r="V79" s="43" t="s">
        <v>597</v>
      </c>
      <c r="W79" s="43" t="s">
        <v>589</v>
      </c>
      <c r="X79" s="43">
        <v>78811</v>
      </c>
      <c r="Y79" s="39">
        <v>140</v>
      </c>
      <c r="Z79" s="39">
        <v>36</v>
      </c>
    </row>
    <row r="80" spans="1:26" s="37" customFormat="1" ht="12.75">
      <c r="A80" s="37" t="s">
        <v>598</v>
      </c>
      <c r="B80" s="38">
        <v>43256</v>
      </c>
      <c r="C80" s="39">
        <v>76</v>
      </c>
      <c r="D80" s="40" t="s">
        <v>599</v>
      </c>
      <c r="E80" s="39">
        <v>3</v>
      </c>
      <c r="F80" s="39" t="s">
        <v>29</v>
      </c>
      <c r="G80" s="41" t="s">
        <v>600</v>
      </c>
      <c r="H80" s="41" t="s">
        <v>601</v>
      </c>
      <c r="I80" s="42">
        <v>2500000</v>
      </c>
      <c r="J80" s="43" t="s">
        <v>602</v>
      </c>
      <c r="K80" s="44" t="s">
        <v>603</v>
      </c>
      <c r="L80" s="39">
        <v>708027087</v>
      </c>
      <c r="M80" s="45">
        <v>43312</v>
      </c>
      <c r="N80" s="42">
        <v>123000000</v>
      </c>
      <c r="O80" s="42">
        <v>116500000</v>
      </c>
      <c r="P80" s="36">
        <v>0.05</v>
      </c>
      <c r="Q80" s="39">
        <v>120</v>
      </c>
      <c r="R80" s="46">
        <v>1235663</v>
      </c>
      <c r="S80" s="42">
        <f t="shared" si="1"/>
        <v>87375000</v>
      </c>
      <c r="T80" s="43" t="s">
        <v>604</v>
      </c>
      <c r="U80" s="43" t="s">
        <v>605</v>
      </c>
      <c r="V80" s="43" t="s">
        <v>606</v>
      </c>
      <c r="W80" s="43" t="s">
        <v>607</v>
      </c>
      <c r="X80" s="43">
        <v>57188</v>
      </c>
      <c r="Y80" s="39">
        <v>60</v>
      </c>
      <c r="Z80" s="39">
        <v>32</v>
      </c>
    </row>
    <row r="81" spans="1:26" s="37" customFormat="1" ht="12.75">
      <c r="A81" s="37" t="s">
        <v>598</v>
      </c>
      <c r="B81" s="38">
        <v>43256</v>
      </c>
      <c r="C81" s="39">
        <v>77</v>
      </c>
      <c r="D81" s="40" t="s">
        <v>608</v>
      </c>
      <c r="E81" s="39">
        <v>3</v>
      </c>
      <c r="F81" s="39" t="s">
        <v>29</v>
      </c>
      <c r="G81" s="41" t="s">
        <v>609</v>
      </c>
      <c r="H81" s="41" t="s">
        <v>610</v>
      </c>
      <c r="I81" s="42">
        <v>2650000</v>
      </c>
      <c r="J81" s="43" t="s">
        <v>611</v>
      </c>
      <c r="K81" s="44" t="s">
        <v>612</v>
      </c>
      <c r="L81" s="39">
        <v>714414321</v>
      </c>
      <c r="M81" s="45">
        <v>43312</v>
      </c>
      <c r="N81" s="42">
        <v>123000000</v>
      </c>
      <c r="O81" s="42">
        <v>108000000</v>
      </c>
      <c r="P81" s="36">
        <v>0.05</v>
      </c>
      <c r="Q81" s="39">
        <v>120</v>
      </c>
      <c r="R81" s="46">
        <v>1145508</v>
      </c>
      <c r="S81" s="42">
        <f t="shared" si="1"/>
        <v>81000000</v>
      </c>
      <c r="T81" s="43" t="s">
        <v>604</v>
      </c>
      <c r="U81" s="43" t="s">
        <v>613</v>
      </c>
      <c r="V81" s="43" t="s">
        <v>614</v>
      </c>
      <c r="W81" s="43" t="s">
        <v>615</v>
      </c>
      <c r="X81" s="43">
        <v>57375</v>
      </c>
      <c r="Y81" s="39">
        <v>70</v>
      </c>
      <c r="Z81" s="39">
        <v>27</v>
      </c>
    </row>
    <row r="82" spans="1:26" s="37" customFormat="1" ht="12.75">
      <c r="A82" s="37" t="s">
        <v>598</v>
      </c>
      <c r="B82" s="38">
        <v>43256</v>
      </c>
      <c r="C82" s="39">
        <v>78</v>
      </c>
      <c r="D82" s="40" t="s">
        <v>616</v>
      </c>
      <c r="E82" s="39">
        <v>3</v>
      </c>
      <c r="F82" s="39" t="s">
        <v>29</v>
      </c>
      <c r="G82" s="41" t="s">
        <v>617</v>
      </c>
      <c r="H82" s="41" t="s">
        <v>618</v>
      </c>
      <c r="I82" s="42">
        <v>3500000</v>
      </c>
      <c r="J82" s="43" t="s">
        <v>619</v>
      </c>
      <c r="K82" s="44" t="s">
        <v>620</v>
      </c>
      <c r="L82" s="39">
        <v>714424623</v>
      </c>
      <c r="M82" s="45">
        <v>43312</v>
      </c>
      <c r="N82" s="42">
        <v>123000000</v>
      </c>
      <c r="O82" s="42">
        <v>116800000</v>
      </c>
      <c r="P82" s="36">
        <v>0.05</v>
      </c>
      <c r="Q82" s="39">
        <v>180</v>
      </c>
      <c r="R82" s="46">
        <v>923647</v>
      </c>
      <c r="S82" s="42">
        <f t="shared" si="1"/>
        <v>87600000</v>
      </c>
      <c r="T82" s="43" t="s">
        <v>604</v>
      </c>
      <c r="U82" s="43" t="s">
        <v>613</v>
      </c>
      <c r="V82" s="43" t="s">
        <v>621</v>
      </c>
      <c r="W82" s="43" t="s">
        <v>615</v>
      </c>
      <c r="X82" s="43">
        <v>57375</v>
      </c>
      <c r="Y82" s="39">
        <v>60</v>
      </c>
      <c r="Z82" s="39">
        <v>32</v>
      </c>
    </row>
    <row r="83" spans="1:26" s="37" customFormat="1" ht="12.75">
      <c r="A83" s="37" t="s">
        <v>598</v>
      </c>
      <c r="B83" s="38">
        <v>43256</v>
      </c>
      <c r="C83" s="39">
        <v>79</v>
      </c>
      <c r="D83" s="40" t="s">
        <v>622</v>
      </c>
      <c r="E83" s="39">
        <v>3</v>
      </c>
      <c r="F83" s="39" t="s">
        <v>28</v>
      </c>
      <c r="G83" s="41" t="s">
        <v>623</v>
      </c>
      <c r="H83" s="41" t="s">
        <v>624</v>
      </c>
      <c r="I83" s="42">
        <v>2000000</v>
      </c>
      <c r="J83" s="43" t="s">
        <v>625</v>
      </c>
      <c r="K83" s="44" t="s">
        <v>626</v>
      </c>
      <c r="L83" s="39">
        <v>715031233</v>
      </c>
      <c r="M83" s="45">
        <v>43312</v>
      </c>
      <c r="N83" s="42">
        <v>123000000</v>
      </c>
      <c r="O83" s="42">
        <v>103000000</v>
      </c>
      <c r="P83" s="36">
        <v>0.05</v>
      </c>
      <c r="Q83" s="39">
        <v>108</v>
      </c>
      <c r="R83" s="46">
        <v>1186279</v>
      </c>
      <c r="S83" s="42">
        <f t="shared" si="1"/>
        <v>77250000</v>
      </c>
      <c r="T83" s="43" t="s">
        <v>604</v>
      </c>
      <c r="U83" s="43" t="s">
        <v>605</v>
      </c>
      <c r="V83" s="43" t="s">
        <v>627</v>
      </c>
      <c r="W83" s="43" t="s">
        <v>628</v>
      </c>
      <c r="X83" s="43">
        <v>57188</v>
      </c>
      <c r="Y83" s="39">
        <v>60</v>
      </c>
      <c r="Z83" s="39">
        <v>32</v>
      </c>
    </row>
    <row r="84" spans="1:26" s="37" customFormat="1" ht="12.75">
      <c r="A84" s="37" t="s">
        <v>598</v>
      </c>
      <c r="B84" s="38">
        <v>43256</v>
      </c>
      <c r="C84" s="39">
        <v>80</v>
      </c>
      <c r="D84" s="40" t="s">
        <v>629</v>
      </c>
      <c r="E84" s="39">
        <v>3</v>
      </c>
      <c r="F84" s="39" t="s">
        <v>28</v>
      </c>
      <c r="G84" s="41" t="s">
        <v>630</v>
      </c>
      <c r="H84" s="41" t="s">
        <v>631</v>
      </c>
      <c r="I84" s="42">
        <v>2422320</v>
      </c>
      <c r="J84" s="43" t="s">
        <v>632</v>
      </c>
      <c r="K84" s="44" t="s">
        <v>633</v>
      </c>
      <c r="L84" s="39">
        <v>715031222</v>
      </c>
      <c r="M84" s="45">
        <v>43312</v>
      </c>
      <c r="N84" s="42">
        <v>123000000</v>
      </c>
      <c r="O84" s="42">
        <v>116500000</v>
      </c>
      <c r="P84" s="36">
        <v>0.05</v>
      </c>
      <c r="Q84" s="39">
        <v>144</v>
      </c>
      <c r="R84" s="46">
        <v>1077497</v>
      </c>
      <c r="S84" s="42">
        <f t="shared" si="1"/>
        <v>87375000</v>
      </c>
      <c r="T84" s="43" t="s">
        <v>604</v>
      </c>
      <c r="U84" s="43" t="s">
        <v>605</v>
      </c>
      <c r="V84" s="43" t="s">
        <v>634</v>
      </c>
      <c r="W84" s="43" t="s">
        <v>628</v>
      </c>
      <c r="X84" s="43">
        <v>57188</v>
      </c>
      <c r="Y84" s="39">
        <v>60</v>
      </c>
      <c r="Z84" s="39">
        <v>32</v>
      </c>
    </row>
    <row r="85" spans="1:26" s="37" customFormat="1" ht="12.75">
      <c r="A85" s="37" t="s">
        <v>598</v>
      </c>
      <c r="B85" s="38">
        <v>43256</v>
      </c>
      <c r="C85" s="39">
        <v>81</v>
      </c>
      <c r="D85" s="40" t="s">
        <v>635</v>
      </c>
      <c r="E85" s="39">
        <v>3</v>
      </c>
      <c r="F85" s="39" t="s">
        <v>28</v>
      </c>
      <c r="G85" s="41" t="s">
        <v>636</v>
      </c>
      <c r="H85" s="41" t="s">
        <v>637</v>
      </c>
      <c r="I85" s="42">
        <v>3593000</v>
      </c>
      <c r="J85" s="43" t="s">
        <v>30</v>
      </c>
      <c r="K85" s="44" t="s">
        <v>30</v>
      </c>
      <c r="L85" s="39">
        <v>715410518</v>
      </c>
      <c r="M85" s="45">
        <v>43312</v>
      </c>
      <c r="N85" s="42">
        <v>123000000</v>
      </c>
      <c r="O85" s="42">
        <v>116500000</v>
      </c>
      <c r="P85" s="36">
        <v>0.05</v>
      </c>
      <c r="Q85" s="39">
        <v>144</v>
      </c>
      <c r="R85" s="46">
        <v>1077497</v>
      </c>
      <c r="S85" s="42">
        <f t="shared" si="1"/>
        <v>87375000</v>
      </c>
      <c r="T85" s="43" t="s">
        <v>604</v>
      </c>
      <c r="U85" s="43" t="s">
        <v>605</v>
      </c>
      <c r="V85" s="43" t="s">
        <v>638</v>
      </c>
      <c r="W85" s="43" t="s">
        <v>628</v>
      </c>
      <c r="X85" s="43">
        <v>57188</v>
      </c>
      <c r="Y85" s="39">
        <v>60</v>
      </c>
      <c r="Z85" s="39">
        <v>32</v>
      </c>
    </row>
    <row r="86" spans="1:26" s="37" customFormat="1" ht="12.75">
      <c r="A86" s="37" t="s">
        <v>598</v>
      </c>
      <c r="B86" s="38">
        <v>43256</v>
      </c>
      <c r="C86" s="39">
        <v>82</v>
      </c>
      <c r="D86" s="40" t="s">
        <v>639</v>
      </c>
      <c r="E86" s="39">
        <v>3</v>
      </c>
      <c r="F86" s="39" t="s">
        <v>28</v>
      </c>
      <c r="G86" s="41" t="s">
        <v>640</v>
      </c>
      <c r="H86" s="41" t="s">
        <v>641</v>
      </c>
      <c r="I86" s="42">
        <v>2750000</v>
      </c>
      <c r="J86" s="43" t="s">
        <v>642</v>
      </c>
      <c r="K86" s="44" t="s">
        <v>643</v>
      </c>
      <c r="L86" s="39">
        <v>715835938</v>
      </c>
      <c r="M86" s="45">
        <v>43312</v>
      </c>
      <c r="N86" s="42">
        <v>123000000</v>
      </c>
      <c r="O86" s="42">
        <v>116500000</v>
      </c>
      <c r="P86" s="36">
        <v>0.05</v>
      </c>
      <c r="Q86" s="39">
        <v>144</v>
      </c>
      <c r="R86" s="46">
        <v>1077497</v>
      </c>
      <c r="S86" s="42">
        <f t="shared" si="1"/>
        <v>87375000</v>
      </c>
      <c r="T86" s="43" t="s">
        <v>604</v>
      </c>
      <c r="U86" s="43" t="s">
        <v>605</v>
      </c>
      <c r="V86" s="43" t="s">
        <v>644</v>
      </c>
      <c r="W86" s="43" t="s">
        <v>628</v>
      </c>
      <c r="X86" s="43">
        <v>57188</v>
      </c>
      <c r="Y86" s="39">
        <v>60</v>
      </c>
      <c r="Z86" s="39">
        <v>32</v>
      </c>
    </row>
    <row r="87" spans="1:26" s="37" customFormat="1" ht="12.75">
      <c r="A87" s="37" t="s">
        <v>598</v>
      </c>
      <c r="B87" s="38">
        <v>43256</v>
      </c>
      <c r="C87" s="39">
        <v>83</v>
      </c>
      <c r="D87" s="40" t="s">
        <v>645</v>
      </c>
      <c r="E87" s="39">
        <v>3</v>
      </c>
      <c r="F87" s="39" t="s">
        <v>28</v>
      </c>
      <c r="G87" s="41" t="s">
        <v>646</v>
      </c>
      <c r="H87" s="41" t="s">
        <v>647</v>
      </c>
      <c r="I87" s="42">
        <v>3250000</v>
      </c>
      <c r="J87" s="43" t="s">
        <v>648</v>
      </c>
      <c r="K87" s="44" t="s">
        <v>649</v>
      </c>
      <c r="L87" s="39">
        <v>715952776</v>
      </c>
      <c r="M87" s="45">
        <v>43312</v>
      </c>
      <c r="N87" s="42">
        <v>123000000</v>
      </c>
      <c r="O87" s="42">
        <v>116500000</v>
      </c>
      <c r="P87" s="36">
        <v>0.05</v>
      </c>
      <c r="Q87" s="39">
        <v>120</v>
      </c>
      <c r="R87" s="46">
        <v>1235663</v>
      </c>
      <c r="S87" s="42">
        <f t="shared" si="1"/>
        <v>87375000</v>
      </c>
      <c r="T87" s="43" t="s">
        <v>604</v>
      </c>
      <c r="U87" s="43" t="s">
        <v>605</v>
      </c>
      <c r="V87" s="43" t="s">
        <v>650</v>
      </c>
      <c r="W87" s="43" t="s">
        <v>628</v>
      </c>
      <c r="X87" s="43">
        <v>57188</v>
      </c>
      <c r="Y87" s="39">
        <v>60</v>
      </c>
      <c r="Z87" s="39">
        <v>32</v>
      </c>
    </row>
    <row r="88" spans="1:26" s="37" customFormat="1" ht="12.75">
      <c r="A88" s="37" t="s">
        <v>598</v>
      </c>
      <c r="B88" s="38">
        <v>43256</v>
      </c>
      <c r="C88" s="39">
        <v>84</v>
      </c>
      <c r="D88" s="40" t="s">
        <v>651</v>
      </c>
      <c r="E88" s="39">
        <v>3</v>
      </c>
      <c r="F88" s="39" t="s">
        <v>29</v>
      </c>
      <c r="G88" s="41" t="s">
        <v>652</v>
      </c>
      <c r="H88" s="41" t="s">
        <v>653</v>
      </c>
      <c r="I88" s="42">
        <v>1000000</v>
      </c>
      <c r="J88" s="43" t="s">
        <v>654</v>
      </c>
      <c r="K88" s="44" t="s">
        <v>655</v>
      </c>
      <c r="L88" s="39">
        <v>715952798</v>
      </c>
      <c r="M88" s="45">
        <v>43312</v>
      </c>
      <c r="N88" s="42">
        <v>123000000</v>
      </c>
      <c r="O88" s="42">
        <v>116500000</v>
      </c>
      <c r="P88" s="36">
        <v>0.05</v>
      </c>
      <c r="Q88" s="39">
        <v>240</v>
      </c>
      <c r="R88" s="46">
        <v>768848</v>
      </c>
      <c r="S88" s="42">
        <f t="shared" si="1"/>
        <v>87375000</v>
      </c>
      <c r="T88" s="43" t="s">
        <v>604</v>
      </c>
      <c r="U88" s="43" t="s">
        <v>605</v>
      </c>
      <c r="V88" s="43" t="s">
        <v>656</v>
      </c>
      <c r="W88" s="43" t="s">
        <v>628</v>
      </c>
      <c r="X88" s="43">
        <v>57188</v>
      </c>
      <c r="Y88" s="39">
        <v>60</v>
      </c>
      <c r="Z88" s="39">
        <v>32</v>
      </c>
    </row>
    <row r="89" spans="1:26" s="37" customFormat="1" ht="12.75">
      <c r="A89" s="37" t="s">
        <v>598</v>
      </c>
      <c r="B89" s="38">
        <v>43256</v>
      </c>
      <c r="C89" s="39">
        <v>85</v>
      </c>
      <c r="D89" s="40" t="s">
        <v>657</v>
      </c>
      <c r="E89" s="39">
        <v>3</v>
      </c>
      <c r="F89" s="39" t="s">
        <v>29</v>
      </c>
      <c r="G89" s="41" t="s">
        <v>658</v>
      </c>
      <c r="H89" s="41" t="s">
        <v>659</v>
      </c>
      <c r="I89" s="42">
        <v>3000000</v>
      </c>
      <c r="J89" s="43" t="s">
        <v>30</v>
      </c>
      <c r="K89" s="44" t="s">
        <v>30</v>
      </c>
      <c r="L89" s="39">
        <v>715952801</v>
      </c>
      <c r="M89" s="45">
        <v>43312</v>
      </c>
      <c r="N89" s="42">
        <v>123000000</v>
      </c>
      <c r="O89" s="42">
        <v>116500000</v>
      </c>
      <c r="P89" s="36">
        <v>0.05</v>
      </c>
      <c r="Q89" s="39">
        <v>204</v>
      </c>
      <c r="R89" s="46">
        <v>848883</v>
      </c>
      <c r="S89" s="42">
        <f t="shared" si="1"/>
        <v>87375000</v>
      </c>
      <c r="T89" s="43" t="s">
        <v>604</v>
      </c>
      <c r="U89" s="43" t="s">
        <v>605</v>
      </c>
      <c r="V89" s="43" t="s">
        <v>660</v>
      </c>
      <c r="W89" s="43" t="s">
        <v>628</v>
      </c>
      <c r="X89" s="43">
        <v>57188</v>
      </c>
      <c r="Y89" s="39">
        <v>60</v>
      </c>
      <c r="Z89" s="39">
        <v>32</v>
      </c>
    </row>
    <row r="90" spans="1:26" s="37" customFormat="1" ht="12.75">
      <c r="A90" s="37" t="s">
        <v>598</v>
      </c>
      <c r="B90" s="38">
        <v>43256</v>
      </c>
      <c r="C90" s="39">
        <v>86</v>
      </c>
      <c r="D90" s="40" t="s">
        <v>661</v>
      </c>
      <c r="E90" s="39">
        <v>3</v>
      </c>
      <c r="F90" s="39" t="s">
        <v>29</v>
      </c>
      <c r="G90" s="41" t="s">
        <v>662</v>
      </c>
      <c r="H90" s="41" t="s">
        <v>663</v>
      </c>
      <c r="I90" s="42">
        <v>1600000</v>
      </c>
      <c r="J90" s="43" t="s">
        <v>30</v>
      </c>
      <c r="K90" s="44" t="s">
        <v>30</v>
      </c>
      <c r="L90" s="39">
        <v>715743514</v>
      </c>
      <c r="M90" s="45">
        <v>43312</v>
      </c>
      <c r="N90" s="42">
        <v>123000000</v>
      </c>
      <c r="O90" s="42">
        <v>100000000</v>
      </c>
      <c r="P90" s="36">
        <v>0.05</v>
      </c>
      <c r="Q90" s="39">
        <v>144</v>
      </c>
      <c r="R90" s="46">
        <v>924890</v>
      </c>
      <c r="S90" s="42">
        <f t="shared" si="1"/>
        <v>75000000</v>
      </c>
      <c r="T90" s="43" t="s">
        <v>604</v>
      </c>
      <c r="U90" s="43" t="s">
        <v>613</v>
      </c>
      <c r="V90" s="43" t="s">
        <v>664</v>
      </c>
      <c r="W90" s="43" t="s">
        <v>615</v>
      </c>
      <c r="X90" s="43">
        <v>57375</v>
      </c>
      <c r="Y90" s="39">
        <v>77</v>
      </c>
      <c r="Z90" s="39">
        <v>24</v>
      </c>
    </row>
    <row r="91" spans="1:26" s="37" customFormat="1" ht="12.75">
      <c r="A91" s="37" t="s">
        <v>598</v>
      </c>
      <c r="B91" s="38">
        <v>43256</v>
      </c>
      <c r="C91" s="39">
        <v>87</v>
      </c>
      <c r="D91" s="40" t="s">
        <v>665</v>
      </c>
      <c r="E91" s="39">
        <v>3</v>
      </c>
      <c r="F91" s="39" t="s">
        <v>29</v>
      </c>
      <c r="G91" s="41" t="s">
        <v>666</v>
      </c>
      <c r="H91" s="41" t="s">
        <v>667</v>
      </c>
      <c r="I91" s="42">
        <v>4000000</v>
      </c>
      <c r="J91" s="43" t="s">
        <v>668</v>
      </c>
      <c r="K91" s="44" t="s">
        <v>669</v>
      </c>
      <c r="L91" s="39">
        <v>716023888</v>
      </c>
      <c r="M91" s="45">
        <v>43312</v>
      </c>
      <c r="N91" s="42">
        <v>123000000</v>
      </c>
      <c r="O91" s="42">
        <v>116500000</v>
      </c>
      <c r="P91" s="36">
        <v>0.05</v>
      </c>
      <c r="Q91" s="39">
        <v>108</v>
      </c>
      <c r="R91" s="46">
        <v>1341762</v>
      </c>
      <c r="S91" s="42">
        <f t="shared" si="1"/>
        <v>87375000</v>
      </c>
      <c r="T91" s="43" t="s">
        <v>604</v>
      </c>
      <c r="U91" s="43" t="s">
        <v>605</v>
      </c>
      <c r="V91" s="43" t="s">
        <v>670</v>
      </c>
      <c r="W91" s="43" t="s">
        <v>628</v>
      </c>
      <c r="X91" s="43">
        <v>57188</v>
      </c>
      <c r="Y91" s="39">
        <v>60</v>
      </c>
      <c r="Z91" s="39">
        <v>32</v>
      </c>
    </row>
    <row r="92" spans="1:26" s="37" customFormat="1" ht="12.75">
      <c r="A92" s="37" t="s">
        <v>671</v>
      </c>
      <c r="B92" s="38">
        <v>43312</v>
      </c>
      <c r="C92" s="39">
        <v>88</v>
      </c>
      <c r="D92" s="40" t="s">
        <v>672</v>
      </c>
      <c r="E92" s="39">
        <v>3</v>
      </c>
      <c r="F92" s="39" t="s">
        <v>28</v>
      </c>
      <c r="G92" s="41" t="s">
        <v>673</v>
      </c>
      <c r="H92" s="41" t="s">
        <v>674</v>
      </c>
      <c r="I92" s="42">
        <v>2721000</v>
      </c>
      <c r="J92" s="43" t="s">
        <v>30</v>
      </c>
      <c r="K92" s="44" t="s">
        <v>30</v>
      </c>
      <c r="L92" s="39" t="s">
        <v>675</v>
      </c>
      <c r="M92" s="45">
        <v>43307</v>
      </c>
      <c r="N92" s="42">
        <v>129000000</v>
      </c>
      <c r="O92" s="42">
        <v>122000000</v>
      </c>
      <c r="P92" s="36">
        <v>0.05</v>
      </c>
      <c r="Q92" s="39">
        <v>180</v>
      </c>
      <c r="R92" s="46">
        <v>964768</v>
      </c>
      <c r="S92" s="42">
        <f t="shared" si="1"/>
        <v>91500000</v>
      </c>
      <c r="T92" s="43" t="s">
        <v>354</v>
      </c>
      <c r="U92" s="43" t="s">
        <v>676</v>
      </c>
      <c r="V92" s="43" t="s">
        <v>677</v>
      </c>
      <c r="W92" s="43" t="s">
        <v>38</v>
      </c>
      <c r="X92" s="43">
        <v>29122</v>
      </c>
      <c r="Y92" s="39">
        <v>88</v>
      </c>
      <c r="Z92" s="39">
        <v>36</v>
      </c>
    </row>
    <row r="93" spans="1:26" s="37" customFormat="1" ht="12.75">
      <c r="A93" s="37" t="s">
        <v>678</v>
      </c>
      <c r="B93" s="38">
        <v>43314</v>
      </c>
      <c r="C93" s="39">
        <v>89</v>
      </c>
      <c r="D93" s="40" t="s">
        <v>679</v>
      </c>
      <c r="E93" s="39">
        <v>3</v>
      </c>
      <c r="F93" s="39" t="s">
        <v>28</v>
      </c>
      <c r="G93" s="41" t="s">
        <v>680</v>
      </c>
      <c r="H93" s="41" t="s">
        <v>681</v>
      </c>
      <c r="I93" s="42">
        <v>3523257</v>
      </c>
      <c r="J93" s="43"/>
      <c r="K93" s="44"/>
      <c r="L93" s="39">
        <v>724465512</v>
      </c>
      <c r="M93" s="45">
        <v>43312</v>
      </c>
      <c r="N93" s="42">
        <v>116500000</v>
      </c>
      <c r="O93" s="42">
        <v>104850000</v>
      </c>
      <c r="P93" s="36">
        <v>0.05</v>
      </c>
      <c r="Q93" s="39">
        <v>180</v>
      </c>
      <c r="R93" s="46">
        <v>829147</v>
      </c>
      <c r="S93" s="42">
        <f t="shared" si="1"/>
        <v>78637500</v>
      </c>
      <c r="T93" s="43" t="s">
        <v>682</v>
      </c>
      <c r="U93" s="43" t="s">
        <v>683</v>
      </c>
      <c r="V93" s="48" t="s">
        <v>684</v>
      </c>
      <c r="W93" s="43" t="s">
        <v>685</v>
      </c>
      <c r="X93" s="43">
        <v>28884</v>
      </c>
      <c r="Y93" s="39">
        <v>94</v>
      </c>
      <c r="Z93" s="39">
        <v>36</v>
      </c>
    </row>
    <row r="94" spans="1:26" s="37" customFormat="1" ht="12.75">
      <c r="A94" s="37" t="s">
        <v>686</v>
      </c>
      <c r="B94" s="38">
        <v>43314</v>
      </c>
      <c r="C94" s="39">
        <v>90</v>
      </c>
      <c r="D94" s="40" t="s">
        <v>687</v>
      </c>
      <c r="E94" s="39">
        <v>3</v>
      </c>
      <c r="F94" s="39" t="s">
        <v>29</v>
      </c>
      <c r="G94" s="41" t="s">
        <v>688</v>
      </c>
      <c r="H94" s="41" t="s">
        <v>689</v>
      </c>
      <c r="I94" s="42">
        <v>2200000</v>
      </c>
      <c r="J94" s="43" t="s">
        <v>690</v>
      </c>
      <c r="K94" s="44" t="s">
        <v>691</v>
      </c>
      <c r="L94" s="39">
        <v>725411032</v>
      </c>
      <c r="M94" s="45">
        <v>43307</v>
      </c>
      <c r="N94" s="42">
        <v>120000000</v>
      </c>
      <c r="O94" s="42">
        <v>99000000</v>
      </c>
      <c r="P94" s="36">
        <v>0.05</v>
      </c>
      <c r="Q94" s="39">
        <v>168</v>
      </c>
      <c r="R94" s="46">
        <v>820582</v>
      </c>
      <c r="S94" s="42">
        <f t="shared" si="1"/>
        <v>74250000</v>
      </c>
      <c r="T94" s="43" t="s">
        <v>692</v>
      </c>
      <c r="U94" s="43" t="s">
        <v>693</v>
      </c>
      <c r="V94" s="43" t="s">
        <v>694</v>
      </c>
      <c r="W94" s="43" t="s">
        <v>695</v>
      </c>
      <c r="X94" s="43">
        <v>28884</v>
      </c>
      <c r="Y94" s="39">
        <v>123</v>
      </c>
      <c r="Z94" s="39">
        <v>36</v>
      </c>
    </row>
    <row r="95" spans="1:26" s="37" customFormat="1" ht="12.75">
      <c r="A95" s="37" t="s">
        <v>696</v>
      </c>
      <c r="B95" s="38">
        <v>43318</v>
      </c>
      <c r="C95" s="39">
        <v>91</v>
      </c>
      <c r="D95" s="40" t="s">
        <v>697</v>
      </c>
      <c r="E95" s="39">
        <v>3</v>
      </c>
      <c r="F95" s="39" t="s">
        <v>29</v>
      </c>
      <c r="G95" s="41" t="s">
        <v>698</v>
      </c>
      <c r="H95" s="41">
        <v>811959584115000</v>
      </c>
      <c r="I95" s="42">
        <v>3031100</v>
      </c>
      <c r="J95" s="43"/>
      <c r="K95" s="44"/>
      <c r="L95" s="39">
        <v>506559362</v>
      </c>
      <c r="M95" s="45">
        <v>43318</v>
      </c>
      <c r="N95" s="42">
        <v>123000000</v>
      </c>
      <c r="O95" s="42">
        <v>116000000</v>
      </c>
      <c r="P95" s="36">
        <v>0.05</v>
      </c>
      <c r="Q95" s="39">
        <v>120</v>
      </c>
      <c r="R95" s="46">
        <v>1230360</v>
      </c>
      <c r="S95" s="42">
        <f t="shared" si="1"/>
        <v>87000000</v>
      </c>
      <c r="T95" s="43" t="s">
        <v>699</v>
      </c>
      <c r="U95" s="43" t="s">
        <v>700</v>
      </c>
      <c r="V95" s="43" t="s">
        <v>701</v>
      </c>
      <c r="W95" s="43" t="s">
        <v>702</v>
      </c>
      <c r="X95" s="43">
        <v>21225</v>
      </c>
      <c r="Y95" s="39">
        <v>84</v>
      </c>
      <c r="Z95" s="39">
        <v>36</v>
      </c>
    </row>
    <row r="96" spans="1:26" s="37" customFormat="1" ht="12.75">
      <c r="A96" s="37" t="s">
        <v>703</v>
      </c>
      <c r="B96" s="38">
        <v>43313</v>
      </c>
      <c r="C96" s="39">
        <v>92</v>
      </c>
      <c r="D96" s="40" t="s">
        <v>704</v>
      </c>
      <c r="E96" s="39">
        <v>3</v>
      </c>
      <c r="F96" s="39" t="s">
        <v>28</v>
      </c>
      <c r="G96" s="41" t="s">
        <v>705</v>
      </c>
      <c r="H96" s="41" t="s">
        <v>706</v>
      </c>
      <c r="I96" s="42">
        <v>3850000</v>
      </c>
      <c r="J96" s="43"/>
      <c r="K96" s="44"/>
      <c r="L96" s="39">
        <v>723818094</v>
      </c>
      <c r="M96" s="45">
        <v>43300</v>
      </c>
      <c r="N96" s="42">
        <v>123000000</v>
      </c>
      <c r="O96" s="42">
        <v>116850000</v>
      </c>
      <c r="P96" s="36">
        <v>0.05</v>
      </c>
      <c r="Q96" s="39">
        <v>240</v>
      </c>
      <c r="R96" s="46">
        <v>771158</v>
      </c>
      <c r="S96" s="42">
        <f t="shared" si="1"/>
        <v>87637500</v>
      </c>
      <c r="T96" s="43" t="s">
        <v>707</v>
      </c>
      <c r="U96" s="43" t="s">
        <v>270</v>
      </c>
      <c r="V96" s="43" t="s">
        <v>708</v>
      </c>
      <c r="W96" s="43" t="s">
        <v>265</v>
      </c>
      <c r="X96" s="43">
        <v>29371</v>
      </c>
      <c r="Y96" s="39">
        <v>108</v>
      </c>
      <c r="Z96" s="39">
        <v>36</v>
      </c>
    </row>
    <row r="97" spans="1:26" s="37" customFormat="1" ht="12.75">
      <c r="A97" s="37" t="s">
        <v>703</v>
      </c>
      <c r="B97" s="38">
        <v>43313</v>
      </c>
      <c r="C97" s="39">
        <v>93</v>
      </c>
      <c r="D97" s="40" t="s">
        <v>709</v>
      </c>
      <c r="E97" s="39">
        <v>4</v>
      </c>
      <c r="F97" s="39" t="s">
        <v>28</v>
      </c>
      <c r="G97" s="41" t="s">
        <v>710</v>
      </c>
      <c r="H97" s="41" t="s">
        <v>711</v>
      </c>
      <c r="I97" s="42">
        <v>2873072</v>
      </c>
      <c r="J97" s="43" t="s">
        <v>712</v>
      </c>
      <c r="K97" s="44" t="s">
        <v>713</v>
      </c>
      <c r="L97" s="39">
        <v>724086191</v>
      </c>
      <c r="M97" s="45">
        <v>43301</v>
      </c>
      <c r="N97" s="42">
        <v>123000000</v>
      </c>
      <c r="O97" s="42">
        <v>116850000</v>
      </c>
      <c r="P97" s="36">
        <v>0.05</v>
      </c>
      <c r="Q97" s="39">
        <v>180</v>
      </c>
      <c r="R97" s="46">
        <v>924042</v>
      </c>
      <c r="S97" s="42">
        <f t="shared" si="1"/>
        <v>87637500</v>
      </c>
      <c r="T97" s="43" t="s">
        <v>714</v>
      </c>
      <c r="U97" s="43" t="s">
        <v>715</v>
      </c>
      <c r="V97" s="43" t="s">
        <v>716</v>
      </c>
      <c r="W97" s="43" t="s">
        <v>717</v>
      </c>
      <c r="X97" s="43">
        <v>28452</v>
      </c>
      <c r="Y97" s="39">
        <v>152</v>
      </c>
      <c r="Z97" s="39">
        <v>36</v>
      </c>
    </row>
    <row r="98" spans="1:26" s="37" customFormat="1" ht="12.75">
      <c r="A98" s="37" t="s">
        <v>703</v>
      </c>
      <c r="B98" s="38">
        <v>43313</v>
      </c>
      <c r="C98" s="39">
        <v>94</v>
      </c>
      <c r="D98" s="40" t="s">
        <v>718</v>
      </c>
      <c r="E98" s="39">
        <v>4</v>
      </c>
      <c r="F98" s="39" t="s">
        <v>28</v>
      </c>
      <c r="G98" s="41" t="s">
        <v>719</v>
      </c>
      <c r="H98" s="41" t="s">
        <v>720</v>
      </c>
      <c r="I98" s="42">
        <v>3243453</v>
      </c>
      <c r="J98" s="43"/>
      <c r="K98" s="44"/>
      <c r="L98" s="39">
        <v>723824918</v>
      </c>
      <c r="M98" s="45">
        <v>43300</v>
      </c>
      <c r="N98" s="42">
        <v>116500000</v>
      </c>
      <c r="O98" s="42">
        <v>110675000</v>
      </c>
      <c r="P98" s="36">
        <v>0.05</v>
      </c>
      <c r="Q98" s="39">
        <v>180</v>
      </c>
      <c r="R98" s="46">
        <v>875211</v>
      </c>
      <c r="S98" s="42">
        <f t="shared" si="1"/>
        <v>83006250</v>
      </c>
      <c r="T98" s="43" t="s">
        <v>721</v>
      </c>
      <c r="U98" s="43" t="s">
        <v>722</v>
      </c>
      <c r="V98" s="43" t="s">
        <v>723</v>
      </c>
      <c r="W98" s="43" t="s">
        <v>265</v>
      </c>
      <c r="X98" s="43">
        <v>29352</v>
      </c>
      <c r="Y98" s="39">
        <v>117</v>
      </c>
      <c r="Z98" s="39">
        <v>36</v>
      </c>
    </row>
    <row r="99" spans="1:26" s="37" customFormat="1" ht="12.75">
      <c r="A99" s="37" t="s">
        <v>703</v>
      </c>
      <c r="B99" s="38">
        <v>43313</v>
      </c>
      <c r="C99" s="39">
        <v>95</v>
      </c>
      <c r="D99" s="40" t="s">
        <v>724</v>
      </c>
      <c r="E99" s="39">
        <v>4</v>
      </c>
      <c r="F99" s="39" t="s">
        <v>29</v>
      </c>
      <c r="G99" s="41" t="s">
        <v>725</v>
      </c>
      <c r="H99" s="41" t="s">
        <v>726</v>
      </c>
      <c r="I99" s="42">
        <v>2830592</v>
      </c>
      <c r="J99" s="43"/>
      <c r="K99" s="44"/>
      <c r="L99" s="39">
        <v>724194606</v>
      </c>
      <c r="M99" s="45">
        <v>43301</v>
      </c>
      <c r="N99" s="42">
        <v>123000000</v>
      </c>
      <c r="O99" s="42">
        <v>116850000</v>
      </c>
      <c r="P99" s="36">
        <v>0.05</v>
      </c>
      <c r="Q99" s="39">
        <v>120</v>
      </c>
      <c r="R99" s="46">
        <v>1239376</v>
      </c>
      <c r="S99" s="42">
        <f t="shared" si="1"/>
        <v>87637500</v>
      </c>
      <c r="T99" s="43" t="s">
        <v>714</v>
      </c>
      <c r="U99" s="43" t="s">
        <v>727</v>
      </c>
      <c r="V99" s="43" t="s">
        <v>728</v>
      </c>
      <c r="W99" s="43" t="s">
        <v>717</v>
      </c>
      <c r="X99" s="43">
        <v>28452</v>
      </c>
      <c r="Y99" s="39">
        <v>108</v>
      </c>
      <c r="Z99" s="39">
        <v>36</v>
      </c>
    </row>
    <row r="100" spans="1:26">
      <c r="C100" s="57">
        <f>C99</f>
        <v>95</v>
      </c>
      <c r="D100" s="50"/>
      <c r="E100" s="49"/>
      <c r="F100" s="49"/>
      <c r="G100" s="51"/>
      <c r="H100" s="51"/>
      <c r="I100" s="52"/>
      <c r="J100" s="53"/>
      <c r="K100" s="54"/>
      <c r="L100" s="49"/>
      <c r="M100" s="55"/>
      <c r="N100" s="52"/>
      <c r="O100" s="58">
        <f>SUM(O5:O99)</f>
        <v>11768650000</v>
      </c>
      <c r="P100" s="53"/>
      <c r="Q100" s="49"/>
      <c r="R100" s="56"/>
      <c r="S100" s="58">
        <f>SUM(S5:S99)</f>
        <v>8826487500</v>
      </c>
      <c r="T100" s="53"/>
      <c r="U100" s="53"/>
      <c r="V100" s="53"/>
      <c r="W100" s="53"/>
      <c r="X100" s="53"/>
      <c r="Y100" s="49"/>
      <c r="Z100" s="49"/>
    </row>
    <row r="102" spans="1:26" s="24" customFormat="1" ht="12.75">
      <c r="B102" s="25"/>
      <c r="C102" s="27"/>
      <c r="D102" s="33" t="s">
        <v>25</v>
      </c>
      <c r="E102" s="27"/>
      <c r="F102" s="27"/>
      <c r="G102" s="28"/>
      <c r="H102" s="28"/>
      <c r="I102" s="29"/>
      <c r="K102" s="30"/>
      <c r="L102" s="27"/>
      <c r="M102" s="31"/>
      <c r="N102" s="29"/>
      <c r="O102" s="29"/>
      <c r="Q102" s="27"/>
      <c r="R102" s="32"/>
      <c r="S102" s="29"/>
      <c r="Y102" s="27"/>
      <c r="Z102" s="27"/>
    </row>
    <row r="103" spans="1:26" s="24" customFormat="1" ht="12.75">
      <c r="B103" s="25"/>
      <c r="C103" s="27"/>
      <c r="D103" s="26"/>
      <c r="E103" s="27"/>
      <c r="F103" s="27"/>
      <c r="G103" s="28"/>
      <c r="H103" s="28"/>
      <c r="I103" s="29"/>
      <c r="K103" s="30"/>
      <c r="L103" s="27"/>
      <c r="M103" s="31"/>
      <c r="N103" s="29"/>
      <c r="O103" s="29"/>
      <c r="Q103" s="27"/>
      <c r="R103" s="32"/>
      <c r="S103" s="29"/>
      <c r="Y103" s="27"/>
      <c r="Z103" s="27"/>
    </row>
    <row r="104" spans="1:26" s="24" customFormat="1" ht="12.75">
      <c r="B104" s="25"/>
      <c r="C104" s="27"/>
      <c r="D104" s="33" t="s">
        <v>26</v>
      </c>
      <c r="E104" s="27"/>
      <c r="F104" s="27"/>
      <c r="G104" s="28"/>
      <c r="H104" s="28"/>
      <c r="I104" s="29"/>
      <c r="K104" s="30"/>
      <c r="L104" s="27"/>
      <c r="M104" s="31"/>
      <c r="N104" s="29"/>
      <c r="O104" s="29"/>
      <c r="Q104" s="27"/>
      <c r="R104" s="32"/>
      <c r="S104" s="29"/>
      <c r="Y104" s="27"/>
      <c r="Z104" s="27"/>
    </row>
    <row r="105" spans="1:26" s="24" customFormat="1" ht="12.75">
      <c r="B105" s="25"/>
      <c r="C105" s="27"/>
      <c r="D105" s="33" t="s">
        <v>27</v>
      </c>
      <c r="E105" s="27"/>
      <c r="F105" s="27"/>
      <c r="G105" s="28"/>
      <c r="H105" s="28"/>
      <c r="I105" s="29"/>
      <c r="K105" s="30"/>
      <c r="L105" s="27"/>
      <c r="M105" s="31"/>
      <c r="N105" s="29"/>
      <c r="O105" s="29"/>
      <c r="Q105" s="27"/>
      <c r="R105" s="32"/>
      <c r="S105" s="29"/>
      <c r="Y105" s="27"/>
      <c r="Z105" s="27"/>
    </row>
  </sheetData>
  <sortState ref="C5:Z100">
    <sortCondition ref="C5:C100"/>
  </sortState>
  <pageMargins left="0.56000000000000005" right="0" top="0.39" bottom="0.49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60"/>
  <sheetViews>
    <sheetView topLeftCell="A46" workbookViewId="0">
      <selection activeCell="B48" sqref="B48:B55"/>
    </sheetView>
  </sheetViews>
  <sheetFormatPr defaultRowHeight="15"/>
  <cols>
    <col min="2" max="2" width="37.7109375" customWidth="1"/>
  </cols>
  <sheetData>
    <row r="3" spans="5:5">
      <c r="E3" s="45">
        <v>43280</v>
      </c>
    </row>
    <row r="4" spans="5:5">
      <c r="E4" s="45">
        <v>43280</v>
      </c>
    </row>
    <row r="5" spans="5:5">
      <c r="E5" s="45">
        <v>43280</v>
      </c>
    </row>
    <row r="6" spans="5:5">
      <c r="E6" s="45">
        <v>43280</v>
      </c>
    </row>
    <row r="7" spans="5:5">
      <c r="E7" s="45">
        <v>43280</v>
      </c>
    </row>
    <row r="8" spans="5:5">
      <c r="E8" s="45">
        <v>43280</v>
      </c>
    </row>
    <row r="9" spans="5:5">
      <c r="E9" s="45">
        <v>43280</v>
      </c>
    </row>
    <row r="10" spans="5:5">
      <c r="E10" s="45">
        <v>43280</v>
      </c>
    </row>
    <row r="11" spans="5:5">
      <c r="E11" s="45">
        <v>43283</v>
      </c>
    </row>
    <row r="12" spans="5:5">
      <c r="E12" s="45">
        <v>43283</v>
      </c>
    </row>
    <row r="13" spans="5:5">
      <c r="E13" s="45">
        <v>43283</v>
      </c>
    </row>
    <row r="14" spans="5:5">
      <c r="E14" s="45">
        <v>43283</v>
      </c>
    </row>
    <row r="15" spans="5:5">
      <c r="E15" s="45">
        <v>43287</v>
      </c>
    </row>
    <row r="16" spans="5:5">
      <c r="E16" s="45">
        <v>43290</v>
      </c>
    </row>
    <row r="17" spans="5:5">
      <c r="E17" s="45">
        <v>43292</v>
      </c>
    </row>
    <row r="18" spans="5:5">
      <c r="E18" s="45">
        <v>43292</v>
      </c>
    </row>
    <row r="19" spans="5:5">
      <c r="E19" s="45">
        <v>43293</v>
      </c>
    </row>
    <row r="20" spans="5:5">
      <c r="E20" s="45">
        <v>43293</v>
      </c>
    </row>
    <row r="21" spans="5:5">
      <c r="E21" s="45">
        <v>43294</v>
      </c>
    </row>
    <row r="22" spans="5:5">
      <c r="E22" s="45">
        <v>43294</v>
      </c>
    </row>
    <row r="23" spans="5:5">
      <c r="E23" s="45">
        <v>43297</v>
      </c>
    </row>
    <row r="24" spans="5:5">
      <c r="E24" s="45">
        <v>43297</v>
      </c>
    </row>
    <row r="25" spans="5:5">
      <c r="E25" s="45">
        <v>43297</v>
      </c>
    </row>
    <row r="26" spans="5:5">
      <c r="E26" s="45">
        <v>43298</v>
      </c>
    </row>
    <row r="27" spans="5:5">
      <c r="E27" s="45">
        <v>43298</v>
      </c>
    </row>
    <row r="28" spans="5:5">
      <c r="E28" s="45">
        <v>43299</v>
      </c>
    </row>
    <row r="29" spans="5:5">
      <c r="E29" s="45">
        <v>43303</v>
      </c>
    </row>
    <row r="30" spans="5:5">
      <c r="E30" s="45">
        <v>43304</v>
      </c>
    </row>
    <row r="31" spans="5:5">
      <c r="E31" s="45">
        <v>43305</v>
      </c>
    </row>
    <row r="32" spans="5:5">
      <c r="E32" s="45">
        <v>43305</v>
      </c>
    </row>
    <row r="33" spans="2:5">
      <c r="E33" s="45">
        <v>43305</v>
      </c>
    </row>
    <row r="34" spans="2:5">
      <c r="E34" s="45">
        <v>43306</v>
      </c>
    </row>
    <row r="35" spans="2:5">
      <c r="E35" s="45">
        <v>43306</v>
      </c>
    </row>
    <row r="36" spans="2:5">
      <c r="E36" s="45">
        <v>43306</v>
      </c>
    </row>
    <row r="37" spans="2:5">
      <c r="B37" s="43" t="s">
        <v>374</v>
      </c>
      <c r="E37" s="45">
        <v>43306</v>
      </c>
    </row>
    <row r="38" spans="2:5">
      <c r="B38" s="43" t="s">
        <v>375</v>
      </c>
      <c r="E38" s="45">
        <v>43309</v>
      </c>
    </row>
    <row r="39" spans="2:5">
      <c r="B39" s="43" t="s">
        <v>376</v>
      </c>
      <c r="E39" s="45">
        <v>43311</v>
      </c>
    </row>
    <row r="40" spans="2:5">
      <c r="E40" s="45">
        <v>43311</v>
      </c>
    </row>
    <row r="41" spans="2:5">
      <c r="B41" s="43" t="s">
        <v>377</v>
      </c>
      <c r="E41" s="45">
        <v>43311</v>
      </c>
    </row>
    <row r="42" spans="2:5">
      <c r="E42" s="45">
        <v>43311</v>
      </c>
    </row>
    <row r="43" spans="2:5">
      <c r="E43" s="45">
        <v>43311</v>
      </c>
    </row>
    <row r="44" spans="2:5">
      <c r="B44" s="43" t="s">
        <v>378</v>
      </c>
      <c r="E44" s="45">
        <v>43311</v>
      </c>
    </row>
    <row r="45" spans="2:5">
      <c r="B45" s="43" t="s">
        <v>379</v>
      </c>
      <c r="E45" s="45">
        <v>43311</v>
      </c>
    </row>
    <row r="46" spans="2:5">
      <c r="E46" s="45">
        <v>43312</v>
      </c>
    </row>
    <row r="47" spans="2:5">
      <c r="E47" s="45">
        <v>43312</v>
      </c>
    </row>
    <row r="48" spans="2:5">
      <c r="B48" s="43" t="s">
        <v>321</v>
      </c>
      <c r="E48" s="45">
        <v>43312</v>
      </c>
    </row>
    <row r="49" spans="2:5">
      <c r="B49" s="43" t="s">
        <v>328</v>
      </c>
      <c r="E49" s="45">
        <v>43312</v>
      </c>
    </row>
    <row r="50" spans="2:5">
      <c r="B50" s="43" t="s">
        <v>335</v>
      </c>
      <c r="E50" s="45">
        <v>43312</v>
      </c>
    </row>
    <row r="51" spans="2:5">
      <c r="B51" s="43" t="s">
        <v>347</v>
      </c>
      <c r="E51" s="45">
        <v>43312</v>
      </c>
    </row>
    <row r="52" spans="2:5">
      <c r="B52" s="43" t="s">
        <v>348</v>
      </c>
      <c r="E52" s="45">
        <v>43312</v>
      </c>
    </row>
    <row r="53" spans="2:5">
      <c r="B53" s="43" t="s">
        <v>380</v>
      </c>
      <c r="E53" s="45">
        <v>43312</v>
      </c>
    </row>
    <row r="54" spans="2:5">
      <c r="B54" s="43" t="s">
        <v>381</v>
      </c>
      <c r="E54" s="45">
        <v>43312</v>
      </c>
    </row>
    <row r="55" spans="2:5">
      <c r="B55" s="43" t="s">
        <v>382</v>
      </c>
      <c r="E55" s="45">
        <v>43312</v>
      </c>
    </row>
    <row r="56" spans="2:5">
      <c r="E56" s="45">
        <v>43312</v>
      </c>
    </row>
    <row r="57" spans="2:5">
      <c r="E57" s="45">
        <v>43312</v>
      </c>
    </row>
    <row r="58" spans="2:5">
      <c r="E58" s="45">
        <v>43312</v>
      </c>
    </row>
    <row r="59" spans="2:5">
      <c r="E59" s="45">
        <v>43312</v>
      </c>
    </row>
    <row r="60" spans="2:5">
      <c r="E60" s="45">
        <v>43312</v>
      </c>
    </row>
  </sheetData>
  <sortState ref="E3:E60">
    <sortCondition ref="E3"/>
  </sortState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FLPP</vt:lpstr>
      <vt:lpstr>Sheet1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2018-08-15T01:34:33Z</cp:lastPrinted>
  <dcterms:created xsi:type="dcterms:W3CDTF">2018-04-09T07:03:40Z</dcterms:created>
  <dcterms:modified xsi:type="dcterms:W3CDTF">2018-09-18T04:21:25Z</dcterms:modified>
</cp:coreProperties>
</file>