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FLPP (3)" sheetId="1" r:id="rId1"/>
    <sheet name="Sheet2" sheetId="2" r:id="rId2"/>
    <sheet name="Sheet1" sheetId="3" r:id="rId3"/>
    <sheet name="Sheet3" sheetId="4" r:id="rId4"/>
  </sheets>
  <definedNames>
    <definedName name="_xlnm.Print_Area" localSheetId="0">'FLPP (3)'!$C$3:$Z$80</definedName>
    <definedName name="_xlnm.Print_Area" localSheetId="1">Sheet2!$E$9:$E$11</definedName>
    <definedName name="_xlnm.Print_Area" localSheetId="3">Sheet3!$G$4</definedName>
  </definedNames>
  <calcPr calcId="124519"/>
</workbook>
</file>

<file path=xl/calcChain.xml><?xml version="1.0" encoding="utf-8"?>
<calcChain xmlns="http://schemas.openxmlformats.org/spreadsheetml/2006/main">
  <c r="O72" i="1"/>
  <c r="O73" i="3"/>
  <c r="C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73" s="1"/>
  <c r="C72" i="1"/>
  <c r="S72" l="1"/>
</calcChain>
</file>

<file path=xl/sharedStrings.xml><?xml version="1.0" encoding="utf-8"?>
<sst xmlns="http://schemas.openxmlformats.org/spreadsheetml/2006/main" count="1696" uniqueCount="565">
  <si>
    <t>REKAP DATA DEBITUR FLPP</t>
  </si>
  <si>
    <t>NO SURAT</t>
  </si>
  <si>
    <t>TGL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</si>
  <si>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</si>
  <si>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</si>
  <si>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</si>
  <si>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</si>
  <si>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</si>
  <si>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</si>
  <si>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</si>
  <si>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</si>
  <si>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</si>
  <si>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</si>
  <si>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</si>
  <si>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</si>
  <si>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</si>
  <si>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</si>
  <si>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</si>
  <si>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</si>
  <si>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</si>
  <si>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</si>
  <si>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</si>
  <si>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</si>
  <si>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</si>
  <si>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</si>
  <si>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</si>
  <si>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</si>
  <si>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L</t>
  </si>
  <si>
    <t>-</t>
  </si>
  <si>
    <t>3</t>
  </si>
  <si>
    <t>PT. CHANDRA AGUNG SEKAWAN</t>
  </si>
  <si>
    <t>NARA ALAM PERMAI</t>
  </si>
  <si>
    <t>GOWA</t>
  </si>
  <si>
    <t>P</t>
  </si>
  <si>
    <t>5</t>
  </si>
  <si>
    <t>MKL/6/3040/R</t>
  </si>
  <si>
    <t>ASMAR</t>
  </si>
  <si>
    <t>7371071905920006</t>
  </si>
  <si>
    <t>828199257801000</t>
  </si>
  <si>
    <t>PERUMAHAN NARA ALAM PERMAI BLOK A NO. 09 KELURAHAN PAKKATTO KECAMATAN BONTOMARANNU KABUPATEN GOWA PROVINSI SULAWESI SELATAN</t>
  </si>
  <si>
    <t>SKG/9/1954</t>
  </si>
  <si>
    <t>SINAR UTAMI, SKM, M.KES</t>
  </si>
  <si>
    <t>7371145711860010</t>
  </si>
  <si>
    <t>739058980808000</t>
  </si>
  <si>
    <t>RUSLI SILAHI</t>
  </si>
  <si>
    <t>7317041508790001</t>
  </si>
  <si>
    <t>476318839</t>
  </si>
  <si>
    <t>PT.CAHAYA BABUL JANNAH LESTARI</t>
  </si>
  <si>
    <t>PERUMAHAN CAHAYA</t>
  </si>
  <si>
    <t>BLOK E NO.02</t>
  </si>
  <si>
    <t>KEL.LALABATA RILAU, KEC.LALABATA, KAB.SOPPENG</t>
  </si>
  <si>
    <t>NURSYAM</t>
  </si>
  <si>
    <t>7312047112680125</t>
  </si>
  <si>
    <t>849970702808000</t>
  </si>
  <si>
    <t>721175686</t>
  </si>
  <si>
    <t>CV.ZHAFRAN PUTRA</t>
  </si>
  <si>
    <t>GRIYA BUKIT KAYANGAN</t>
  </si>
  <si>
    <t>BLOK I NO.3</t>
  </si>
  <si>
    <t>KEL.BILA, KEC.LALABATA, KAB.SOPPENG</t>
  </si>
  <si>
    <t>RICKY SYAM</t>
  </si>
  <si>
    <t>7312041705890001</t>
  </si>
  <si>
    <t>734347891808000</t>
  </si>
  <si>
    <t>ARIFAH TURAHMANIA</t>
  </si>
  <si>
    <t>7312045905890002</t>
  </si>
  <si>
    <t>721181656</t>
  </si>
  <si>
    <t>BLOK I NO.9</t>
  </si>
  <si>
    <t>LILIS MENTARI</t>
  </si>
  <si>
    <t>7312024911910001</t>
  </si>
  <si>
    <t>849987573808000</t>
  </si>
  <si>
    <t>ANDI ARISTANG</t>
  </si>
  <si>
    <t>7312080110850001</t>
  </si>
  <si>
    <t>715775909</t>
  </si>
  <si>
    <t>BLOK J NO.6</t>
  </si>
  <si>
    <t>MUHAMMAD TANG</t>
  </si>
  <si>
    <t>7312031712750005</t>
  </si>
  <si>
    <t>853316362808000</t>
  </si>
  <si>
    <t>723356615</t>
  </si>
  <si>
    <t>BLOK I NO.7</t>
  </si>
  <si>
    <t>PLL/1/2588/R</t>
  </si>
  <si>
    <t>ARY TABA PRABOWO</t>
  </si>
  <si>
    <t>1671070101920010</t>
  </si>
  <si>
    <t>853516607307000</t>
  </si>
  <si>
    <t>731229643</t>
  </si>
  <si>
    <t>PT. DUTA PERSADA LESTARI</t>
  </si>
  <si>
    <t>GRIYA DUTA LESTARI</t>
  </si>
  <si>
    <t>JL.KOLONEL DHANI EFFENDI PERUM GRIYA DUTA LESTARI BLOK O NO.15 KEL TALANG BETUTU KEC SUKARAMI PALEMBANG</t>
  </si>
  <si>
    <t>PALEMBANG</t>
  </si>
  <si>
    <t>PLL/1/2646/R</t>
  </si>
  <si>
    <t>M RIDHO HIDAYAT</t>
  </si>
  <si>
    <t>1671102401880003</t>
  </si>
  <si>
    <t>970528410301000</t>
  </si>
  <si>
    <t>SITI CHAIRUNISAH</t>
  </si>
  <si>
    <t>1671105612890006</t>
  </si>
  <si>
    <t>0707156604</t>
  </si>
  <si>
    <t>PT. POLIGON SELARAS ABADI</t>
  </si>
  <si>
    <t>PERUM GANDUS SEJAHTERA</t>
  </si>
  <si>
    <t>BLOK J NO.14 JL. SOAK BUJANG KELURAHAN GANDUS KECAMATAN GANDUS</t>
  </si>
  <si>
    <t>HERRY</t>
  </si>
  <si>
    <t>1671063011890007</t>
  </si>
  <si>
    <t>766925663301000</t>
  </si>
  <si>
    <t>VINA FAUZORAH</t>
  </si>
  <si>
    <t>1671045101880012</t>
  </si>
  <si>
    <t>0707161603</t>
  </si>
  <si>
    <t>BLOK J NO.10 JL. SOAK BUJANG KELURAHAN GANDUS KECAMATAN GANDUS</t>
  </si>
  <si>
    <t>BAYU ATMAJA PUTRA</t>
  </si>
  <si>
    <t>1671070111930006</t>
  </si>
  <si>
    <t>827447111307000</t>
  </si>
  <si>
    <t>0707941730</t>
  </si>
  <si>
    <t>GANDUS SEJAHTERA</t>
  </si>
  <si>
    <t>BLOK J NO.12 JL. SOAK BUJANG KELURAHAN GANDUS KECAMATAN GANDUS</t>
  </si>
  <si>
    <t>RIAN SYAPUTRA</t>
  </si>
  <si>
    <t>1604102912920003</t>
  </si>
  <si>
    <t>849086293306000</t>
  </si>
  <si>
    <t>0734658193</t>
  </si>
  <si>
    <t>PT. MUARAKATI BARU SATU</t>
  </si>
  <si>
    <t>PERUM AL FATTAH RESIDENCE</t>
  </si>
  <si>
    <t>BLOK AN-NAFFI NO. 31 JL. TANJUNG BARANGAN KELURAHAN BUKIT BARU KECAMATAN ILIR BARAT I</t>
  </si>
  <si>
    <t>PLL/1/2693/R</t>
  </si>
  <si>
    <t>MGS M RIDWAN</t>
  </si>
  <si>
    <t>1671021804850009</t>
  </si>
  <si>
    <t>167880129306000</t>
  </si>
  <si>
    <t>AGUSTIN ARLIKA</t>
  </si>
  <si>
    <t>1671025608840020</t>
  </si>
  <si>
    <t>0707717072</t>
  </si>
  <si>
    <t>BLOK J NO.11 JL. SOAK BUJANG KELURAHAN GANDUS KECAMATAN GANDUS</t>
  </si>
  <si>
    <t>PRE/9/1364</t>
  </si>
  <si>
    <t>ANDI SYAWAL FITRA</t>
  </si>
  <si>
    <t>7372040902970001</t>
  </si>
  <si>
    <t>852718170802000</t>
  </si>
  <si>
    <t>0734626251</t>
  </si>
  <si>
    <t>PT ZAMZAM PROPERTI INDONESIA</t>
  </si>
  <si>
    <t>GRAND ZAMZAM</t>
  </si>
  <si>
    <t>JL LARIAN NYARENGNGE GRAND ZAMZAM BLOK B NO 4 KEL GALUNG MALOANG KEC BACUKIKI</t>
  </si>
  <si>
    <t>KOTA PAREPARE</t>
  </si>
  <si>
    <t>PMS/7/3460</t>
  </si>
  <si>
    <t>MAPRISA LUBIS</t>
  </si>
  <si>
    <t>1210016106870004</t>
  </si>
  <si>
    <t>852159888127000</t>
  </si>
  <si>
    <t>MUHAMMAD HAMDANY LUBIS</t>
  </si>
  <si>
    <t>1210012602850003</t>
  </si>
  <si>
    <t>73542743-7</t>
  </si>
  <si>
    <t>CV Tamika Jaya</t>
  </si>
  <si>
    <t>Sumber Jaya Indah</t>
  </si>
  <si>
    <t>Jalan Anjangsana No. 74, Kelurahan Karangsari, Kecamatan Gunung Maligas, Kabupaten Simalungun</t>
  </si>
  <si>
    <t>Simalungun</t>
  </si>
  <si>
    <t>HARDI JAYA PRANATA</t>
  </si>
  <si>
    <t>1671030601920009</t>
  </si>
  <si>
    <t>168942936306000</t>
  </si>
  <si>
    <t>0734059358</t>
  </si>
  <si>
    <t xml:space="preserve">PERUM GRIYA DUTA LESTARI </t>
  </si>
  <si>
    <t>BLOK N NO. 03 JL. KOLONEL DHANI EFFENDI KELURAHAN TALANG BETUTU KECAMATAN SUKARAMI</t>
  </si>
  <si>
    <t>PKL/6/1856</t>
  </si>
  <si>
    <t>MOH ARDIANSYAH AMRULLAH</t>
  </si>
  <si>
    <t>3375010110830003</t>
  </si>
  <si>
    <t>840928808502000</t>
  </si>
  <si>
    <t>ROKHMIYATUN</t>
  </si>
  <si>
    <t>3375045604840003</t>
  </si>
  <si>
    <t>PT GRAHA TANAH MAS</t>
  </si>
  <si>
    <t>PERUMAHAN GRAHA MULIA</t>
  </si>
  <si>
    <t>PERUMAHAN GRAHA MULIA BLOK C-23 JL.OTTO ISKANDARDINATA KELURAHAN SIJONO KECAMATAN WARUNGASEM KABUPATEN BATANG</t>
  </si>
  <si>
    <t>KABUPATEN BATANG</t>
  </si>
  <si>
    <t>PRE/9/1383</t>
  </si>
  <si>
    <t>HILDAH DAMARI</t>
  </si>
  <si>
    <t>7372026407900002</t>
  </si>
  <si>
    <t>854356075802000</t>
  </si>
  <si>
    <t>MUH DADANG HIDAYAT</t>
  </si>
  <si>
    <t>7372022505880001</t>
  </si>
  <si>
    <t>0111181435</t>
  </si>
  <si>
    <t>PERUMNAS CABANG SULSEL II</t>
  </si>
  <si>
    <t>PERUMNAS LOMPOE II</t>
  </si>
  <si>
    <t xml:space="preserve">JL GALUNG MALOANG RIASE PERUMNAS WEKKE'E BLOK H NO 56 KEL LOMPOE KEC BACUKIKI </t>
  </si>
  <si>
    <t xml:space="preserve">M. ILHAM </t>
  </si>
  <si>
    <t>7371070803870003</t>
  </si>
  <si>
    <t>662616069801000</t>
  </si>
  <si>
    <t>RATNA</t>
  </si>
  <si>
    <t>7308224107850204</t>
  </si>
  <si>
    <t>0399094571</t>
  </si>
  <si>
    <t>CV CAHAYA ILAHI</t>
  </si>
  <si>
    <t xml:space="preserve">PERUM D'NAILAH </t>
  </si>
  <si>
    <t xml:space="preserve">JL. JEND M YUSUF PERUM GRHA D'NAILAH BLOK R NO 19 KEL GALUNG MALIANG KEC BACUKIKI </t>
  </si>
  <si>
    <t>KYA/7/288/R</t>
  </si>
  <si>
    <t>HENDI TRI AGUS SUSANTO</t>
  </si>
  <si>
    <t>4</t>
  </si>
  <si>
    <t>1602051308880001</t>
  </si>
  <si>
    <t>85.155.770.2-312.000</t>
  </si>
  <si>
    <t>OKTA DIAN SARI</t>
  </si>
  <si>
    <t>1602056610880001</t>
  </si>
  <si>
    <t>728225043</t>
  </si>
  <si>
    <t>PT. Rimbang Jaya</t>
  </si>
  <si>
    <t>Perumahan Taman Permata Hijau 3</t>
  </si>
  <si>
    <t>JL. Tanjung Rancing Lk. III Blok A.18 RT.009 RW.000 Kel. Tanjung Rancing Kec. Kayu Agung</t>
  </si>
  <si>
    <t>Ogan Komering Ilir</t>
  </si>
  <si>
    <t>ELLYANA</t>
  </si>
  <si>
    <t>1602056207890003</t>
  </si>
  <si>
    <t>55.329.092.5-311.000</t>
  </si>
  <si>
    <t>HENDRA WIJAYA</t>
  </si>
  <si>
    <t>1602052106870002</t>
  </si>
  <si>
    <t>420485088</t>
  </si>
  <si>
    <t>JL. Tanjung Rancing Lk. III Blok B.06 RT.009 RW.000 Kel. Tanjung Rancing Kec. Kayu Agung</t>
  </si>
  <si>
    <t>INDRA BUDIMAN</t>
  </si>
  <si>
    <t>1602052912910001</t>
  </si>
  <si>
    <t>74.083.263.9-312.000</t>
  </si>
  <si>
    <t>731597265</t>
  </si>
  <si>
    <t>JL. Tanjung Rancing Lk. III Blok B.22 RT.009 RW.000 Kel. Tanjung Rancing Kec. Kayu Agung</t>
  </si>
  <si>
    <t>VELLA APRILIA</t>
  </si>
  <si>
    <t xml:space="preserve"> 1602055504930001</t>
  </si>
  <si>
    <t>76.979.436.3-312.000</t>
  </si>
  <si>
    <t>732797081</t>
  </si>
  <si>
    <t>JL. Tanjung Rancing Lk. III Blok B.20 RT.009 RW.000 Kel. Tanjung Rancing Kec. Kayu Agung</t>
  </si>
  <si>
    <t>MURIYANTO</t>
  </si>
  <si>
    <t>2</t>
  </si>
  <si>
    <t>1671092509770007</t>
  </si>
  <si>
    <t>47.329.850.3-301.000</t>
  </si>
  <si>
    <t>NOVI BILYANTI</t>
  </si>
  <si>
    <t>1671094811800008</t>
  </si>
  <si>
    <t>141580591</t>
  </si>
  <si>
    <t>Perumahan Taman Permata Hijau 2</t>
  </si>
  <si>
    <t>JL. Tanjung Rancing Lk. III Blok G.01 RT.009 RW.000 Kel. Tanjung Rancing Kec. Kayu Agung</t>
  </si>
  <si>
    <t>TONI PALKON</t>
  </si>
  <si>
    <t>1602021408900001</t>
  </si>
  <si>
    <t>85.298.031.7-312.000</t>
  </si>
  <si>
    <t>733173764</t>
  </si>
  <si>
    <t>JL. Tanjung Rancing Lk. III Blok B.08 RT.009 RW.000 Kel. Tanjung Rancing Kec. Kayu Agung</t>
  </si>
  <si>
    <t>SATRIADI</t>
  </si>
  <si>
    <t>1602151310870002</t>
  </si>
  <si>
    <t>73.050.020.4-312.000</t>
  </si>
  <si>
    <t>TERI</t>
  </si>
  <si>
    <t>1602155007870007</t>
  </si>
  <si>
    <t>722277199</t>
  </si>
  <si>
    <t>JL. Tanjung Rancing Lk. III Blok C.12 RT.009 RW.000 Kel. Tanjung Rancing Kec. Kayu Agung</t>
  </si>
  <si>
    <t>KDR/5/2045/R</t>
  </si>
  <si>
    <t>HENDRA BELA SALURANTE</t>
  </si>
  <si>
    <t>7371142512840002</t>
  </si>
  <si>
    <t>14.473.626.1-811.000</t>
  </si>
  <si>
    <t>THERESIA</t>
  </si>
  <si>
    <t>7401074101910000</t>
  </si>
  <si>
    <t>722769102</t>
  </si>
  <si>
    <t>CV ZAHRA PUTRI CENDANA</t>
  </si>
  <si>
    <t>PERUMAHAN RESIDENCE PERDANA KOLAKA</t>
  </si>
  <si>
    <t>Perumahan Residence Perdana Kolaka Blok A No.6 Jl. Gajah Kel. Lalombaa Kec. Kolaka Kab. Kolaka</t>
  </si>
  <si>
    <t>Kab. Kolaka</t>
  </si>
  <si>
    <t>SUHARDIMAN</t>
  </si>
  <si>
    <t>7406146506920001</t>
  </si>
  <si>
    <t>85.106.047.5-815.000</t>
  </si>
  <si>
    <t>CV SULTRA KONSTRUKSI</t>
  </si>
  <si>
    <t>PERUMAHAN GRIYA LALODATI PERMAI BLOK A/13</t>
  </si>
  <si>
    <t>Jl. Dr. Sutomo Griya Lalodati Permai Blok A/13 Kel. Lalodati Kec. Puuwtu Kota Kendari</t>
  </si>
  <si>
    <t>Kota Kendari</t>
  </si>
  <si>
    <t>93115</t>
  </si>
  <si>
    <t>TPN/7/1068/R</t>
  </si>
  <si>
    <t>BELLA RATNASARI</t>
  </si>
  <si>
    <t>3309116303959003</t>
  </si>
  <si>
    <t>84.274.919.4-214.000</t>
  </si>
  <si>
    <t>0502708525</t>
  </si>
  <si>
    <t>PT. CAHAYA DOMPAK INDAH</t>
  </si>
  <si>
    <t>PERUMAHAN DOMPAK INDAH</t>
  </si>
  <si>
    <t>PERUMAHAN DOMPAK INDAH BLOK C  NO 35, KEL. BATU SEMBILAN, KEC. TANJUNGPINANG TIMUR</t>
  </si>
  <si>
    <t>KOTA TANJUNGPINANG</t>
  </si>
  <si>
    <t>WIRMAN</t>
  </si>
  <si>
    <t>1472011907800043</t>
  </si>
  <si>
    <t>744050865212000</t>
  </si>
  <si>
    <t>LILIS SURIYANI</t>
  </si>
  <si>
    <t>1472014406890044</t>
  </si>
  <si>
    <t>PT MENARA HILAL ABADI</t>
  </si>
  <si>
    <t>GRIYA AL MAIDAH</t>
  </si>
  <si>
    <t>JL ABDUL RABKHAN KM.3 BLOK A-4 KEL BUKIT TIMAH KEC DUMAI SELATAN KOTA DUMAI</t>
  </si>
  <si>
    <t>KOTA DUMAI</t>
  </si>
  <si>
    <t>SANG AYU MADE ARTINI</t>
  </si>
  <si>
    <t>7405225207860001</t>
  </si>
  <si>
    <t>16.369.306.2-811.000</t>
  </si>
  <si>
    <t>DEWA PUTU SUGIHARTA, S. Pd</t>
  </si>
  <si>
    <t>-'7405220402830000</t>
  </si>
  <si>
    <t>CV AMOLLE JAYA</t>
  </si>
  <si>
    <t>PERUMAHAN GRIYA MANDALA BARUGA</t>
  </si>
  <si>
    <t>Jl. Teporombua Lorong Lasiwuta Perumahan Griya Mandala Baruga No.39 Kelurahan Watubangga Kecamatan Baruga Kota Kendari</t>
  </si>
  <si>
    <t>93116</t>
  </si>
  <si>
    <t>MAD/8/3120/R</t>
  </si>
  <si>
    <t>HARIYANTO</t>
  </si>
  <si>
    <t>3577020708810003</t>
  </si>
  <si>
    <t>486110919621000</t>
  </si>
  <si>
    <t>INA AGUSTIN YASTANTI</t>
  </si>
  <si>
    <t>3577026208840003</t>
  </si>
  <si>
    <t>PT Permata Mandiri Propertindo</t>
  </si>
  <si>
    <t xml:space="preserve">Perumahan Mandara Village </t>
  </si>
  <si>
    <t>Desa Grudo Kecamatan Ngawi Kabupaten Ngawi Blok Arjuna No 15</t>
  </si>
  <si>
    <t>NGAWI</t>
  </si>
  <si>
    <t>PKB/5/1294/R</t>
  </si>
  <si>
    <t>MUHAMMAD BUDITAMA</t>
  </si>
  <si>
    <t>6201022005910005</t>
  </si>
  <si>
    <t>84.957.494.2-713.000</t>
  </si>
  <si>
    <t>728236735 </t>
  </si>
  <si>
    <t>CV MANDIRI BANGUN SENTOSA</t>
  </si>
  <si>
    <t>Taman Amarilis</t>
  </si>
  <si>
    <t>Perum Taman Amarilis Kav. A.5, Jl. Pelita, Kel. Batu Belaman, Kec. Kumai</t>
  </si>
  <si>
    <t>KOTAWARINGIN BARAT</t>
  </si>
  <si>
    <t>LINDA WATI</t>
  </si>
  <si>
    <t>6201015007880003</t>
  </si>
  <si>
    <t>85.166.022.5-713.000</t>
  </si>
  <si>
    <t>ARLIANSYAH</t>
  </si>
  <si>
    <t>6201011008860005</t>
  </si>
  <si>
    <t>728337370 </t>
  </si>
  <si>
    <t>Perum Taman Amarilis Kav. A.89, Jl. Pelita, Kel. Batu Belaman, Kec. Kumai</t>
  </si>
  <si>
    <t>YULI PRAMUNIKA AKBARI</t>
  </si>
  <si>
    <t>6201015207950001</t>
  </si>
  <si>
    <t>85.269.455.3-713.000</t>
  </si>
  <si>
    <t>728355594 </t>
  </si>
  <si>
    <t>Perum Taman Amarilis Kav. A.51, Jl. Pelita, Kel. Batu Belaman, Kec. Kumai</t>
  </si>
  <si>
    <t>IMAM SUHUDI</t>
  </si>
  <si>
    <t>6201020709800002</t>
  </si>
  <si>
    <t>82.081.814.4-713.000</t>
  </si>
  <si>
    <t>SRIYANTI</t>
  </si>
  <si>
    <t>6201025202830008</t>
  </si>
  <si>
    <t>728346147 </t>
  </si>
  <si>
    <t>Perum Taman Amarilis Kav. A.75, Jl. Pelita, Kel. Batu Belaman, Kec. Kumai</t>
  </si>
  <si>
    <t>SUPRIYADI</t>
  </si>
  <si>
    <t>2172022202850001</t>
  </si>
  <si>
    <t>85.210.531.1-214.000</t>
  </si>
  <si>
    <t>WAHYU KIRYANI</t>
  </si>
  <si>
    <t>2101066604850002</t>
  </si>
  <si>
    <t>0728187094</t>
  </si>
  <si>
    <t>PT. OKTAVIARY BINTAN FAMILI</t>
  </si>
  <si>
    <t>PERUM. TELAGA BINTAN RESIDENCE</t>
  </si>
  <si>
    <t>PERUM. TELAGA BINTAN RESIDENCE, CLUSTER 7B NO. 31, KEL. SUNGAI LEKOP, KEC. BINTAN TIMUR</t>
  </si>
  <si>
    <t>KABUPATEN BINTAN</t>
  </si>
  <si>
    <t>MADE BAGUS DWIHARDHANA</t>
  </si>
  <si>
    <t>2172023110930001</t>
  </si>
  <si>
    <t>84.913.386.3-214.000</t>
  </si>
  <si>
    <t>718947796</t>
  </si>
  <si>
    <t>PT. SINAR BODHI CIPTA</t>
  </si>
  <si>
    <t>PERUMAHAN PERMATA GALAXY</t>
  </si>
  <si>
    <t>PERUMAHAN PERMATA GALAXY BLOK MERCURY 7 NO. 17, KEL. AIR RAJA, KEC. TANJUNGPINANG TIMUR</t>
  </si>
  <si>
    <t>SDG/7/244</t>
  </si>
  <si>
    <t>SRI MARYATI</t>
  </si>
  <si>
    <t>3372015808880000</t>
  </si>
  <si>
    <t>743075848413000</t>
  </si>
  <si>
    <t>PT. PERMATA AGUNG SUMEDANG</t>
  </si>
  <si>
    <t>PERUM GRIYA PERMATA SUMEDANG</t>
  </si>
  <si>
    <t>PERUM GRIYA PERMATA SUMEDANG BLOK C-06  CIULUR DS.TRUNAMANGGALA KEC.CIMALAKA</t>
  </si>
  <si>
    <t>SUMEDANG</t>
  </si>
  <si>
    <t>SITI ZUBAIDAH</t>
  </si>
  <si>
    <t>2172026312930001</t>
  </si>
  <si>
    <t>84.852.969.9-214.000</t>
  </si>
  <si>
    <t>NOVIO PRANANDA</t>
  </si>
  <si>
    <t>2172040910930003</t>
  </si>
  <si>
    <t>723384224</t>
  </si>
  <si>
    <t>PERUMAHAN PELITA INDAH 2</t>
  </si>
  <si>
    <t>PERUMAHAN PELITA INDAH 2 BLOK H NO. 1, KEL. BATU SEMBILAN, KEC. TANJUNGPINANG TIMUR</t>
  </si>
  <si>
    <t>JPR/5/1370</t>
  </si>
  <si>
    <t>ZUNIKHAH</t>
  </si>
  <si>
    <t>3320044903700001</t>
  </si>
  <si>
    <t>792638462516000</t>
  </si>
  <si>
    <t>JASRI</t>
  </si>
  <si>
    <t>3320040205640004</t>
  </si>
  <si>
    <t>735680808</t>
  </si>
  <si>
    <t>PT. HAMPARAN CIPTA GRIYA</t>
  </si>
  <si>
    <t>NIRWANA MAYONG ASRI</t>
  </si>
  <si>
    <t>NIRWANA MAYONG ASRI KAVLING 160 DESA SENGONBUGEL/JEBOL MAYONG JEPARA</t>
  </si>
  <si>
    <t>JEPARA</t>
  </si>
  <si>
    <t>59465</t>
  </si>
  <si>
    <t>PLL/1/2700/R</t>
  </si>
  <si>
    <t>SUARTONO</t>
  </si>
  <si>
    <t>1606010909900012</t>
  </si>
  <si>
    <t>852045558307000</t>
  </si>
  <si>
    <t>RINI ANDIKA</t>
  </si>
  <si>
    <t>1606016309930007</t>
  </si>
  <si>
    <t>0734668940</t>
  </si>
  <si>
    <t>PERUM GRIYA DUTA LESTARI</t>
  </si>
  <si>
    <t>BLOK O NO.26 JL. KOL. DHANI EFFENDI KELURAHAN TALANG BETUTU KECAMATAN SUKARAMI</t>
  </si>
  <si>
    <t>ABDUL RAHMAN</t>
  </si>
  <si>
    <t>7502042611930000</t>
  </si>
  <si>
    <t>982914681822000</t>
  </si>
  <si>
    <t>RINA KARTIKA</t>
  </si>
  <si>
    <t>321118510195003</t>
  </si>
  <si>
    <t>PERUM GRIYA PERMATA SUMEDANG BLOK I-12  CIULUR DS.TRUNAMANGGALA KEC.CIMALAKA</t>
  </si>
  <si>
    <t>YANTO</t>
  </si>
  <si>
    <t>3314041411850003</t>
  </si>
  <si>
    <t>843912824532000</t>
  </si>
  <si>
    <t>MARNI</t>
  </si>
  <si>
    <t>3216095108810002</t>
  </si>
  <si>
    <t>735948427</t>
  </si>
  <si>
    <t>NIRWANA MAYONG ASRI KAVLING 164 DESA SENGONBUGEL/JEBOL MAYONG JEPARA</t>
  </si>
  <si>
    <t>TITIN NURAENI</t>
  </si>
  <si>
    <t>3212136011950001</t>
  </si>
  <si>
    <t>662217058437000</t>
  </si>
  <si>
    <t>735936147</t>
  </si>
  <si>
    <t>NIRWANA MAYONG ASRI KAVLING 159 DESA SENGONBUGEL/JEBOL MAYONG JEPARA</t>
  </si>
  <si>
    <t>ATOK ILLA ROCHMAN</t>
  </si>
  <si>
    <t>3320120205870001</t>
  </si>
  <si>
    <t>730314515516000</t>
  </si>
  <si>
    <t>NORYANA</t>
  </si>
  <si>
    <t>3320124808950003</t>
  </si>
  <si>
    <t>735963998</t>
  </si>
  <si>
    <t>NIRWANA MAYONG ASRI KAVLING 165 DESA SENGONBUGEL/JEBOL MAYONG JEPARA</t>
  </si>
  <si>
    <t>PLL/1/2723/R</t>
  </si>
  <si>
    <t>DIANA FEBRIANTI</t>
  </si>
  <si>
    <t>1603056202900003</t>
  </si>
  <si>
    <t>852037498313000</t>
  </si>
  <si>
    <t>0735998784</t>
  </si>
  <si>
    <t>PT. DUTA KARYA PRATAMA</t>
  </si>
  <si>
    <t>PERUM BENTENG DIRGANTARA</t>
  </si>
  <si>
    <t>BLOK B NO.5 JL. PANGKALAN BENTENG KELURAHAN PANGKALAN BENTENG KECAMATAN TALANG KELAPA</t>
  </si>
  <si>
    <t>BANYUASIN</t>
  </si>
  <si>
    <t>UNTUNG ANDRA</t>
  </si>
  <si>
    <t>1605071405960004</t>
  </si>
  <si>
    <t>851974725303000</t>
  </si>
  <si>
    <t>0735985129</t>
  </si>
  <si>
    <t>BLOK A NO.14 JL. PANGKALAN BENTENG KELURAHAN PANGKALAN BENTENG KECAMATAN TALANG KELAPA</t>
  </si>
  <si>
    <t>KDR/5/1823/R</t>
  </si>
  <si>
    <t>WA ODE KARTINI</t>
  </si>
  <si>
    <t>7403116006830001</t>
  </si>
  <si>
    <t>14.872.659.9-811.000</t>
  </si>
  <si>
    <t>MUHAMMAD IQBAL</t>
  </si>
  <si>
    <t>7471090402870002</t>
  </si>
  <si>
    <t>PT SINAR PRIBUMI GROUP</t>
  </si>
  <si>
    <t>PERUMAHAN GRIYA PERMATA LAMPARENG</t>
  </si>
  <si>
    <t>Perumahan Griya Permata Lampareng Blok A/32 Jl. Executive Land Kel. Anduonohu Kec. Poasia Kota Kendari</t>
  </si>
  <si>
    <t>ISTIANAH</t>
  </si>
  <si>
    <t>3320045805800001</t>
  </si>
  <si>
    <t>839391687516000</t>
  </si>
  <si>
    <t>ABDUL CHARIS</t>
  </si>
  <si>
    <t>3320040502730002</t>
  </si>
  <si>
    <t>7737470672</t>
  </si>
  <si>
    <t>NIRWANA MAYONG ASRI KAVLING 187 DESA SENGONBUGEL/JEBOL MAYONG JEPARA</t>
  </si>
  <si>
    <t>PRE/9/1394</t>
  </si>
  <si>
    <t xml:space="preserve">SRI AYU </t>
  </si>
  <si>
    <t>7315087107940000</t>
  </si>
  <si>
    <t>842931941802000</t>
  </si>
  <si>
    <t>0706652138</t>
  </si>
  <si>
    <t>PT SINERGI JAYA LAND</t>
  </si>
  <si>
    <t xml:space="preserve">PERUK KOTA BARU CITRA YASMIN </t>
  </si>
  <si>
    <t xml:space="preserve">PERUM KOTA BARU CITRA YASMIN BLOK K NO. 11 KEL TELLUMPANUA KEC SUPPA </t>
  </si>
  <si>
    <t>KAB PINRANG</t>
  </si>
  <si>
    <t>WALDUS JEBARUS</t>
  </si>
  <si>
    <t>7372012004940002</t>
  </si>
  <si>
    <t>743615924802000</t>
  </si>
  <si>
    <t>SURIATI TASIKMANAMAN</t>
  </si>
  <si>
    <t>7603095911960003</t>
  </si>
  <si>
    <t>0737481992</t>
  </si>
  <si>
    <t>PT ZAMZAZM PROPERTI INDONESIA</t>
  </si>
  <si>
    <t xml:space="preserve">GRAND ZAMZAM </t>
  </si>
  <si>
    <t>JL LARIAN NYARENGNGE GRAND ZAMZAM BLOK B NO. 6 KEL GALUNG MALOANG KEC BACUKIKI</t>
  </si>
  <si>
    <t>KYA/7/295/R</t>
  </si>
  <si>
    <t>RUDI ARDIAN</t>
  </si>
  <si>
    <t>1771081607860001</t>
  </si>
  <si>
    <t>FITRIANI HARAHAP</t>
  </si>
  <si>
    <t>1702095006860001</t>
  </si>
  <si>
    <t>728236305</t>
  </si>
  <si>
    <t>JL. Tanjung Rancing Lk. III Blok C.19 RT.009 RW.000 Kel. Tanjung Rancing Kec. Kayu Agung</t>
  </si>
  <si>
    <t>AGUS MEIYUDI</t>
  </si>
  <si>
    <t>1</t>
  </si>
  <si>
    <t>1602052305810005</t>
  </si>
  <si>
    <t>77.432.322.4-312.000</t>
  </si>
  <si>
    <t>RISKI OKTORINI</t>
  </si>
  <si>
    <t>1602055610830003</t>
  </si>
  <si>
    <t>732703524</t>
  </si>
  <si>
    <t>JL. Tanjung Rancing Lk. III Blok A.03 RT.009 RW.000 Kel. Tanjung Rancing Kec. Kayu Agung</t>
  </si>
  <si>
    <t>RENI MARISKA</t>
  </si>
  <si>
    <t>1602054107930034</t>
  </si>
  <si>
    <t>76.961.247.4-312.000</t>
  </si>
  <si>
    <t>732808051</t>
  </si>
  <si>
    <t>JL. Tanjung Rancing Lk. III Blok C.15 RT.009 RW.000 Kel. Tanjung Rancing Kec. Kayu Agung</t>
  </si>
  <si>
    <t>PRE/9/1399</t>
  </si>
  <si>
    <t>HERYANTO NAJA</t>
  </si>
  <si>
    <t>7372030711840004</t>
  </si>
  <si>
    <t>847788775802000</t>
  </si>
  <si>
    <t>0737900968</t>
  </si>
  <si>
    <t xml:space="preserve">JL. JEND M YUSUF PERUM GRHA D'NAILAH BLOK R NO 8 KEL GALUNG MALIANG KEC BACUKIKI </t>
  </si>
  <si>
    <t>STB/2.7/1/695/R</t>
  </si>
  <si>
    <t>ABDUL KOMAR</t>
  </si>
  <si>
    <t>3512160707920001</t>
  </si>
  <si>
    <t>851626994656000</t>
  </si>
  <si>
    <t>PUJI ASTUTIK</t>
  </si>
  <si>
    <t>3512024106940008</t>
  </si>
  <si>
    <t>PT ANUGRAH MUTIARA ABADI</t>
  </si>
  <si>
    <t>PERUMAHAN ABADI PUTRA</t>
  </si>
  <si>
    <t>Perumahan Abadi Putra Residence Blok G-13 Kel.Besuki Kec.Besuki Kab.Situbondo</t>
  </si>
  <si>
    <t>SITUBONDO</t>
  </si>
  <si>
    <t>MISBAKHUL MUNIR</t>
  </si>
  <si>
    <t>3327072704880041</t>
  </si>
  <si>
    <t>727543894506000</t>
  </si>
  <si>
    <t>AKALILY NORMALINA</t>
  </si>
  <si>
    <t>3319026201890001</t>
  </si>
  <si>
    <t>Perumahan Abadi Putra Residence Blok G-2A Kel.Besuki Kec.Besuki Kab.Situbondo</t>
  </si>
  <si>
    <t>INEKE DWI UTAMANINGRUM</t>
  </si>
  <si>
    <t>3512024109850003</t>
  </si>
  <si>
    <t>844041335656000</t>
  </si>
  <si>
    <t>MOHAMMAD ZAMRONI</t>
  </si>
  <si>
    <t>3512020111860003</t>
  </si>
  <si>
    <t>Perumahan Abadi Putra Blok T-08 Kel.Besuki Kec.Besuki Kab.Situbondo</t>
  </si>
  <si>
    <t>TPN/7/1082/R</t>
  </si>
  <si>
    <t>RONI ASTUTI</t>
  </si>
  <si>
    <t>2171065212779011</t>
  </si>
  <si>
    <t>85.407.788.0-224.000</t>
  </si>
  <si>
    <t>Ismail</t>
  </si>
  <si>
    <t>2171061506779011</t>
  </si>
  <si>
    <t>737884516</t>
  </si>
  <si>
    <t xml:space="preserve">PERUM GRIYA MEKAR ABADI </t>
  </si>
  <si>
    <t>PERUM GRIYA MEKAR ABADI BLOK H NO 2 KEL.KIJANG KOTA KEC. BINTAN TIMUR</t>
  </si>
  <si>
    <t>BINTAN</t>
  </si>
  <si>
    <t>ARIE WIBAWA</t>
  </si>
  <si>
    <t>1602052706880004</t>
  </si>
  <si>
    <t>85.365.805.2-312.000</t>
  </si>
  <si>
    <t>PEBRINA EVA NANDA</t>
  </si>
  <si>
    <t>1602055602930007</t>
  </si>
  <si>
    <t>734036352</t>
  </si>
  <si>
    <t>JL. Tanjung Rancing Lk. III Blok A.06 RT.009 RW.000 Kel. Tanjung Rancing Kec. Kayu Agung</t>
  </si>
  <si>
    <t>ALIM SUGIANTO</t>
  </si>
  <si>
    <t>1602051511640001</t>
  </si>
  <si>
    <t>85.205.551.6-312.000</t>
  </si>
  <si>
    <t>MEGAWATI</t>
  </si>
  <si>
    <t>1602056812760001</t>
  </si>
  <si>
    <t>728197681</t>
  </si>
  <si>
    <t>JL. Tanjung Rancing Lk. III Blok B.03 RT.009 RW.000 Kel. Tanjung Rancing Kec. Kayu Agung</t>
  </si>
  <si>
    <t>ERWIN SUSANTO</t>
  </si>
  <si>
    <t>3273042902920009</t>
  </si>
  <si>
    <t>85.218.844.0-312.000</t>
  </si>
  <si>
    <t>707373210</t>
  </si>
  <si>
    <t>JL. Tanjung Rancing Lk. III Blok B.02 RT.009 RW.000 Kel. Tanjung Rancing Kec. Kayu Agung</t>
  </si>
  <si>
    <t>MNL/6/908/R</t>
  </si>
  <si>
    <t>RALDY GERAT TERLOIT</t>
  </si>
  <si>
    <t>7210041108850001</t>
  </si>
  <si>
    <t>49.331.070.0-821.000</t>
  </si>
  <si>
    <t>ARINNE DENDE</t>
  </si>
  <si>
    <t>7171024108890002</t>
  </si>
  <si>
    <t xml:space="preserve">PT. CIPTA PERMAI SEJATI </t>
  </si>
  <si>
    <t>PERUMAHAN PURI MANADO PERMAI</t>
  </si>
  <si>
    <t>PURI MANADO PERMAI BLOK KF NO.12</t>
  </si>
  <si>
    <t>MANADO</t>
  </si>
  <si>
    <t>MNL/6/897/R</t>
  </si>
  <si>
    <t>FRANSISKA SAMUDIA</t>
  </si>
  <si>
    <t>7207195010870001</t>
  </si>
  <si>
    <t>70.384.486.0-821.000</t>
  </si>
  <si>
    <t>PT. KHARISMA MITRA SEJAJAR</t>
  </si>
  <si>
    <t>PERUMAHAN RUMAH KHARISMA KOKA</t>
  </si>
  <si>
    <t>PERUMAHAN RUMAH KHARISMA KOKA BLOK Y NO. 9</t>
  </si>
  <si>
    <t>MINAHASA</t>
  </si>
  <si>
    <t>PLL/1/2747/R</t>
  </si>
  <si>
    <t>HARTOMI</t>
  </si>
  <si>
    <t>1673081303870001</t>
  </si>
  <si>
    <t>972422539303000</t>
  </si>
  <si>
    <t>DESI LIA SARI</t>
  </si>
  <si>
    <t>1605024104920002</t>
  </si>
  <si>
    <t>0738223973</t>
  </si>
  <si>
    <t>BLOK AL ALIM NO. 02 JL. TANJUNG BARANGAN KELURAHAN BUKIT BARU KECAMATAN ILIR BARAT I</t>
  </si>
  <si>
    <t>ERNAWATI</t>
  </si>
  <si>
    <t>7372037101750004</t>
  </si>
  <si>
    <t>082893413802000</t>
  </si>
  <si>
    <t>0381842216</t>
  </si>
  <si>
    <t xml:space="preserve">JL. JEND M YUSUF PERUM GRHA D'NAILAH BLOK R NO 10 KEL GALUNG MALIANG KEC BACUKIKI </t>
  </si>
  <si>
    <t>M. MAJDY AMIRUDDIN</t>
  </si>
  <si>
    <t>7311040107880003</t>
  </si>
  <si>
    <t>NUR AYU THARIQA</t>
  </si>
  <si>
    <t>7309145601910004</t>
  </si>
  <si>
    <t>0738161186</t>
  </si>
  <si>
    <t xml:space="preserve">JL. JEND M YUSUF PERUM GRHA D'NAILAH BLOK R NO 24 KEL GALUNG MALIANG KEC BACUKIKI </t>
  </si>
  <si>
    <t>DMI/7/1242a/R</t>
  </si>
  <si>
    <t xml:space="preserve"> PERUM GRHA D'NAILAH BLOK R NO 8</t>
  </si>
  <si>
    <t>PERUM GRHA D'NAILAH BLOK R NO 10</t>
  </si>
  <si>
    <t xml:space="preserve"> PERUM GRHA D'NAILAH BLOK R NO 24 </t>
  </si>
  <si>
    <t>815217658802000</t>
  </si>
  <si>
    <t>73.607.247.1-312.000</t>
  </si>
  <si>
    <t xml:space="preserve">Jakarta, </t>
  </si>
  <si>
    <t>PT BANK NEGARA INDONESIA</t>
  </si>
  <si>
    <t>DIVISI PENJUALAN KONSUMER</t>
  </si>
  <si>
    <t>Perumahan Taman Permata Hijau 2 Blok G No. 01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</si>
</sst>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6" fillId="0" borderId="0"/>
    <xf numFmtId="0" fontId="6" fillId="0" borderId="0"/>
    <xf numFmtId="9" fontId="6" fillId="0" borderId="0"/>
    <xf numFmtId="0" fontId="7" fillId="0" borderId="0"/>
    <xf numFmtId="0" fontId="1" fillId="0" borderId="0"/>
    <xf numFmtId="0" fontId="7" fillId="0" borderId="0"/>
  </cellStyleXfs>
  <cellXfs count="5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9" fontId="5" fillId="0" borderId="1" xfId="2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/>
    </xf>
    <xf numFmtId="3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164" fontId="8" fillId="0" borderId="0" xfId="0" applyNumberFormat="1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9" fontId="9" fillId="0" borderId="1" xfId="2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77"/>
  <sheetViews>
    <sheetView tabSelected="1" topLeftCell="A37" workbookViewId="0">
      <selection activeCell="U27" sqref="U27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42578125" style="37" bestFit="1" customWidth="1"/>
    <col min="5" max="5" width="5.14062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36" customWidth="1"/>
    <col min="10" max="10" width="4.7109375" customWidth="1"/>
    <col min="11" max="11" width="5.85546875" style="6" customWidth="1"/>
    <col min="12" max="12" width="11.140625" style="2" customWidth="1"/>
    <col min="13" max="13" width="13.28515625" style="7" customWidth="1"/>
    <col min="14" max="14" width="13.140625" style="36" customWidth="1"/>
    <col min="15" max="15" width="13.7109375" style="36" customWidth="1"/>
    <col min="16" max="16" width="5.28515625" customWidth="1"/>
    <col min="17" max="17" width="10" style="2" customWidth="1"/>
    <col min="18" max="18" width="11.140625" style="9" customWidth="1"/>
    <col min="19" max="19" width="13.28515625" style="9" customWidth="1"/>
    <col min="20" max="20" width="15.28515625" customWidth="1"/>
    <col min="21" max="21" width="12.5703125" customWidth="1"/>
    <col min="22" max="22" width="19.28515625" customWidth="1"/>
    <col min="23" max="23" width="8.85546875" customWidth="1"/>
    <col min="24" max="24" width="5.7109375" customWidth="1"/>
    <col min="25" max="25" width="5" style="2" customWidth="1"/>
    <col min="26" max="26" width="4.7109375" style="2" customWidth="1"/>
    <col min="27" max="27" width="9.42578125" bestFit="1" customWidth="1"/>
  </cols>
  <sheetData>
    <row r="3" spans="1:26">
      <c r="D3" s="3" t="s">
        <v>0</v>
      </c>
      <c r="I3" s="5"/>
      <c r="N3" s="5"/>
      <c r="O3" s="5"/>
      <c r="P3" s="8"/>
      <c r="S3" s="10"/>
    </row>
    <row r="4" spans="1:26" s="22" customFormat="1" ht="30" customHeight="1">
      <c r="A4" s="11" t="s">
        <v>1</v>
      </c>
      <c r="B4" s="11" t="s">
        <v>2</v>
      </c>
      <c r="C4" s="12" t="s">
        <v>3</v>
      </c>
      <c r="D4" s="13" t="s">
        <v>4</v>
      </c>
      <c r="E4" s="13" t="s">
        <v>5</v>
      </c>
      <c r="F4" s="13" t="s">
        <v>6</v>
      </c>
      <c r="G4" s="14" t="s">
        <v>7</v>
      </c>
      <c r="H4" s="14" t="s">
        <v>8</v>
      </c>
      <c r="I4" s="15" t="s">
        <v>9</v>
      </c>
      <c r="J4" s="16" t="s">
        <v>10</v>
      </c>
      <c r="K4" s="14" t="s">
        <v>11</v>
      </c>
      <c r="L4" s="13" t="s">
        <v>12</v>
      </c>
      <c r="M4" s="17" t="s">
        <v>13</v>
      </c>
      <c r="N4" s="18" t="s">
        <v>14</v>
      </c>
      <c r="O4" s="15" t="s">
        <v>15</v>
      </c>
      <c r="P4" s="19" t="s">
        <v>16</v>
      </c>
      <c r="Q4" s="20" t="s">
        <v>17</v>
      </c>
      <c r="R4" s="21" t="s">
        <v>18</v>
      </c>
      <c r="S4" s="15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</row>
    <row r="5" spans="1:26" s="22" customFormat="1" ht="12.75">
      <c r="A5" s="22" t="s">
        <v>35</v>
      </c>
      <c r="B5" s="23">
        <v>43332</v>
      </c>
      <c r="C5" s="24">
        <v>1</v>
      </c>
      <c r="D5" s="25" t="s">
        <v>36</v>
      </c>
      <c r="E5" s="24" t="s">
        <v>29</v>
      </c>
      <c r="F5" s="24" t="s">
        <v>27</v>
      </c>
      <c r="G5" s="51" t="s">
        <v>37</v>
      </c>
      <c r="H5" s="51" t="s">
        <v>38</v>
      </c>
      <c r="I5" s="27">
        <v>2984924</v>
      </c>
      <c r="J5" s="28" t="s">
        <v>28</v>
      </c>
      <c r="K5" s="29" t="s">
        <v>28</v>
      </c>
      <c r="L5" s="24">
        <v>723686429</v>
      </c>
      <c r="M5" s="30">
        <v>43318</v>
      </c>
      <c r="N5" s="27">
        <v>136000000</v>
      </c>
      <c r="O5" s="27">
        <v>129200000</v>
      </c>
      <c r="P5" s="31">
        <v>0.05</v>
      </c>
      <c r="Q5" s="24">
        <v>180</v>
      </c>
      <c r="R5" s="32">
        <v>1021705</v>
      </c>
      <c r="S5" s="32">
        <v>96900000</v>
      </c>
      <c r="T5" s="28" t="s">
        <v>30</v>
      </c>
      <c r="U5" s="28" t="s">
        <v>31</v>
      </c>
      <c r="V5" s="28" t="s">
        <v>39</v>
      </c>
      <c r="W5" s="28" t="s">
        <v>32</v>
      </c>
      <c r="X5" s="28">
        <v>92171</v>
      </c>
      <c r="Y5" s="24">
        <v>72</v>
      </c>
      <c r="Z5" s="24">
        <v>36</v>
      </c>
    </row>
    <row r="6" spans="1:26" s="22" customFormat="1" ht="12.75">
      <c r="A6" s="22" t="s">
        <v>40</v>
      </c>
      <c r="B6" s="23">
        <v>43326</v>
      </c>
      <c r="C6" s="24">
        <v>2</v>
      </c>
      <c r="D6" s="25" t="s">
        <v>41</v>
      </c>
      <c r="E6" s="24">
        <v>4</v>
      </c>
      <c r="F6" s="24" t="s">
        <v>33</v>
      </c>
      <c r="G6" s="51" t="s">
        <v>42</v>
      </c>
      <c r="H6" s="51" t="s">
        <v>43</v>
      </c>
      <c r="I6" s="27">
        <v>3500000</v>
      </c>
      <c r="J6" s="28" t="s">
        <v>44</v>
      </c>
      <c r="K6" s="29" t="s">
        <v>45</v>
      </c>
      <c r="L6" s="24" t="s">
        <v>46</v>
      </c>
      <c r="M6" s="30">
        <v>43318</v>
      </c>
      <c r="N6" s="27">
        <v>132000000</v>
      </c>
      <c r="O6" s="27">
        <v>125400000</v>
      </c>
      <c r="P6" s="31">
        <v>0.05</v>
      </c>
      <c r="Q6" s="24">
        <v>180</v>
      </c>
      <c r="R6" s="32">
        <v>991655</v>
      </c>
      <c r="S6" s="32">
        <v>94050000</v>
      </c>
      <c r="T6" s="28" t="s">
        <v>47</v>
      </c>
      <c r="U6" s="28" t="s">
        <v>48</v>
      </c>
      <c r="V6" s="28" t="s">
        <v>49</v>
      </c>
      <c r="W6" s="28" t="s">
        <v>50</v>
      </c>
      <c r="X6" s="28">
        <v>90871</v>
      </c>
      <c r="Y6" s="24">
        <v>72</v>
      </c>
      <c r="Z6" s="24">
        <v>36</v>
      </c>
    </row>
    <row r="7" spans="1:26" s="22" customFormat="1" ht="12.75">
      <c r="A7" s="22" t="s">
        <v>40</v>
      </c>
      <c r="B7" s="23">
        <v>43326</v>
      </c>
      <c r="C7" s="24">
        <v>3</v>
      </c>
      <c r="D7" s="25" t="s">
        <v>51</v>
      </c>
      <c r="E7" s="24">
        <v>4</v>
      </c>
      <c r="F7" s="24" t="s">
        <v>33</v>
      </c>
      <c r="G7" s="51" t="s">
        <v>52</v>
      </c>
      <c r="H7" s="51" t="s">
        <v>53</v>
      </c>
      <c r="I7" s="27">
        <v>3000000</v>
      </c>
      <c r="J7" s="28" t="s">
        <v>28</v>
      </c>
      <c r="K7" s="29" t="s">
        <v>28</v>
      </c>
      <c r="L7" s="24" t="s">
        <v>54</v>
      </c>
      <c r="M7" s="30">
        <v>43318</v>
      </c>
      <c r="N7" s="27">
        <v>136000000</v>
      </c>
      <c r="O7" s="27">
        <v>129200000</v>
      </c>
      <c r="P7" s="31">
        <v>0.05</v>
      </c>
      <c r="Q7" s="24">
        <v>120</v>
      </c>
      <c r="R7" s="32">
        <v>1370366</v>
      </c>
      <c r="S7" s="32">
        <v>96900000</v>
      </c>
      <c r="T7" s="28" t="s">
        <v>55</v>
      </c>
      <c r="U7" s="28" t="s">
        <v>56</v>
      </c>
      <c r="V7" s="28" t="s">
        <v>57</v>
      </c>
      <c r="W7" s="28" t="s">
        <v>58</v>
      </c>
      <c r="X7" s="28">
        <v>90871</v>
      </c>
      <c r="Y7" s="24">
        <v>82</v>
      </c>
      <c r="Z7" s="24">
        <v>36</v>
      </c>
    </row>
    <row r="8" spans="1:26" s="22" customFormat="1" ht="12.75">
      <c r="A8" s="22" t="s">
        <v>40</v>
      </c>
      <c r="B8" s="23">
        <v>43326</v>
      </c>
      <c r="C8" s="24">
        <v>4</v>
      </c>
      <c r="D8" s="25" t="s">
        <v>59</v>
      </c>
      <c r="E8" s="24">
        <v>4</v>
      </c>
      <c r="F8" s="24" t="s">
        <v>27</v>
      </c>
      <c r="G8" s="51" t="s">
        <v>60</v>
      </c>
      <c r="H8" s="51" t="s">
        <v>61</v>
      </c>
      <c r="I8" s="27">
        <v>3000000</v>
      </c>
      <c r="J8" s="28" t="s">
        <v>62</v>
      </c>
      <c r="K8" s="29" t="s">
        <v>63</v>
      </c>
      <c r="L8" s="24" t="s">
        <v>64</v>
      </c>
      <c r="M8" s="30">
        <v>43318</v>
      </c>
      <c r="N8" s="27">
        <v>136000000</v>
      </c>
      <c r="O8" s="27">
        <v>129200000</v>
      </c>
      <c r="P8" s="31">
        <v>0.05</v>
      </c>
      <c r="Q8" s="24">
        <v>120</v>
      </c>
      <c r="R8" s="32">
        <v>1370366</v>
      </c>
      <c r="S8" s="32">
        <v>96900000</v>
      </c>
      <c r="T8" s="28" t="s">
        <v>55</v>
      </c>
      <c r="U8" s="28" t="s">
        <v>56</v>
      </c>
      <c r="V8" s="28" t="s">
        <v>65</v>
      </c>
      <c r="W8" s="28" t="s">
        <v>58</v>
      </c>
      <c r="X8" s="28">
        <v>90871</v>
      </c>
      <c r="Y8" s="24">
        <v>129</v>
      </c>
      <c r="Z8" s="24">
        <v>36</v>
      </c>
    </row>
    <row r="9" spans="1:26" s="22" customFormat="1" ht="12.75">
      <c r="A9" s="22" t="s">
        <v>40</v>
      </c>
      <c r="B9" s="23">
        <v>43326</v>
      </c>
      <c r="C9" s="24">
        <v>5</v>
      </c>
      <c r="D9" s="25" t="s">
        <v>66</v>
      </c>
      <c r="E9" s="24">
        <v>4</v>
      </c>
      <c r="F9" s="24" t="s">
        <v>33</v>
      </c>
      <c r="G9" s="51" t="s">
        <v>67</v>
      </c>
      <c r="H9" s="51" t="s">
        <v>68</v>
      </c>
      <c r="I9" s="27">
        <v>3000000</v>
      </c>
      <c r="J9" s="28" t="s">
        <v>69</v>
      </c>
      <c r="K9" s="29" t="s">
        <v>70</v>
      </c>
      <c r="L9" s="24" t="s">
        <v>71</v>
      </c>
      <c r="M9" s="30">
        <v>43318</v>
      </c>
      <c r="N9" s="27">
        <v>136000000</v>
      </c>
      <c r="O9" s="27">
        <v>129200000</v>
      </c>
      <c r="P9" s="31">
        <v>0.05</v>
      </c>
      <c r="Q9" s="24">
        <v>180</v>
      </c>
      <c r="R9" s="32">
        <v>1021705</v>
      </c>
      <c r="S9" s="32">
        <v>96900000</v>
      </c>
      <c r="T9" s="28" t="s">
        <v>55</v>
      </c>
      <c r="U9" s="28" t="s">
        <v>56</v>
      </c>
      <c r="V9" s="28" t="s">
        <v>72</v>
      </c>
      <c r="W9" s="28" t="s">
        <v>58</v>
      </c>
      <c r="X9" s="28">
        <v>90871</v>
      </c>
      <c r="Y9" s="24">
        <v>81</v>
      </c>
      <c r="Z9" s="24">
        <v>36</v>
      </c>
    </row>
    <row r="10" spans="1:26" s="22" customFormat="1" ht="12.75">
      <c r="A10" s="22" t="s">
        <v>40</v>
      </c>
      <c r="B10" s="23">
        <v>43326</v>
      </c>
      <c r="C10" s="24">
        <v>6</v>
      </c>
      <c r="D10" s="25" t="s">
        <v>73</v>
      </c>
      <c r="E10" s="24">
        <v>4</v>
      </c>
      <c r="F10" s="24" t="s">
        <v>27</v>
      </c>
      <c r="G10" s="51" t="s">
        <v>74</v>
      </c>
      <c r="H10" s="51" t="s">
        <v>75</v>
      </c>
      <c r="I10" s="27">
        <v>3500000</v>
      </c>
      <c r="J10" s="28" t="s">
        <v>28</v>
      </c>
      <c r="K10" s="29" t="s">
        <v>28</v>
      </c>
      <c r="L10" s="24" t="s">
        <v>76</v>
      </c>
      <c r="M10" s="30">
        <v>43318</v>
      </c>
      <c r="N10" s="27">
        <v>136000000</v>
      </c>
      <c r="O10" s="27">
        <v>129200000</v>
      </c>
      <c r="P10" s="31">
        <v>0.05</v>
      </c>
      <c r="Q10" s="24">
        <v>180</v>
      </c>
      <c r="R10" s="32">
        <v>1021705</v>
      </c>
      <c r="S10" s="32">
        <v>96900000</v>
      </c>
      <c r="T10" s="28" t="s">
        <v>55</v>
      </c>
      <c r="U10" s="28" t="s">
        <v>56</v>
      </c>
      <c r="V10" s="28" t="s">
        <v>77</v>
      </c>
      <c r="W10" s="28" t="s">
        <v>58</v>
      </c>
      <c r="X10" s="28">
        <v>90871</v>
      </c>
      <c r="Y10" s="24">
        <v>123</v>
      </c>
      <c r="Z10" s="24">
        <v>36</v>
      </c>
    </row>
    <row r="11" spans="1:26" s="22" customFormat="1" ht="12.75">
      <c r="A11" s="22" t="s">
        <v>78</v>
      </c>
      <c r="B11" s="23">
        <v>43326</v>
      </c>
      <c r="C11" s="24">
        <v>7</v>
      </c>
      <c r="D11" s="25" t="s">
        <v>79</v>
      </c>
      <c r="E11" s="24">
        <v>3</v>
      </c>
      <c r="F11" s="24" t="s">
        <v>27</v>
      </c>
      <c r="G11" s="51" t="s">
        <v>80</v>
      </c>
      <c r="H11" s="51" t="s">
        <v>81</v>
      </c>
      <c r="I11" s="27">
        <v>2650000</v>
      </c>
      <c r="J11" s="28" t="s">
        <v>28</v>
      </c>
      <c r="K11" s="29" t="s">
        <v>28</v>
      </c>
      <c r="L11" s="26" t="s">
        <v>82</v>
      </c>
      <c r="M11" s="30">
        <v>43325</v>
      </c>
      <c r="N11" s="27">
        <v>130000000</v>
      </c>
      <c r="O11" s="27">
        <v>123500000</v>
      </c>
      <c r="P11" s="31">
        <v>0.05</v>
      </c>
      <c r="Q11" s="24">
        <v>180</v>
      </c>
      <c r="R11" s="32">
        <v>976630</v>
      </c>
      <c r="S11" s="32">
        <v>92625000</v>
      </c>
      <c r="T11" s="28" t="s">
        <v>83</v>
      </c>
      <c r="U11" s="28" t="s">
        <v>84</v>
      </c>
      <c r="V11" s="28" t="s">
        <v>85</v>
      </c>
      <c r="W11" s="28" t="s">
        <v>86</v>
      </c>
      <c r="X11" s="28">
        <v>30151</v>
      </c>
      <c r="Y11" s="24">
        <v>84</v>
      </c>
      <c r="Z11" s="24">
        <v>36</v>
      </c>
    </row>
    <row r="12" spans="1:26" s="22" customFormat="1" ht="12.75">
      <c r="A12" s="22" t="s">
        <v>87</v>
      </c>
      <c r="B12" s="23">
        <v>43332</v>
      </c>
      <c r="C12" s="24">
        <v>8</v>
      </c>
      <c r="D12" s="25" t="s">
        <v>88</v>
      </c>
      <c r="E12" s="24">
        <v>3</v>
      </c>
      <c r="F12" s="24" t="s">
        <v>27</v>
      </c>
      <c r="G12" s="51" t="s">
        <v>89</v>
      </c>
      <c r="H12" s="51" t="s">
        <v>90</v>
      </c>
      <c r="I12" s="27">
        <v>3750000</v>
      </c>
      <c r="J12" s="28" t="s">
        <v>91</v>
      </c>
      <c r="K12" s="29" t="s">
        <v>92</v>
      </c>
      <c r="L12" s="24" t="s">
        <v>93</v>
      </c>
      <c r="M12" s="30">
        <v>43328</v>
      </c>
      <c r="N12" s="27">
        <v>130000000</v>
      </c>
      <c r="O12" s="27">
        <v>123500000</v>
      </c>
      <c r="P12" s="31">
        <v>0.05</v>
      </c>
      <c r="Q12" s="24">
        <v>180</v>
      </c>
      <c r="R12" s="32">
        <v>976630</v>
      </c>
      <c r="S12" s="32">
        <v>92625000</v>
      </c>
      <c r="T12" s="28" t="s">
        <v>94</v>
      </c>
      <c r="U12" s="28" t="s">
        <v>95</v>
      </c>
      <c r="V12" s="28" t="s">
        <v>96</v>
      </c>
      <c r="W12" s="28" t="s">
        <v>86</v>
      </c>
      <c r="X12" s="28">
        <v>30118</v>
      </c>
      <c r="Y12" s="24">
        <v>98</v>
      </c>
      <c r="Z12" s="24">
        <v>36</v>
      </c>
    </row>
    <row r="13" spans="1:26" s="22" customFormat="1" ht="12.75">
      <c r="A13" s="22" t="s">
        <v>87</v>
      </c>
      <c r="B13" s="23">
        <v>43332</v>
      </c>
      <c r="C13" s="24">
        <v>9</v>
      </c>
      <c r="D13" s="25" t="s">
        <v>97</v>
      </c>
      <c r="E13" s="24">
        <v>3</v>
      </c>
      <c r="F13" s="24" t="s">
        <v>27</v>
      </c>
      <c r="G13" s="51" t="s">
        <v>98</v>
      </c>
      <c r="H13" s="51" t="s">
        <v>99</v>
      </c>
      <c r="I13" s="27">
        <v>2484000</v>
      </c>
      <c r="J13" s="28" t="s">
        <v>100</v>
      </c>
      <c r="K13" s="29" t="s">
        <v>101</v>
      </c>
      <c r="L13" s="24" t="s">
        <v>102</v>
      </c>
      <c r="M13" s="30">
        <v>43328</v>
      </c>
      <c r="N13" s="27">
        <v>130000000</v>
      </c>
      <c r="O13" s="27">
        <v>123500000</v>
      </c>
      <c r="P13" s="31">
        <v>0.05</v>
      </c>
      <c r="Q13" s="24">
        <v>180</v>
      </c>
      <c r="R13" s="32">
        <v>976630</v>
      </c>
      <c r="S13" s="32">
        <v>92625000</v>
      </c>
      <c r="T13" s="28" t="s">
        <v>94</v>
      </c>
      <c r="U13" s="28" t="s">
        <v>95</v>
      </c>
      <c r="V13" s="28" t="s">
        <v>103</v>
      </c>
      <c r="W13" s="28" t="s">
        <v>86</v>
      </c>
      <c r="X13" s="28">
        <v>30138</v>
      </c>
      <c r="Y13" s="24">
        <v>98</v>
      </c>
      <c r="Z13" s="24">
        <v>36</v>
      </c>
    </row>
    <row r="14" spans="1:26" s="22" customFormat="1" ht="12.75">
      <c r="A14" s="22" t="s">
        <v>87</v>
      </c>
      <c r="B14" s="23">
        <v>43332</v>
      </c>
      <c r="C14" s="24">
        <v>10</v>
      </c>
      <c r="D14" s="25" t="s">
        <v>104</v>
      </c>
      <c r="E14" s="24">
        <v>3</v>
      </c>
      <c r="F14" s="24" t="s">
        <v>27</v>
      </c>
      <c r="G14" s="51" t="s">
        <v>105</v>
      </c>
      <c r="H14" s="51" t="s">
        <v>106</v>
      </c>
      <c r="I14" s="27">
        <v>3500000</v>
      </c>
      <c r="J14" s="28" t="s">
        <v>28</v>
      </c>
      <c r="K14" s="29" t="s">
        <v>28</v>
      </c>
      <c r="L14" s="24" t="s">
        <v>107</v>
      </c>
      <c r="M14" s="30">
        <v>43328</v>
      </c>
      <c r="N14" s="27">
        <v>130000000</v>
      </c>
      <c r="O14" s="27">
        <v>123500000</v>
      </c>
      <c r="P14" s="31">
        <v>0.05</v>
      </c>
      <c r="Q14" s="24">
        <v>180</v>
      </c>
      <c r="R14" s="32">
        <v>976630</v>
      </c>
      <c r="S14" s="32">
        <v>92625000</v>
      </c>
      <c r="T14" s="28" t="s">
        <v>94</v>
      </c>
      <c r="U14" s="28" t="s">
        <v>108</v>
      </c>
      <c r="V14" s="28" t="s">
        <v>109</v>
      </c>
      <c r="W14" s="28" t="s">
        <v>86</v>
      </c>
      <c r="X14" s="28">
        <v>30154</v>
      </c>
      <c r="Y14" s="24">
        <v>98</v>
      </c>
      <c r="Z14" s="24">
        <v>36</v>
      </c>
    </row>
    <row r="15" spans="1:26" s="22" customFormat="1" ht="12.75">
      <c r="A15" s="22" t="s">
        <v>87</v>
      </c>
      <c r="B15" s="23">
        <v>43332</v>
      </c>
      <c r="C15" s="24">
        <v>11</v>
      </c>
      <c r="D15" s="25" t="s">
        <v>110</v>
      </c>
      <c r="E15" s="24">
        <v>5</v>
      </c>
      <c r="F15" s="24" t="s">
        <v>27</v>
      </c>
      <c r="G15" s="51" t="s">
        <v>111</v>
      </c>
      <c r="H15" s="51" t="s">
        <v>112</v>
      </c>
      <c r="I15" s="27">
        <v>2112900</v>
      </c>
      <c r="J15" s="28" t="s">
        <v>28</v>
      </c>
      <c r="K15" s="29" t="s">
        <v>28</v>
      </c>
      <c r="L15" s="24" t="s">
        <v>113</v>
      </c>
      <c r="M15" s="30">
        <v>43328</v>
      </c>
      <c r="N15" s="27">
        <v>130000000</v>
      </c>
      <c r="O15" s="27">
        <v>123000000</v>
      </c>
      <c r="P15" s="31">
        <v>0.05</v>
      </c>
      <c r="Q15" s="24">
        <v>180</v>
      </c>
      <c r="R15" s="32">
        <v>972676</v>
      </c>
      <c r="S15" s="32">
        <v>92250000</v>
      </c>
      <c r="T15" s="28" t="s">
        <v>114</v>
      </c>
      <c r="U15" s="28" t="s">
        <v>115</v>
      </c>
      <c r="V15" s="28" t="s">
        <v>116</v>
      </c>
      <c r="W15" s="28" t="s">
        <v>86</v>
      </c>
      <c r="X15" s="28">
        <v>30264</v>
      </c>
      <c r="Y15" s="24">
        <v>88</v>
      </c>
      <c r="Z15" s="24">
        <v>36</v>
      </c>
    </row>
    <row r="16" spans="1:26" s="22" customFormat="1" ht="12.75">
      <c r="A16" s="22" t="s">
        <v>117</v>
      </c>
      <c r="B16" s="23">
        <v>43333</v>
      </c>
      <c r="C16" s="24">
        <v>12</v>
      </c>
      <c r="D16" s="25" t="s">
        <v>118</v>
      </c>
      <c r="E16" s="24">
        <v>3</v>
      </c>
      <c r="F16" s="24" t="s">
        <v>27</v>
      </c>
      <c r="G16" s="51" t="s">
        <v>119</v>
      </c>
      <c r="H16" s="51" t="s">
        <v>120</v>
      </c>
      <c r="I16" s="27">
        <v>2484000</v>
      </c>
      <c r="J16" s="28" t="s">
        <v>121</v>
      </c>
      <c r="K16" s="29" t="s">
        <v>122</v>
      </c>
      <c r="L16" s="24" t="s">
        <v>123</v>
      </c>
      <c r="M16" s="30">
        <v>43328</v>
      </c>
      <c r="N16" s="27">
        <v>130000000</v>
      </c>
      <c r="O16" s="27">
        <v>123500000</v>
      </c>
      <c r="P16" s="31">
        <v>0.05</v>
      </c>
      <c r="Q16" s="24">
        <v>180</v>
      </c>
      <c r="R16" s="32">
        <v>976630</v>
      </c>
      <c r="S16" s="32">
        <v>92625000</v>
      </c>
      <c r="T16" s="28" t="s">
        <v>94</v>
      </c>
      <c r="U16" s="28" t="s">
        <v>108</v>
      </c>
      <c r="V16" s="28" t="s">
        <v>124</v>
      </c>
      <c r="W16" s="28" t="s">
        <v>86</v>
      </c>
      <c r="X16" s="28">
        <v>30253</v>
      </c>
      <c r="Y16" s="24">
        <v>98</v>
      </c>
      <c r="Z16" s="24">
        <v>36</v>
      </c>
    </row>
    <row r="17" spans="1:26" s="22" customFormat="1" ht="12.75">
      <c r="A17" s="22" t="s">
        <v>117</v>
      </c>
      <c r="B17" s="23">
        <v>43333</v>
      </c>
      <c r="C17" s="24">
        <v>13</v>
      </c>
      <c r="D17" s="25" t="s">
        <v>145</v>
      </c>
      <c r="E17" s="24">
        <v>3</v>
      </c>
      <c r="F17" s="24" t="s">
        <v>27</v>
      </c>
      <c r="G17" s="51" t="s">
        <v>146</v>
      </c>
      <c r="H17" s="51" t="s">
        <v>147</v>
      </c>
      <c r="I17" s="27">
        <v>3827235</v>
      </c>
      <c r="J17" s="28" t="s">
        <v>28</v>
      </c>
      <c r="K17" s="29" t="s">
        <v>28</v>
      </c>
      <c r="L17" s="24" t="s">
        <v>148</v>
      </c>
      <c r="M17" s="30">
        <v>43332</v>
      </c>
      <c r="N17" s="27">
        <v>130000000</v>
      </c>
      <c r="O17" s="27">
        <v>123500000</v>
      </c>
      <c r="P17" s="31">
        <v>0.05</v>
      </c>
      <c r="Q17" s="24">
        <v>180</v>
      </c>
      <c r="R17" s="32">
        <v>976630</v>
      </c>
      <c r="S17" s="32">
        <v>92625000</v>
      </c>
      <c r="T17" s="28" t="s">
        <v>83</v>
      </c>
      <c r="U17" s="28" t="s">
        <v>149</v>
      </c>
      <c r="V17" s="28" t="s">
        <v>150</v>
      </c>
      <c r="W17" s="28" t="s">
        <v>86</v>
      </c>
      <c r="X17" s="28">
        <v>30264</v>
      </c>
      <c r="Y17" s="24">
        <v>84</v>
      </c>
      <c r="Z17" s="24">
        <v>36</v>
      </c>
    </row>
    <row r="18" spans="1:26" s="22" customFormat="1" ht="12.75">
      <c r="A18" s="22" t="s">
        <v>125</v>
      </c>
      <c r="B18" s="23">
        <v>43332</v>
      </c>
      <c r="C18" s="24">
        <v>14</v>
      </c>
      <c r="D18" s="25" t="s">
        <v>126</v>
      </c>
      <c r="E18" s="24">
        <v>4</v>
      </c>
      <c r="F18" s="24" t="s">
        <v>27</v>
      </c>
      <c r="G18" s="51" t="s">
        <v>127</v>
      </c>
      <c r="H18" s="51" t="s">
        <v>128</v>
      </c>
      <c r="I18" s="27">
        <v>2302500</v>
      </c>
      <c r="J18" s="28" t="s">
        <v>28</v>
      </c>
      <c r="K18" s="29" t="s">
        <v>28</v>
      </c>
      <c r="L18" s="24" t="s">
        <v>129</v>
      </c>
      <c r="M18" s="30">
        <v>43328</v>
      </c>
      <c r="N18" s="27">
        <v>136000000</v>
      </c>
      <c r="O18" s="27">
        <v>129000000</v>
      </c>
      <c r="P18" s="31">
        <v>0.05</v>
      </c>
      <c r="Q18" s="24">
        <v>180</v>
      </c>
      <c r="R18" s="32">
        <v>1020124</v>
      </c>
      <c r="S18" s="32">
        <v>96750000</v>
      </c>
      <c r="T18" s="28" t="s">
        <v>130</v>
      </c>
      <c r="U18" s="28" t="s">
        <v>131</v>
      </c>
      <c r="V18" s="28" t="s">
        <v>132</v>
      </c>
      <c r="W18" s="28" t="s">
        <v>133</v>
      </c>
      <c r="X18" s="28">
        <v>91121</v>
      </c>
      <c r="Y18" s="24">
        <v>72</v>
      </c>
      <c r="Z18" s="24">
        <v>36</v>
      </c>
    </row>
    <row r="19" spans="1:26" s="22" customFormat="1" ht="12.75">
      <c r="A19" s="22" t="s">
        <v>134</v>
      </c>
      <c r="B19" s="23">
        <v>43328</v>
      </c>
      <c r="C19" s="24">
        <v>15</v>
      </c>
      <c r="D19" s="25" t="s">
        <v>135</v>
      </c>
      <c r="E19" s="24">
        <v>5</v>
      </c>
      <c r="F19" s="24" t="s">
        <v>33</v>
      </c>
      <c r="G19" s="51" t="s">
        <v>136</v>
      </c>
      <c r="H19" s="51" t="s">
        <v>137</v>
      </c>
      <c r="I19" s="27">
        <v>2500000</v>
      </c>
      <c r="J19" s="28" t="s">
        <v>138</v>
      </c>
      <c r="K19" s="29" t="s">
        <v>139</v>
      </c>
      <c r="L19" s="24" t="s">
        <v>140</v>
      </c>
      <c r="M19" s="30">
        <v>43328</v>
      </c>
      <c r="N19" s="27">
        <v>130000000</v>
      </c>
      <c r="O19" s="27">
        <v>123000000</v>
      </c>
      <c r="P19" s="31">
        <v>0.05</v>
      </c>
      <c r="Q19" s="24">
        <v>132</v>
      </c>
      <c r="R19" s="32">
        <v>1213332</v>
      </c>
      <c r="S19" s="32">
        <v>92250000</v>
      </c>
      <c r="T19" s="28" t="s">
        <v>141</v>
      </c>
      <c r="U19" s="28" t="s">
        <v>142</v>
      </c>
      <c r="V19" s="28" t="s">
        <v>143</v>
      </c>
      <c r="W19" s="28" t="s">
        <v>144</v>
      </c>
      <c r="X19" s="28">
        <v>21151</v>
      </c>
      <c r="Y19" s="24">
        <v>76</v>
      </c>
      <c r="Z19" s="24">
        <v>36</v>
      </c>
    </row>
    <row r="20" spans="1:26" s="22" customFormat="1" ht="12.75">
      <c r="A20" s="22" t="s">
        <v>151</v>
      </c>
      <c r="B20" s="23">
        <v>43335</v>
      </c>
      <c r="C20" s="24">
        <v>16</v>
      </c>
      <c r="D20" s="25" t="s">
        <v>152</v>
      </c>
      <c r="E20" s="24">
        <v>3</v>
      </c>
      <c r="F20" s="24" t="s">
        <v>27</v>
      </c>
      <c r="G20" s="51" t="s">
        <v>153</v>
      </c>
      <c r="H20" s="51" t="s">
        <v>154</v>
      </c>
      <c r="I20" s="27">
        <v>3450000</v>
      </c>
      <c r="J20" s="28" t="s">
        <v>155</v>
      </c>
      <c r="K20" s="29" t="s">
        <v>156</v>
      </c>
      <c r="L20" s="24">
        <v>735138229</v>
      </c>
      <c r="M20" s="30">
        <v>43332</v>
      </c>
      <c r="N20" s="27">
        <v>130000000</v>
      </c>
      <c r="O20" s="27">
        <v>123500000</v>
      </c>
      <c r="P20" s="31">
        <v>0.05</v>
      </c>
      <c r="Q20" s="24">
        <v>180</v>
      </c>
      <c r="R20" s="32">
        <v>976630</v>
      </c>
      <c r="S20" s="32">
        <v>92625000</v>
      </c>
      <c r="T20" s="28" t="s">
        <v>157</v>
      </c>
      <c r="U20" s="28" t="s">
        <v>158</v>
      </c>
      <c r="V20" s="28" t="s">
        <v>159</v>
      </c>
      <c r="W20" s="28" t="s">
        <v>160</v>
      </c>
      <c r="X20" s="28">
        <v>52116</v>
      </c>
      <c r="Y20" s="24">
        <v>72</v>
      </c>
      <c r="Z20" s="24">
        <v>36</v>
      </c>
    </row>
    <row r="21" spans="1:26" s="22" customFormat="1" ht="12.75">
      <c r="A21" s="22" t="s">
        <v>161</v>
      </c>
      <c r="B21" s="23">
        <v>43335</v>
      </c>
      <c r="C21" s="24">
        <v>17</v>
      </c>
      <c r="D21" s="25" t="s">
        <v>162</v>
      </c>
      <c r="E21" s="24">
        <v>1</v>
      </c>
      <c r="F21" s="24" t="s">
        <v>33</v>
      </c>
      <c r="G21" s="51" t="s">
        <v>163</v>
      </c>
      <c r="H21" s="51" t="s">
        <v>164</v>
      </c>
      <c r="I21" s="27">
        <v>2262000</v>
      </c>
      <c r="J21" s="28" t="s">
        <v>165</v>
      </c>
      <c r="K21" s="29" t="s">
        <v>166</v>
      </c>
      <c r="L21" s="24" t="s">
        <v>167</v>
      </c>
      <c r="M21" s="30">
        <v>43333</v>
      </c>
      <c r="N21" s="27">
        <v>136000000</v>
      </c>
      <c r="O21" s="27">
        <v>129000000</v>
      </c>
      <c r="P21" s="31">
        <v>0.05</v>
      </c>
      <c r="Q21" s="24">
        <v>180</v>
      </c>
      <c r="R21" s="32">
        <v>1020124</v>
      </c>
      <c r="S21" s="32">
        <v>96750000</v>
      </c>
      <c r="T21" s="28" t="s">
        <v>168</v>
      </c>
      <c r="U21" s="28" t="s">
        <v>169</v>
      </c>
      <c r="V21" s="28" t="s">
        <v>170</v>
      </c>
      <c r="W21" s="28" t="s">
        <v>133</v>
      </c>
      <c r="X21" s="28">
        <v>91121</v>
      </c>
      <c r="Y21" s="24">
        <v>120</v>
      </c>
      <c r="Z21" s="24">
        <v>23</v>
      </c>
    </row>
    <row r="22" spans="1:26" s="22" customFormat="1" ht="12.75">
      <c r="A22" s="22" t="s">
        <v>161</v>
      </c>
      <c r="B22" s="23">
        <v>43335</v>
      </c>
      <c r="C22" s="24">
        <v>18</v>
      </c>
      <c r="D22" s="25" t="s">
        <v>171</v>
      </c>
      <c r="E22" s="24">
        <v>1</v>
      </c>
      <c r="F22" s="24" t="s">
        <v>27</v>
      </c>
      <c r="G22" s="51" t="s">
        <v>172</v>
      </c>
      <c r="H22" s="51" t="s">
        <v>173</v>
      </c>
      <c r="I22" s="27">
        <v>3425000</v>
      </c>
      <c r="J22" s="28" t="s">
        <v>174</v>
      </c>
      <c r="K22" s="29" t="s">
        <v>175</v>
      </c>
      <c r="L22" s="24" t="s">
        <v>176</v>
      </c>
      <c r="M22" s="30">
        <v>43333</v>
      </c>
      <c r="N22" s="27">
        <v>136000000</v>
      </c>
      <c r="O22" s="27">
        <v>129000000</v>
      </c>
      <c r="P22" s="31">
        <v>0.05</v>
      </c>
      <c r="Q22" s="24">
        <v>240</v>
      </c>
      <c r="R22" s="32">
        <v>851343</v>
      </c>
      <c r="S22" s="32">
        <v>96750000</v>
      </c>
      <c r="T22" s="28" t="s">
        <v>177</v>
      </c>
      <c r="U22" s="28" t="s">
        <v>178</v>
      </c>
      <c r="V22" s="28" t="s">
        <v>179</v>
      </c>
      <c r="W22" s="28" t="s">
        <v>133</v>
      </c>
      <c r="X22" s="28">
        <v>91121</v>
      </c>
      <c r="Y22" s="24">
        <v>83</v>
      </c>
      <c r="Z22" s="24">
        <v>36</v>
      </c>
    </row>
    <row r="23" spans="1:26" s="22" customFormat="1" ht="12.75">
      <c r="A23" s="22" t="s">
        <v>180</v>
      </c>
      <c r="B23" s="23">
        <v>43335</v>
      </c>
      <c r="C23" s="24">
        <v>19</v>
      </c>
      <c r="D23" s="25" t="s">
        <v>181</v>
      </c>
      <c r="E23" s="24" t="s">
        <v>182</v>
      </c>
      <c r="F23" s="24" t="s">
        <v>27</v>
      </c>
      <c r="G23" s="51" t="s">
        <v>183</v>
      </c>
      <c r="H23" s="51" t="s">
        <v>184</v>
      </c>
      <c r="I23" s="27">
        <v>2950000</v>
      </c>
      <c r="J23" s="28" t="s">
        <v>185</v>
      </c>
      <c r="K23" s="29" t="s">
        <v>186</v>
      </c>
      <c r="L23" s="24" t="s">
        <v>187</v>
      </c>
      <c r="M23" s="30">
        <v>43335</v>
      </c>
      <c r="N23" s="27">
        <v>130000000</v>
      </c>
      <c r="O23" s="27">
        <v>123500000</v>
      </c>
      <c r="P23" s="31">
        <v>0.05</v>
      </c>
      <c r="Q23" s="24">
        <v>180</v>
      </c>
      <c r="R23" s="32">
        <v>976630</v>
      </c>
      <c r="S23" s="32">
        <v>92625000</v>
      </c>
      <c r="T23" s="28" t="s">
        <v>188</v>
      </c>
      <c r="U23" s="28" t="s">
        <v>189</v>
      </c>
      <c r="V23" s="28" t="s">
        <v>190</v>
      </c>
      <c r="W23" s="28" t="s">
        <v>191</v>
      </c>
      <c r="X23" s="28">
        <v>30616</v>
      </c>
      <c r="Y23" s="24">
        <v>105</v>
      </c>
      <c r="Z23" s="24">
        <v>36</v>
      </c>
    </row>
    <row r="24" spans="1:26" s="22" customFormat="1" ht="12.75">
      <c r="A24" s="22" t="s">
        <v>180</v>
      </c>
      <c r="B24" s="23">
        <v>43335</v>
      </c>
      <c r="C24" s="24">
        <v>20</v>
      </c>
      <c r="D24" s="25" t="s">
        <v>192</v>
      </c>
      <c r="E24" s="24" t="s">
        <v>34</v>
      </c>
      <c r="F24" s="24" t="s">
        <v>33</v>
      </c>
      <c r="G24" s="51" t="s">
        <v>193</v>
      </c>
      <c r="H24" s="51" t="s">
        <v>560</v>
      </c>
      <c r="I24" s="27">
        <v>2395000</v>
      </c>
      <c r="J24" s="28" t="s">
        <v>195</v>
      </c>
      <c r="K24" s="29" t="s">
        <v>196</v>
      </c>
      <c r="L24" s="24" t="s">
        <v>197</v>
      </c>
      <c r="M24" s="30">
        <v>43335</v>
      </c>
      <c r="N24" s="27">
        <v>130000000</v>
      </c>
      <c r="O24" s="27">
        <v>123500000</v>
      </c>
      <c r="P24" s="31">
        <v>0.05</v>
      </c>
      <c r="Q24" s="24">
        <v>180</v>
      </c>
      <c r="R24" s="32">
        <v>976630</v>
      </c>
      <c r="S24" s="32">
        <v>92625000</v>
      </c>
      <c r="T24" s="28" t="s">
        <v>188</v>
      </c>
      <c r="U24" s="28" t="s">
        <v>189</v>
      </c>
      <c r="V24" s="28" t="s">
        <v>198</v>
      </c>
      <c r="W24" s="28" t="s">
        <v>191</v>
      </c>
      <c r="X24" s="28">
        <v>30618</v>
      </c>
      <c r="Y24" s="24">
        <v>105</v>
      </c>
      <c r="Z24" s="24">
        <v>36</v>
      </c>
    </row>
    <row r="25" spans="1:26" s="22" customFormat="1" ht="12.75">
      <c r="A25" s="22" t="s">
        <v>180</v>
      </c>
      <c r="B25" s="23">
        <v>43335</v>
      </c>
      <c r="C25" s="24">
        <v>21</v>
      </c>
      <c r="D25" s="25" t="s">
        <v>199</v>
      </c>
      <c r="E25" s="24" t="s">
        <v>34</v>
      </c>
      <c r="F25" s="24" t="s">
        <v>27</v>
      </c>
      <c r="G25" s="51" t="s">
        <v>200</v>
      </c>
      <c r="H25" s="51" t="s">
        <v>201</v>
      </c>
      <c r="I25" s="27">
        <v>2673500</v>
      </c>
      <c r="J25" s="28" t="s">
        <v>28</v>
      </c>
      <c r="K25" s="29" t="s">
        <v>28</v>
      </c>
      <c r="L25" s="24" t="s">
        <v>202</v>
      </c>
      <c r="M25" s="30">
        <v>43335</v>
      </c>
      <c r="N25" s="27">
        <v>130000000</v>
      </c>
      <c r="O25" s="27">
        <v>123500000</v>
      </c>
      <c r="P25" s="31">
        <v>0.05</v>
      </c>
      <c r="Q25" s="24">
        <v>180</v>
      </c>
      <c r="R25" s="32">
        <v>976630</v>
      </c>
      <c r="S25" s="32">
        <v>92625000</v>
      </c>
      <c r="T25" s="28" t="s">
        <v>188</v>
      </c>
      <c r="U25" s="28" t="s">
        <v>189</v>
      </c>
      <c r="V25" s="28" t="s">
        <v>203</v>
      </c>
      <c r="W25" s="28" t="s">
        <v>191</v>
      </c>
      <c r="X25" s="28">
        <v>30616</v>
      </c>
      <c r="Y25" s="24">
        <v>105</v>
      </c>
      <c r="Z25" s="24">
        <v>36</v>
      </c>
    </row>
    <row r="26" spans="1:26" s="22" customFormat="1" ht="12.75">
      <c r="A26" s="22" t="s">
        <v>180</v>
      </c>
      <c r="B26" s="23">
        <v>43335</v>
      </c>
      <c r="C26" s="24">
        <v>22</v>
      </c>
      <c r="D26" s="25" t="s">
        <v>204</v>
      </c>
      <c r="E26" s="24" t="s">
        <v>34</v>
      </c>
      <c r="F26" s="24" t="s">
        <v>33</v>
      </c>
      <c r="G26" s="51" t="s">
        <v>205</v>
      </c>
      <c r="H26" s="51" t="s">
        <v>206</v>
      </c>
      <c r="I26" s="27">
        <v>2700000</v>
      </c>
      <c r="J26" s="28" t="s">
        <v>28</v>
      </c>
      <c r="K26" s="29" t="s">
        <v>28</v>
      </c>
      <c r="L26" s="24" t="s">
        <v>207</v>
      </c>
      <c r="M26" s="30">
        <v>43335</v>
      </c>
      <c r="N26" s="27">
        <v>130000000</v>
      </c>
      <c r="O26" s="27">
        <v>123500000</v>
      </c>
      <c r="P26" s="31">
        <v>0.05</v>
      </c>
      <c r="Q26" s="24">
        <v>120</v>
      </c>
      <c r="R26" s="32">
        <v>1309909</v>
      </c>
      <c r="S26" s="32">
        <v>92625000</v>
      </c>
      <c r="T26" s="28" t="s">
        <v>188</v>
      </c>
      <c r="U26" s="28" t="s">
        <v>189</v>
      </c>
      <c r="V26" s="28" t="s">
        <v>208</v>
      </c>
      <c r="W26" s="28" t="s">
        <v>191</v>
      </c>
      <c r="X26" s="28">
        <v>30651</v>
      </c>
      <c r="Y26" s="24">
        <v>105</v>
      </c>
      <c r="Z26" s="24">
        <v>36</v>
      </c>
    </row>
    <row r="27" spans="1:26" s="22" customFormat="1" ht="12.75">
      <c r="A27" s="22" t="s">
        <v>180</v>
      </c>
      <c r="B27" s="23">
        <v>43335</v>
      </c>
      <c r="C27" s="24">
        <v>23</v>
      </c>
      <c r="D27" s="25" t="s">
        <v>209</v>
      </c>
      <c r="E27" s="24" t="s">
        <v>210</v>
      </c>
      <c r="F27" s="24" t="s">
        <v>27</v>
      </c>
      <c r="G27" s="51" t="s">
        <v>211</v>
      </c>
      <c r="H27" s="51" t="s">
        <v>212</v>
      </c>
      <c r="I27" s="27">
        <v>11920392</v>
      </c>
      <c r="J27" s="28" t="s">
        <v>213</v>
      </c>
      <c r="K27" s="29" t="s">
        <v>214</v>
      </c>
      <c r="L27" s="24" t="s">
        <v>215</v>
      </c>
      <c r="M27" s="30">
        <v>43335</v>
      </c>
      <c r="N27" s="27">
        <v>123500000</v>
      </c>
      <c r="O27" s="33">
        <v>116500000</v>
      </c>
      <c r="P27" s="31">
        <v>0.05</v>
      </c>
      <c r="Q27" s="34">
        <v>120</v>
      </c>
      <c r="R27" s="35">
        <v>1235663</v>
      </c>
      <c r="S27" s="32">
        <v>87375000</v>
      </c>
      <c r="T27" s="28" t="s">
        <v>188</v>
      </c>
      <c r="U27" s="28" t="s">
        <v>564</v>
      </c>
      <c r="V27" s="28" t="s">
        <v>217</v>
      </c>
      <c r="W27" s="28" t="s">
        <v>191</v>
      </c>
      <c r="X27" s="28">
        <v>30114</v>
      </c>
      <c r="Y27" s="24">
        <v>105</v>
      </c>
      <c r="Z27" s="24">
        <v>36</v>
      </c>
    </row>
    <row r="28" spans="1:26" s="22" customFormat="1" ht="12.75">
      <c r="A28" s="22" t="s">
        <v>180</v>
      </c>
      <c r="B28" s="23">
        <v>43335</v>
      </c>
      <c r="C28" s="24">
        <v>24</v>
      </c>
      <c r="D28" s="25" t="s">
        <v>218</v>
      </c>
      <c r="E28" s="24" t="s">
        <v>182</v>
      </c>
      <c r="F28" s="24" t="s">
        <v>27</v>
      </c>
      <c r="G28" s="51" t="s">
        <v>219</v>
      </c>
      <c r="H28" s="51" t="s">
        <v>220</v>
      </c>
      <c r="I28" s="27">
        <v>3227500</v>
      </c>
      <c r="J28" s="28" t="s">
        <v>28</v>
      </c>
      <c r="K28" s="29" t="s">
        <v>28</v>
      </c>
      <c r="L28" s="24" t="s">
        <v>221</v>
      </c>
      <c r="M28" s="30">
        <v>43335</v>
      </c>
      <c r="N28" s="27">
        <v>130000000</v>
      </c>
      <c r="O28" s="33">
        <v>123500000</v>
      </c>
      <c r="P28" s="31">
        <v>0.05</v>
      </c>
      <c r="Q28" s="34">
        <v>180</v>
      </c>
      <c r="R28" s="35">
        <v>976630</v>
      </c>
      <c r="S28" s="32">
        <v>92625000</v>
      </c>
      <c r="T28" s="28" t="s">
        <v>188</v>
      </c>
      <c r="U28" s="28" t="s">
        <v>189</v>
      </c>
      <c r="V28" s="28" t="s">
        <v>222</v>
      </c>
      <c r="W28" s="28" t="s">
        <v>191</v>
      </c>
      <c r="X28" s="28">
        <v>30671</v>
      </c>
      <c r="Y28" s="24">
        <v>105</v>
      </c>
      <c r="Z28" s="24">
        <v>36</v>
      </c>
    </row>
    <row r="29" spans="1:26" s="22" customFormat="1" ht="12.75">
      <c r="A29" s="22" t="s">
        <v>180</v>
      </c>
      <c r="B29" s="23">
        <v>43335</v>
      </c>
      <c r="C29" s="24">
        <v>25</v>
      </c>
      <c r="D29" s="25" t="s">
        <v>223</v>
      </c>
      <c r="E29" s="24" t="s">
        <v>29</v>
      </c>
      <c r="F29" s="24" t="s">
        <v>27</v>
      </c>
      <c r="G29" s="51" t="s">
        <v>224</v>
      </c>
      <c r="H29" s="51" t="s">
        <v>225</v>
      </c>
      <c r="I29" s="27">
        <v>3387339</v>
      </c>
      <c r="J29" s="28" t="s">
        <v>226</v>
      </c>
      <c r="K29" s="29" t="s">
        <v>227</v>
      </c>
      <c r="L29" s="24" t="s">
        <v>228</v>
      </c>
      <c r="M29" s="30">
        <v>43335</v>
      </c>
      <c r="N29" s="27">
        <v>130000000</v>
      </c>
      <c r="O29" s="27">
        <v>123500000</v>
      </c>
      <c r="P29" s="31">
        <v>0.05</v>
      </c>
      <c r="Q29" s="24">
        <v>120</v>
      </c>
      <c r="R29" s="32">
        <v>1309909</v>
      </c>
      <c r="S29" s="32">
        <v>92625000</v>
      </c>
      <c r="T29" s="28" t="s">
        <v>188</v>
      </c>
      <c r="U29" s="28" t="s">
        <v>189</v>
      </c>
      <c r="V29" s="28" t="s">
        <v>229</v>
      </c>
      <c r="W29" s="28" t="s">
        <v>191</v>
      </c>
      <c r="X29" s="28">
        <v>30611</v>
      </c>
      <c r="Y29" s="24">
        <v>105</v>
      </c>
      <c r="Z29" s="24">
        <v>36</v>
      </c>
    </row>
    <row r="30" spans="1:26" s="22" customFormat="1" ht="12.75">
      <c r="A30" s="22" t="s">
        <v>230</v>
      </c>
      <c r="B30" s="23">
        <v>43333</v>
      </c>
      <c r="C30" s="24">
        <v>26</v>
      </c>
      <c r="D30" s="25" t="s">
        <v>231</v>
      </c>
      <c r="E30" s="24">
        <v>1</v>
      </c>
      <c r="F30" s="24" t="s">
        <v>27</v>
      </c>
      <c r="G30" s="51" t="s">
        <v>232</v>
      </c>
      <c r="H30" s="51" t="s">
        <v>233</v>
      </c>
      <c r="I30" s="27">
        <v>3595800</v>
      </c>
      <c r="J30" s="28" t="s">
        <v>234</v>
      </c>
      <c r="K30" s="29" t="s">
        <v>235</v>
      </c>
      <c r="L30" s="24" t="s">
        <v>236</v>
      </c>
      <c r="M30" s="30">
        <v>43314</v>
      </c>
      <c r="N30" s="27">
        <v>136000000</v>
      </c>
      <c r="O30" s="27">
        <v>129200000</v>
      </c>
      <c r="P30" s="31">
        <v>0.05</v>
      </c>
      <c r="Q30" s="24">
        <v>120</v>
      </c>
      <c r="R30" s="32">
        <v>1370366</v>
      </c>
      <c r="S30" s="32">
        <v>96900000</v>
      </c>
      <c r="T30" s="28" t="s">
        <v>237</v>
      </c>
      <c r="U30" s="28" t="s">
        <v>238</v>
      </c>
      <c r="V30" s="28" t="s">
        <v>239</v>
      </c>
      <c r="W30" s="28" t="s">
        <v>240</v>
      </c>
      <c r="X30" s="28">
        <v>93518</v>
      </c>
      <c r="Y30" s="24">
        <v>144</v>
      </c>
      <c r="Z30" s="24">
        <v>36</v>
      </c>
    </row>
    <row r="31" spans="1:26" s="22" customFormat="1" ht="12.75">
      <c r="A31" s="22" t="s">
        <v>230</v>
      </c>
      <c r="B31" s="23">
        <v>43333</v>
      </c>
      <c r="C31" s="24">
        <v>27</v>
      </c>
      <c r="D31" s="25" t="s">
        <v>241</v>
      </c>
      <c r="E31" s="24">
        <v>3</v>
      </c>
      <c r="F31" s="24" t="s">
        <v>27</v>
      </c>
      <c r="G31" s="51" t="s">
        <v>242</v>
      </c>
      <c r="H31" s="51" t="s">
        <v>243</v>
      </c>
      <c r="I31" s="27">
        <v>2309140</v>
      </c>
      <c r="J31" s="28" t="s">
        <v>28</v>
      </c>
      <c r="K31" s="29" t="s">
        <v>28</v>
      </c>
      <c r="L31" s="24">
        <v>728332101</v>
      </c>
      <c r="M31" s="30">
        <v>43314</v>
      </c>
      <c r="N31" s="27">
        <v>136000000</v>
      </c>
      <c r="O31" s="27">
        <v>129200000</v>
      </c>
      <c r="P31" s="31">
        <v>0.05</v>
      </c>
      <c r="Q31" s="24">
        <v>180</v>
      </c>
      <c r="R31" s="32">
        <v>1021705</v>
      </c>
      <c r="S31" s="32">
        <v>96900000</v>
      </c>
      <c r="T31" s="28" t="s">
        <v>244</v>
      </c>
      <c r="U31" s="28" t="s">
        <v>245</v>
      </c>
      <c r="V31" s="28" t="s">
        <v>246</v>
      </c>
      <c r="W31" s="28" t="s">
        <v>247</v>
      </c>
      <c r="X31" s="28" t="s">
        <v>248</v>
      </c>
      <c r="Y31" s="24">
        <v>91</v>
      </c>
      <c r="Z31" s="24">
        <v>36</v>
      </c>
    </row>
    <row r="32" spans="1:26" s="22" customFormat="1" ht="12.75">
      <c r="A32" s="22" t="s">
        <v>230</v>
      </c>
      <c r="B32" s="23">
        <v>43333</v>
      </c>
      <c r="C32" s="24">
        <v>28</v>
      </c>
      <c r="D32" s="25" t="s">
        <v>267</v>
      </c>
      <c r="E32" s="24">
        <v>1</v>
      </c>
      <c r="F32" s="24" t="s">
        <v>33</v>
      </c>
      <c r="G32" s="51" t="s">
        <v>268</v>
      </c>
      <c r="H32" s="51" t="s">
        <v>269</v>
      </c>
      <c r="I32" s="27">
        <v>3028700</v>
      </c>
      <c r="J32" s="28" t="s">
        <v>270</v>
      </c>
      <c r="K32" s="29" t="s">
        <v>271</v>
      </c>
      <c r="L32" s="24">
        <v>731637164</v>
      </c>
      <c r="M32" s="30">
        <v>43319</v>
      </c>
      <c r="N32" s="27">
        <v>136000000</v>
      </c>
      <c r="O32" s="27">
        <v>129200000</v>
      </c>
      <c r="P32" s="31">
        <v>0.05</v>
      </c>
      <c r="Q32" s="24">
        <v>240</v>
      </c>
      <c r="R32" s="32">
        <v>852663</v>
      </c>
      <c r="S32" s="32">
        <v>96900000</v>
      </c>
      <c r="T32" s="28" t="s">
        <v>272</v>
      </c>
      <c r="U32" s="28" t="s">
        <v>273</v>
      </c>
      <c r="V32" s="28" t="s">
        <v>274</v>
      </c>
      <c r="W32" s="28" t="s">
        <v>247</v>
      </c>
      <c r="X32" s="28" t="s">
        <v>275</v>
      </c>
      <c r="Y32" s="24">
        <v>128</v>
      </c>
      <c r="Z32" s="24">
        <v>36</v>
      </c>
    </row>
    <row r="33" spans="1:26" s="22" customFormat="1" ht="12.75">
      <c r="A33" s="22" t="s">
        <v>249</v>
      </c>
      <c r="B33" s="23">
        <v>43335</v>
      </c>
      <c r="C33" s="24">
        <v>29</v>
      </c>
      <c r="D33" s="25" t="s">
        <v>314</v>
      </c>
      <c r="E33" s="24">
        <v>3</v>
      </c>
      <c r="F33" s="24" t="s">
        <v>27</v>
      </c>
      <c r="G33" s="51" t="s">
        <v>315</v>
      </c>
      <c r="H33" s="51" t="s">
        <v>316</v>
      </c>
      <c r="I33" s="27">
        <v>3000000</v>
      </c>
      <c r="J33" s="28" t="s">
        <v>317</v>
      </c>
      <c r="K33" s="29" t="s">
        <v>318</v>
      </c>
      <c r="L33" s="24" t="s">
        <v>319</v>
      </c>
      <c r="M33" s="30">
        <v>43322</v>
      </c>
      <c r="N33" s="27">
        <v>133000000</v>
      </c>
      <c r="O33" s="27">
        <v>126000000</v>
      </c>
      <c r="P33" s="31">
        <v>0.05</v>
      </c>
      <c r="Q33" s="24">
        <v>240</v>
      </c>
      <c r="R33" s="32">
        <v>831544</v>
      </c>
      <c r="S33" s="32">
        <v>94500000</v>
      </c>
      <c r="T33" s="28" t="s">
        <v>320</v>
      </c>
      <c r="U33" s="28" t="s">
        <v>321</v>
      </c>
      <c r="V33" s="28" t="s">
        <v>322</v>
      </c>
      <c r="W33" s="28" t="s">
        <v>323</v>
      </c>
      <c r="X33" s="28">
        <v>29151</v>
      </c>
      <c r="Y33" s="24">
        <v>98</v>
      </c>
      <c r="Z33" s="24">
        <v>36</v>
      </c>
    </row>
    <row r="34" spans="1:26" s="22" customFormat="1" ht="12.75">
      <c r="A34" s="22" t="s">
        <v>249</v>
      </c>
      <c r="B34" s="23">
        <v>43335</v>
      </c>
      <c r="C34" s="24">
        <v>30</v>
      </c>
      <c r="D34" s="25" t="s">
        <v>324</v>
      </c>
      <c r="E34" s="24">
        <v>5</v>
      </c>
      <c r="F34" s="24" t="s">
        <v>27</v>
      </c>
      <c r="G34" s="51" t="s">
        <v>325</v>
      </c>
      <c r="H34" s="51" t="s">
        <v>326</v>
      </c>
      <c r="I34" s="27">
        <v>1700000</v>
      </c>
      <c r="J34" s="28" t="s">
        <v>28</v>
      </c>
      <c r="K34" s="29" t="s">
        <v>28</v>
      </c>
      <c r="L34" s="24" t="s">
        <v>327</v>
      </c>
      <c r="M34" s="30">
        <v>43325</v>
      </c>
      <c r="N34" s="27">
        <v>136000000</v>
      </c>
      <c r="O34" s="27">
        <v>128000000</v>
      </c>
      <c r="P34" s="31">
        <v>0.05</v>
      </c>
      <c r="Q34" s="24">
        <v>240</v>
      </c>
      <c r="R34" s="32">
        <v>844743</v>
      </c>
      <c r="S34" s="32">
        <v>96000000</v>
      </c>
      <c r="T34" s="28" t="s">
        <v>328</v>
      </c>
      <c r="U34" s="28" t="s">
        <v>329</v>
      </c>
      <c r="V34" s="28" t="s">
        <v>330</v>
      </c>
      <c r="W34" s="28" t="s">
        <v>257</v>
      </c>
      <c r="X34" s="28">
        <v>29122</v>
      </c>
      <c r="Y34" s="24">
        <v>84</v>
      </c>
      <c r="Z34" s="24">
        <v>36</v>
      </c>
    </row>
    <row r="35" spans="1:26" s="22" customFormat="1" ht="12.75">
      <c r="A35" s="22" t="s">
        <v>249</v>
      </c>
      <c r="B35" s="23">
        <v>43335</v>
      </c>
      <c r="C35" s="24">
        <v>31</v>
      </c>
      <c r="D35" s="25" t="s">
        <v>250</v>
      </c>
      <c r="E35" s="24">
        <v>5</v>
      </c>
      <c r="F35" s="24" t="s">
        <v>33</v>
      </c>
      <c r="G35" s="51" t="s">
        <v>251</v>
      </c>
      <c r="H35" s="51" t="s">
        <v>252</v>
      </c>
      <c r="I35" s="27">
        <v>2396993</v>
      </c>
      <c r="J35" s="28" t="s">
        <v>28</v>
      </c>
      <c r="K35" s="29" t="s">
        <v>28</v>
      </c>
      <c r="L35" s="24" t="s">
        <v>253</v>
      </c>
      <c r="M35" s="30">
        <v>43315</v>
      </c>
      <c r="N35" s="27">
        <v>136000000</v>
      </c>
      <c r="O35" s="27">
        <v>129000000</v>
      </c>
      <c r="P35" s="31">
        <v>0.05</v>
      </c>
      <c r="Q35" s="24">
        <v>240</v>
      </c>
      <c r="R35" s="32">
        <v>851343</v>
      </c>
      <c r="S35" s="32">
        <v>96750000</v>
      </c>
      <c r="T35" s="28" t="s">
        <v>254</v>
      </c>
      <c r="U35" s="28" t="s">
        <v>255</v>
      </c>
      <c r="V35" s="28" t="s">
        <v>256</v>
      </c>
      <c r="W35" s="28" t="s">
        <v>257</v>
      </c>
      <c r="X35" s="28">
        <v>29125</v>
      </c>
      <c r="Y35" s="24">
        <v>97</v>
      </c>
      <c r="Z35" s="24">
        <v>36</v>
      </c>
    </row>
    <row r="36" spans="1:26" s="22" customFormat="1" ht="12.75">
      <c r="A36" s="22" t="s">
        <v>249</v>
      </c>
      <c r="B36" s="23">
        <v>43335</v>
      </c>
      <c r="C36" s="24">
        <v>32</v>
      </c>
      <c r="D36" s="25" t="s">
        <v>339</v>
      </c>
      <c r="E36" s="24">
        <v>3</v>
      </c>
      <c r="F36" s="24" t="s">
        <v>33</v>
      </c>
      <c r="G36" s="51" t="s">
        <v>340</v>
      </c>
      <c r="H36" s="51" t="s">
        <v>341</v>
      </c>
      <c r="I36" s="27">
        <v>2300000</v>
      </c>
      <c r="J36" s="28" t="s">
        <v>342</v>
      </c>
      <c r="K36" s="29" t="s">
        <v>343</v>
      </c>
      <c r="L36" s="24" t="s">
        <v>344</v>
      </c>
      <c r="M36" s="30">
        <v>43328</v>
      </c>
      <c r="N36" s="27">
        <v>136000000</v>
      </c>
      <c r="O36" s="27">
        <v>129000000</v>
      </c>
      <c r="P36" s="31">
        <v>0.05</v>
      </c>
      <c r="Q36" s="24">
        <v>240</v>
      </c>
      <c r="R36" s="32">
        <v>851343</v>
      </c>
      <c r="S36" s="32">
        <v>96750000</v>
      </c>
      <c r="T36" s="28" t="s">
        <v>254</v>
      </c>
      <c r="U36" s="28" t="s">
        <v>345</v>
      </c>
      <c r="V36" s="28" t="s">
        <v>346</v>
      </c>
      <c r="W36" s="28" t="s">
        <v>257</v>
      </c>
      <c r="X36" s="28">
        <v>29125</v>
      </c>
      <c r="Y36" s="24">
        <v>117</v>
      </c>
      <c r="Z36" s="24">
        <v>36</v>
      </c>
    </row>
    <row r="37" spans="1:26" s="22" customFormat="1" ht="12.75">
      <c r="A37" s="22" t="s">
        <v>555</v>
      </c>
      <c r="B37" s="23">
        <v>43332</v>
      </c>
      <c r="C37" s="24">
        <v>33</v>
      </c>
      <c r="D37" s="25" t="s">
        <v>258</v>
      </c>
      <c r="E37" s="24">
        <v>3</v>
      </c>
      <c r="F37" s="24" t="s">
        <v>27</v>
      </c>
      <c r="G37" s="51" t="s">
        <v>259</v>
      </c>
      <c r="H37" s="51" t="s">
        <v>260</v>
      </c>
      <c r="I37" s="27">
        <v>2500000</v>
      </c>
      <c r="J37" s="28" t="s">
        <v>261</v>
      </c>
      <c r="K37" s="29" t="s">
        <v>262</v>
      </c>
      <c r="L37" s="24">
        <v>728462630</v>
      </c>
      <c r="M37" s="30">
        <v>43319</v>
      </c>
      <c r="N37" s="27">
        <v>125000000</v>
      </c>
      <c r="O37" s="27">
        <v>113000000</v>
      </c>
      <c r="P37" s="31">
        <v>0.05</v>
      </c>
      <c r="Q37" s="24">
        <v>180</v>
      </c>
      <c r="R37" s="32">
        <v>893597</v>
      </c>
      <c r="S37" s="32">
        <v>84750000</v>
      </c>
      <c r="T37" s="28" t="s">
        <v>263</v>
      </c>
      <c r="U37" s="28" t="s">
        <v>264</v>
      </c>
      <c r="V37" s="28" t="s">
        <v>265</v>
      </c>
      <c r="W37" s="28" t="s">
        <v>266</v>
      </c>
      <c r="X37" s="28">
        <v>28826</v>
      </c>
      <c r="Y37" s="24">
        <v>110</v>
      </c>
      <c r="Z37" s="24">
        <v>36</v>
      </c>
    </row>
    <row r="38" spans="1:26" s="22" customFormat="1" ht="12.75">
      <c r="A38" s="22" t="s">
        <v>276</v>
      </c>
      <c r="B38" s="23">
        <v>43341</v>
      </c>
      <c r="C38" s="24">
        <v>34</v>
      </c>
      <c r="D38" s="25" t="s">
        <v>277</v>
      </c>
      <c r="E38" s="24">
        <v>3</v>
      </c>
      <c r="F38" s="24" t="s">
        <v>27</v>
      </c>
      <c r="G38" s="51" t="s">
        <v>278</v>
      </c>
      <c r="H38" s="51" t="s">
        <v>279</v>
      </c>
      <c r="I38" s="27">
        <v>3959200</v>
      </c>
      <c r="J38" s="28" t="s">
        <v>280</v>
      </c>
      <c r="K38" s="29" t="s">
        <v>281</v>
      </c>
      <c r="L38" s="24">
        <v>738082373</v>
      </c>
      <c r="M38" s="30">
        <v>43320</v>
      </c>
      <c r="N38" s="27">
        <v>130000000</v>
      </c>
      <c r="O38" s="27">
        <v>123000000</v>
      </c>
      <c r="P38" s="31">
        <v>0.05</v>
      </c>
      <c r="Q38" s="24">
        <v>180</v>
      </c>
      <c r="R38" s="32">
        <v>972676</v>
      </c>
      <c r="S38" s="32">
        <v>92250000</v>
      </c>
      <c r="T38" s="28" t="s">
        <v>282</v>
      </c>
      <c r="U38" s="28" t="s">
        <v>283</v>
      </c>
      <c r="V38" s="28" t="s">
        <v>284</v>
      </c>
      <c r="W38" s="28" t="s">
        <v>285</v>
      </c>
      <c r="X38" s="28">
        <v>63271</v>
      </c>
      <c r="Y38" s="24">
        <v>72</v>
      </c>
      <c r="Z38" s="24">
        <v>36</v>
      </c>
    </row>
    <row r="39" spans="1:26" s="22" customFormat="1" ht="12.75">
      <c r="A39" s="22" t="s">
        <v>286</v>
      </c>
      <c r="B39" s="23">
        <v>43336</v>
      </c>
      <c r="C39" s="24">
        <v>35</v>
      </c>
      <c r="D39" s="25" t="s">
        <v>287</v>
      </c>
      <c r="E39" s="24">
        <v>3</v>
      </c>
      <c r="F39" s="24" t="s">
        <v>27</v>
      </c>
      <c r="G39" s="51" t="s">
        <v>288</v>
      </c>
      <c r="H39" s="51" t="s">
        <v>289</v>
      </c>
      <c r="I39" s="27">
        <v>2500000</v>
      </c>
      <c r="J39" s="28"/>
      <c r="K39" s="29"/>
      <c r="L39" s="24" t="s">
        <v>290</v>
      </c>
      <c r="M39" s="30">
        <v>43320</v>
      </c>
      <c r="N39" s="27">
        <v>142000000</v>
      </c>
      <c r="O39" s="27">
        <v>127800000</v>
      </c>
      <c r="P39" s="31">
        <v>0.05</v>
      </c>
      <c r="Q39" s="24">
        <v>180</v>
      </c>
      <c r="R39" s="32">
        <v>1010634</v>
      </c>
      <c r="S39" s="32">
        <v>95850000</v>
      </c>
      <c r="T39" s="28" t="s">
        <v>291</v>
      </c>
      <c r="U39" s="28" t="s">
        <v>292</v>
      </c>
      <c r="V39" s="28" t="s">
        <v>293</v>
      </c>
      <c r="W39" s="28" t="s">
        <v>294</v>
      </c>
      <c r="X39" s="28">
        <v>74181</v>
      </c>
      <c r="Y39" s="24">
        <v>154</v>
      </c>
      <c r="Z39" s="24">
        <v>36</v>
      </c>
    </row>
    <row r="40" spans="1:26" s="22" customFormat="1" ht="12.75">
      <c r="A40" s="22" t="s">
        <v>286</v>
      </c>
      <c r="B40" s="23">
        <v>43336</v>
      </c>
      <c r="C40" s="24">
        <v>36</v>
      </c>
      <c r="D40" s="25" t="s">
        <v>295</v>
      </c>
      <c r="E40" s="24">
        <v>3</v>
      </c>
      <c r="F40" s="24" t="s">
        <v>33</v>
      </c>
      <c r="G40" s="51" t="s">
        <v>296</v>
      </c>
      <c r="H40" s="51" t="s">
        <v>297</v>
      </c>
      <c r="I40" s="27">
        <v>2600000</v>
      </c>
      <c r="J40" s="28" t="s">
        <v>298</v>
      </c>
      <c r="K40" s="29" t="s">
        <v>299</v>
      </c>
      <c r="L40" s="24" t="s">
        <v>300</v>
      </c>
      <c r="M40" s="30">
        <v>43320</v>
      </c>
      <c r="N40" s="27">
        <v>142000000</v>
      </c>
      <c r="O40" s="27">
        <v>127800000</v>
      </c>
      <c r="P40" s="31">
        <v>0.05</v>
      </c>
      <c r="Q40" s="24">
        <v>180</v>
      </c>
      <c r="R40" s="32">
        <v>1010634</v>
      </c>
      <c r="S40" s="32">
        <v>95850000</v>
      </c>
      <c r="T40" s="28" t="s">
        <v>291</v>
      </c>
      <c r="U40" s="28" t="s">
        <v>292</v>
      </c>
      <c r="V40" s="28" t="s">
        <v>301</v>
      </c>
      <c r="W40" s="28" t="s">
        <v>294</v>
      </c>
      <c r="X40" s="28">
        <v>74181</v>
      </c>
      <c r="Y40" s="24">
        <v>101</v>
      </c>
      <c r="Z40" s="24">
        <v>36</v>
      </c>
    </row>
    <row r="41" spans="1:26" s="22" customFormat="1" ht="12.75">
      <c r="A41" s="22" t="s">
        <v>286</v>
      </c>
      <c r="B41" s="23">
        <v>43336</v>
      </c>
      <c r="C41" s="24">
        <v>37</v>
      </c>
      <c r="D41" s="25" t="s">
        <v>302</v>
      </c>
      <c r="E41" s="24">
        <v>3</v>
      </c>
      <c r="F41" s="24" t="s">
        <v>33</v>
      </c>
      <c r="G41" s="51" t="s">
        <v>303</v>
      </c>
      <c r="H41" s="51" t="s">
        <v>304</v>
      </c>
      <c r="I41" s="27">
        <v>2500000</v>
      </c>
      <c r="J41" s="28" t="s">
        <v>28</v>
      </c>
      <c r="K41" s="29" t="s">
        <v>28</v>
      </c>
      <c r="L41" s="24" t="s">
        <v>305</v>
      </c>
      <c r="M41" s="30">
        <v>43320</v>
      </c>
      <c r="N41" s="27">
        <v>142000000</v>
      </c>
      <c r="O41" s="27">
        <v>127800000</v>
      </c>
      <c r="P41" s="31">
        <v>0.05</v>
      </c>
      <c r="Q41" s="24">
        <v>180</v>
      </c>
      <c r="R41" s="32">
        <v>1010634</v>
      </c>
      <c r="S41" s="32">
        <v>95850000</v>
      </c>
      <c r="T41" s="28" t="s">
        <v>291</v>
      </c>
      <c r="U41" s="28" t="s">
        <v>292</v>
      </c>
      <c r="V41" s="28" t="s">
        <v>306</v>
      </c>
      <c r="W41" s="28" t="s">
        <v>294</v>
      </c>
      <c r="X41" s="28">
        <v>74181</v>
      </c>
      <c r="Y41" s="24">
        <v>90</v>
      </c>
      <c r="Z41" s="24">
        <v>36</v>
      </c>
    </row>
    <row r="42" spans="1:26" s="22" customFormat="1" ht="12.75">
      <c r="A42" s="22" t="s">
        <v>286</v>
      </c>
      <c r="B42" s="23">
        <v>43336</v>
      </c>
      <c r="C42" s="24">
        <v>38</v>
      </c>
      <c r="D42" s="25" t="s">
        <v>307</v>
      </c>
      <c r="E42" s="24">
        <v>3</v>
      </c>
      <c r="F42" s="24" t="s">
        <v>27</v>
      </c>
      <c r="G42" s="51" t="s">
        <v>308</v>
      </c>
      <c r="H42" s="51" t="s">
        <v>309</v>
      </c>
      <c r="I42" s="27">
        <v>2700000</v>
      </c>
      <c r="J42" s="28" t="s">
        <v>310</v>
      </c>
      <c r="K42" s="29" t="s">
        <v>311</v>
      </c>
      <c r="L42" s="24" t="s">
        <v>312</v>
      </c>
      <c r="M42" s="30">
        <v>43320</v>
      </c>
      <c r="N42" s="27">
        <v>142000000</v>
      </c>
      <c r="O42" s="27">
        <v>127800000</v>
      </c>
      <c r="P42" s="31">
        <v>0.05</v>
      </c>
      <c r="Q42" s="24">
        <v>180</v>
      </c>
      <c r="R42" s="32">
        <v>1010634</v>
      </c>
      <c r="S42" s="32">
        <v>95850000</v>
      </c>
      <c r="T42" s="28" t="s">
        <v>291</v>
      </c>
      <c r="U42" s="28" t="s">
        <v>292</v>
      </c>
      <c r="V42" s="28" t="s">
        <v>313</v>
      </c>
      <c r="W42" s="28" t="s">
        <v>294</v>
      </c>
      <c r="X42" s="28">
        <v>74181</v>
      </c>
      <c r="Y42" s="24">
        <v>89</v>
      </c>
      <c r="Z42" s="24">
        <v>36</v>
      </c>
    </row>
    <row r="43" spans="1:26" s="22" customFormat="1" ht="12.75">
      <c r="A43" s="22" t="s">
        <v>489</v>
      </c>
      <c r="B43" s="23">
        <v>43341</v>
      </c>
      <c r="C43" s="24">
        <v>39</v>
      </c>
      <c r="D43" s="25" t="s">
        <v>490</v>
      </c>
      <c r="E43" s="24">
        <v>3</v>
      </c>
      <c r="F43" s="24" t="s">
        <v>33</v>
      </c>
      <c r="G43" s="51" t="s">
        <v>491</v>
      </c>
      <c r="H43" s="51" t="s">
        <v>492</v>
      </c>
      <c r="I43" s="27">
        <v>2565187</v>
      </c>
      <c r="J43" s="28" t="s">
        <v>493</v>
      </c>
      <c r="K43" s="29" t="s">
        <v>494</v>
      </c>
      <c r="L43" s="24" t="s">
        <v>495</v>
      </c>
      <c r="M43" s="30">
        <v>43339</v>
      </c>
      <c r="N43" s="27">
        <v>136000000</v>
      </c>
      <c r="O43" s="27">
        <v>129000000</v>
      </c>
      <c r="P43" s="31">
        <v>0.05</v>
      </c>
      <c r="Q43" s="24">
        <v>132</v>
      </c>
      <c r="R43" s="28">
        <v>1272519</v>
      </c>
      <c r="S43" s="32">
        <v>96750000</v>
      </c>
      <c r="T43" s="28" t="s">
        <v>328</v>
      </c>
      <c r="U43" s="28" t="s">
        <v>496</v>
      </c>
      <c r="V43" s="28" t="s">
        <v>497</v>
      </c>
      <c r="W43" s="24" t="s">
        <v>498</v>
      </c>
      <c r="X43" s="24">
        <v>29151</v>
      </c>
      <c r="Y43" s="28">
        <v>89</v>
      </c>
      <c r="Z43" s="28">
        <v>36</v>
      </c>
    </row>
    <row r="44" spans="1:26" s="22" customFormat="1" ht="12.75">
      <c r="A44" s="22" t="s">
        <v>331</v>
      </c>
      <c r="B44" s="23">
        <v>43332</v>
      </c>
      <c r="C44" s="24">
        <v>40</v>
      </c>
      <c r="D44" s="25" t="s">
        <v>332</v>
      </c>
      <c r="E44" s="24">
        <v>3</v>
      </c>
      <c r="F44" s="24" t="s">
        <v>33</v>
      </c>
      <c r="G44" s="51" t="s">
        <v>333</v>
      </c>
      <c r="H44" s="51" t="s">
        <v>334</v>
      </c>
      <c r="I44" s="27">
        <v>2500000</v>
      </c>
      <c r="J44" s="28" t="s">
        <v>28</v>
      </c>
      <c r="K44" s="29" t="s">
        <v>28</v>
      </c>
      <c r="L44" s="24">
        <v>727666555</v>
      </c>
      <c r="M44" s="30">
        <v>43328</v>
      </c>
      <c r="N44" s="27">
        <v>130000000</v>
      </c>
      <c r="O44" s="27">
        <v>123500000</v>
      </c>
      <c r="P44" s="31">
        <v>0.05</v>
      </c>
      <c r="Q44" s="24">
        <v>156</v>
      </c>
      <c r="R44" s="32">
        <v>1078229</v>
      </c>
      <c r="S44" s="32">
        <v>92625000</v>
      </c>
      <c r="T44" s="28" t="s">
        <v>335</v>
      </c>
      <c r="U44" s="28" t="s">
        <v>336</v>
      </c>
      <c r="V44" s="28" t="s">
        <v>337</v>
      </c>
      <c r="W44" s="28" t="s">
        <v>338</v>
      </c>
      <c r="X44" s="28">
        <v>45353</v>
      </c>
      <c r="Y44" s="24">
        <v>60</v>
      </c>
      <c r="Z44" s="24">
        <v>30</v>
      </c>
    </row>
    <row r="45" spans="1:26" s="22" customFormat="1" ht="12.75">
      <c r="A45" s="22" t="s">
        <v>331</v>
      </c>
      <c r="B45" s="23">
        <v>43332</v>
      </c>
      <c r="C45" s="24">
        <v>41</v>
      </c>
      <c r="D45" s="25" t="s">
        <v>368</v>
      </c>
      <c r="E45" s="24">
        <v>2</v>
      </c>
      <c r="F45" s="24" t="s">
        <v>27</v>
      </c>
      <c r="G45" s="51" t="s">
        <v>369</v>
      </c>
      <c r="H45" s="51" t="s">
        <v>370</v>
      </c>
      <c r="I45" s="27">
        <v>1717500</v>
      </c>
      <c r="J45" s="28" t="s">
        <v>371</v>
      </c>
      <c r="K45" s="29" t="s">
        <v>372</v>
      </c>
      <c r="L45" s="24">
        <v>728027346</v>
      </c>
      <c r="M45" s="30">
        <v>43332</v>
      </c>
      <c r="N45" s="27">
        <v>130000000</v>
      </c>
      <c r="O45" s="27">
        <v>123500000</v>
      </c>
      <c r="P45" s="31">
        <v>0.05</v>
      </c>
      <c r="Q45" s="24">
        <v>180</v>
      </c>
      <c r="R45" s="32">
        <v>976630</v>
      </c>
      <c r="S45" s="32">
        <v>92625000</v>
      </c>
      <c r="T45" s="28" t="s">
        <v>335</v>
      </c>
      <c r="U45" s="28" t="s">
        <v>336</v>
      </c>
      <c r="V45" s="28" t="s">
        <v>373</v>
      </c>
      <c r="W45" s="28" t="s">
        <v>338</v>
      </c>
      <c r="X45" s="28">
        <v>45353</v>
      </c>
      <c r="Y45" s="24">
        <v>60</v>
      </c>
      <c r="Z45" s="24">
        <v>30</v>
      </c>
    </row>
    <row r="46" spans="1:26" s="22" customFormat="1" ht="12.75">
      <c r="A46" s="22" t="s">
        <v>347</v>
      </c>
      <c r="B46" s="23">
        <v>43339</v>
      </c>
      <c r="C46" s="24">
        <v>42</v>
      </c>
      <c r="D46" s="25" t="s">
        <v>348</v>
      </c>
      <c r="E46" s="24" t="s">
        <v>182</v>
      </c>
      <c r="F46" s="24" t="s">
        <v>33</v>
      </c>
      <c r="G46" s="51" t="s">
        <v>349</v>
      </c>
      <c r="H46" s="51" t="s">
        <v>350</v>
      </c>
      <c r="I46" s="27">
        <v>3986017</v>
      </c>
      <c r="J46" s="28" t="s">
        <v>351</v>
      </c>
      <c r="K46" s="29" t="s">
        <v>352</v>
      </c>
      <c r="L46" s="24" t="s">
        <v>353</v>
      </c>
      <c r="M46" s="30">
        <v>43332</v>
      </c>
      <c r="N46" s="27">
        <v>130000000</v>
      </c>
      <c r="O46" s="27">
        <v>123000000</v>
      </c>
      <c r="P46" s="31">
        <v>0.05</v>
      </c>
      <c r="Q46" s="24">
        <v>180</v>
      </c>
      <c r="R46" s="32">
        <v>972676</v>
      </c>
      <c r="S46" s="32">
        <v>92250000</v>
      </c>
      <c r="T46" s="28" t="s">
        <v>354</v>
      </c>
      <c r="U46" s="28" t="s">
        <v>355</v>
      </c>
      <c r="V46" s="28" t="s">
        <v>356</v>
      </c>
      <c r="W46" s="28" t="s">
        <v>357</v>
      </c>
      <c r="X46" s="28" t="s">
        <v>358</v>
      </c>
      <c r="Y46" s="24">
        <v>60</v>
      </c>
      <c r="Z46" s="24">
        <v>27</v>
      </c>
    </row>
    <row r="47" spans="1:26" s="22" customFormat="1" ht="12.75">
      <c r="A47" s="22" t="s">
        <v>347</v>
      </c>
      <c r="B47" s="23">
        <v>43339</v>
      </c>
      <c r="C47" s="24">
        <v>43</v>
      </c>
      <c r="D47" s="25" t="s">
        <v>374</v>
      </c>
      <c r="E47" s="24" t="s">
        <v>29</v>
      </c>
      <c r="F47" s="24" t="s">
        <v>27</v>
      </c>
      <c r="G47" s="51" t="s">
        <v>375</v>
      </c>
      <c r="H47" s="51" t="s">
        <v>376</v>
      </c>
      <c r="I47" s="27">
        <v>3287740</v>
      </c>
      <c r="J47" s="28" t="s">
        <v>377</v>
      </c>
      <c r="K47" s="29" t="s">
        <v>378</v>
      </c>
      <c r="L47" s="24" t="s">
        <v>379</v>
      </c>
      <c r="M47" s="30">
        <v>43333</v>
      </c>
      <c r="N47" s="27">
        <v>130000000</v>
      </c>
      <c r="O47" s="27">
        <v>123000000</v>
      </c>
      <c r="P47" s="31">
        <v>0.05</v>
      </c>
      <c r="Q47" s="24">
        <v>120</v>
      </c>
      <c r="R47" s="32">
        <v>1304606</v>
      </c>
      <c r="S47" s="32">
        <v>92250000</v>
      </c>
      <c r="T47" s="28" t="s">
        <v>354</v>
      </c>
      <c r="U47" s="28" t="s">
        <v>355</v>
      </c>
      <c r="V47" s="28" t="s">
        <v>380</v>
      </c>
      <c r="W47" s="28" t="s">
        <v>357</v>
      </c>
      <c r="X47" s="28" t="s">
        <v>358</v>
      </c>
      <c r="Y47" s="24">
        <v>60</v>
      </c>
      <c r="Z47" s="24">
        <v>27</v>
      </c>
    </row>
    <row r="48" spans="1:26" s="22" customFormat="1" ht="12.75">
      <c r="A48" s="22" t="s">
        <v>347</v>
      </c>
      <c r="B48" s="23">
        <v>43339</v>
      </c>
      <c r="C48" s="24">
        <v>44</v>
      </c>
      <c r="D48" s="25" t="s">
        <v>381</v>
      </c>
      <c r="E48" s="24" t="s">
        <v>29</v>
      </c>
      <c r="F48" s="24" t="s">
        <v>33</v>
      </c>
      <c r="G48" s="51" t="s">
        <v>382</v>
      </c>
      <c r="H48" s="51" t="s">
        <v>383</v>
      </c>
      <c r="I48" s="27">
        <v>2893870</v>
      </c>
      <c r="J48" s="28"/>
      <c r="K48" s="29"/>
      <c r="L48" s="24" t="s">
        <v>384</v>
      </c>
      <c r="M48" s="30">
        <v>43333</v>
      </c>
      <c r="N48" s="27">
        <v>130000000</v>
      </c>
      <c r="O48" s="27">
        <v>123000000</v>
      </c>
      <c r="P48" s="31">
        <v>0.05</v>
      </c>
      <c r="Q48" s="24">
        <v>120</v>
      </c>
      <c r="R48" s="32">
        <v>1304606</v>
      </c>
      <c r="S48" s="32">
        <v>92250000</v>
      </c>
      <c r="T48" s="28" t="s">
        <v>354</v>
      </c>
      <c r="U48" s="28" t="s">
        <v>355</v>
      </c>
      <c r="V48" s="28" t="s">
        <v>385</v>
      </c>
      <c r="W48" s="28" t="s">
        <v>357</v>
      </c>
      <c r="X48" s="28" t="s">
        <v>358</v>
      </c>
      <c r="Y48" s="24">
        <v>60</v>
      </c>
      <c r="Z48" s="24">
        <v>27</v>
      </c>
    </row>
    <row r="49" spans="1:26" s="22" customFormat="1" ht="12.75">
      <c r="A49" s="22" t="s">
        <v>347</v>
      </c>
      <c r="B49" s="23">
        <v>43339</v>
      </c>
      <c r="C49" s="24">
        <v>45</v>
      </c>
      <c r="D49" s="25" t="s">
        <v>386</v>
      </c>
      <c r="E49" s="24" t="s">
        <v>29</v>
      </c>
      <c r="F49" s="24" t="s">
        <v>27</v>
      </c>
      <c r="G49" s="51" t="s">
        <v>387</v>
      </c>
      <c r="H49" s="51" t="s">
        <v>388</v>
      </c>
      <c r="I49" s="27">
        <v>3982164</v>
      </c>
      <c r="J49" s="28" t="s">
        <v>389</v>
      </c>
      <c r="K49" s="29" t="s">
        <v>390</v>
      </c>
      <c r="L49" s="24" t="s">
        <v>391</v>
      </c>
      <c r="M49" s="30">
        <v>43333</v>
      </c>
      <c r="N49" s="27">
        <v>130000000</v>
      </c>
      <c r="O49" s="27">
        <v>123000000</v>
      </c>
      <c r="P49" s="31">
        <v>0.05</v>
      </c>
      <c r="Q49" s="24">
        <v>180</v>
      </c>
      <c r="R49" s="32">
        <v>972676</v>
      </c>
      <c r="S49" s="32">
        <v>92250000</v>
      </c>
      <c r="T49" s="28" t="s">
        <v>354</v>
      </c>
      <c r="U49" s="28" t="s">
        <v>355</v>
      </c>
      <c r="V49" s="28" t="s">
        <v>392</v>
      </c>
      <c r="W49" s="28" t="s">
        <v>357</v>
      </c>
      <c r="X49" s="28" t="s">
        <v>358</v>
      </c>
      <c r="Y49" s="24">
        <v>60</v>
      </c>
      <c r="Z49" s="24">
        <v>27</v>
      </c>
    </row>
    <row r="50" spans="1:26" s="22" customFormat="1" ht="12.75">
      <c r="A50" s="22" t="s">
        <v>347</v>
      </c>
      <c r="B50" s="23">
        <v>43339</v>
      </c>
      <c r="C50" s="24">
        <v>46</v>
      </c>
      <c r="D50" s="25" t="s">
        <v>416</v>
      </c>
      <c r="E50" s="24" t="s">
        <v>29</v>
      </c>
      <c r="F50" s="24" t="s">
        <v>27</v>
      </c>
      <c r="G50" s="51" t="s">
        <v>417</v>
      </c>
      <c r="H50" s="51" t="s">
        <v>418</v>
      </c>
      <c r="I50" s="27">
        <v>4000000</v>
      </c>
      <c r="J50" s="28" t="s">
        <v>419</v>
      </c>
      <c r="K50" s="29" t="s">
        <v>420</v>
      </c>
      <c r="L50" s="24" t="s">
        <v>421</v>
      </c>
      <c r="M50" s="30">
        <v>43335</v>
      </c>
      <c r="N50" s="27">
        <v>130000000</v>
      </c>
      <c r="O50" s="27">
        <v>123000000</v>
      </c>
      <c r="P50" s="31">
        <v>0.05</v>
      </c>
      <c r="Q50" s="24">
        <v>240</v>
      </c>
      <c r="R50" s="32">
        <v>811746</v>
      </c>
      <c r="S50" s="32">
        <v>92250000</v>
      </c>
      <c r="T50" s="28" t="s">
        <v>354</v>
      </c>
      <c r="U50" s="28" t="s">
        <v>355</v>
      </c>
      <c r="V50" s="28" t="s">
        <v>422</v>
      </c>
      <c r="W50" s="28" t="s">
        <v>357</v>
      </c>
      <c r="X50" s="28" t="s">
        <v>358</v>
      </c>
      <c r="Y50" s="24">
        <v>60</v>
      </c>
      <c r="Z50" s="24">
        <v>27</v>
      </c>
    </row>
    <row r="51" spans="1:26" s="22" customFormat="1" ht="12.75">
      <c r="A51" s="22" t="s">
        <v>359</v>
      </c>
      <c r="B51" s="23">
        <v>43335</v>
      </c>
      <c r="C51" s="24">
        <v>47</v>
      </c>
      <c r="D51" s="25" t="s">
        <v>360</v>
      </c>
      <c r="E51" s="24">
        <v>3</v>
      </c>
      <c r="F51" s="24" t="s">
        <v>27</v>
      </c>
      <c r="G51" s="51" t="s">
        <v>361</v>
      </c>
      <c r="H51" s="51" t="s">
        <v>362</v>
      </c>
      <c r="I51" s="27">
        <v>1974248</v>
      </c>
      <c r="J51" s="28" t="s">
        <v>363</v>
      </c>
      <c r="K51" s="29" t="s">
        <v>364</v>
      </c>
      <c r="L51" s="24" t="s">
        <v>365</v>
      </c>
      <c r="M51" s="30">
        <v>43332</v>
      </c>
      <c r="N51" s="27">
        <v>130000000</v>
      </c>
      <c r="O51" s="27">
        <v>123500000</v>
      </c>
      <c r="P51" s="31">
        <v>0.05</v>
      </c>
      <c r="Q51" s="24">
        <v>120</v>
      </c>
      <c r="R51" s="32">
        <v>1309909</v>
      </c>
      <c r="S51" s="32">
        <v>92625000</v>
      </c>
      <c r="T51" s="28" t="s">
        <v>83</v>
      </c>
      <c r="U51" s="28" t="s">
        <v>366</v>
      </c>
      <c r="V51" s="28" t="s">
        <v>367</v>
      </c>
      <c r="W51" s="28" t="s">
        <v>86</v>
      </c>
      <c r="X51" s="28">
        <v>30155</v>
      </c>
      <c r="Y51" s="24">
        <v>84</v>
      </c>
      <c r="Z51" s="24">
        <v>36</v>
      </c>
    </row>
    <row r="52" spans="1:26" s="22" customFormat="1" ht="12.75">
      <c r="A52" s="22" t="s">
        <v>393</v>
      </c>
      <c r="B52" s="23">
        <v>43339</v>
      </c>
      <c r="C52" s="24">
        <v>48</v>
      </c>
      <c r="D52" s="25" t="s">
        <v>394</v>
      </c>
      <c r="E52" s="24">
        <v>3</v>
      </c>
      <c r="F52" s="24" t="s">
        <v>33</v>
      </c>
      <c r="G52" s="51" t="s">
        <v>395</v>
      </c>
      <c r="H52" s="51" t="s">
        <v>396</v>
      </c>
      <c r="I52" s="27">
        <v>2500000</v>
      </c>
      <c r="J52" s="28" t="s">
        <v>28</v>
      </c>
      <c r="K52" s="29" t="s">
        <v>28</v>
      </c>
      <c r="L52" s="24" t="s">
        <v>397</v>
      </c>
      <c r="M52" s="30">
        <v>43333</v>
      </c>
      <c r="N52" s="27">
        <v>130000000</v>
      </c>
      <c r="O52" s="27">
        <v>123000000</v>
      </c>
      <c r="P52" s="31">
        <v>0.05</v>
      </c>
      <c r="Q52" s="24">
        <v>240</v>
      </c>
      <c r="R52" s="32">
        <v>811746</v>
      </c>
      <c r="S52" s="32">
        <v>92250000</v>
      </c>
      <c r="T52" s="28" t="s">
        <v>398</v>
      </c>
      <c r="U52" s="28" t="s">
        <v>399</v>
      </c>
      <c r="V52" s="28" t="s">
        <v>400</v>
      </c>
      <c r="W52" s="28" t="s">
        <v>401</v>
      </c>
      <c r="X52" s="28">
        <v>31211</v>
      </c>
      <c r="Y52" s="24">
        <v>90</v>
      </c>
      <c r="Z52" s="24">
        <v>36</v>
      </c>
    </row>
    <row r="53" spans="1:26" s="22" customFormat="1" ht="12.75">
      <c r="A53" s="22" t="s">
        <v>393</v>
      </c>
      <c r="B53" s="23">
        <v>43339</v>
      </c>
      <c r="C53" s="24">
        <v>49</v>
      </c>
      <c r="D53" s="25" t="s">
        <v>402</v>
      </c>
      <c r="E53" s="24">
        <v>3</v>
      </c>
      <c r="F53" s="24" t="s">
        <v>27</v>
      </c>
      <c r="G53" s="51" t="s">
        <v>403</v>
      </c>
      <c r="H53" s="51" t="s">
        <v>404</v>
      </c>
      <c r="I53" s="27">
        <v>2296000</v>
      </c>
      <c r="J53" s="28" t="s">
        <v>28</v>
      </c>
      <c r="K53" s="29" t="s">
        <v>28</v>
      </c>
      <c r="L53" s="24" t="s">
        <v>405</v>
      </c>
      <c r="M53" s="30">
        <v>43333</v>
      </c>
      <c r="N53" s="27">
        <v>130000000</v>
      </c>
      <c r="O53" s="27">
        <v>123000000</v>
      </c>
      <c r="P53" s="31">
        <v>0.05</v>
      </c>
      <c r="Q53" s="24">
        <v>240</v>
      </c>
      <c r="R53" s="32">
        <v>811746</v>
      </c>
      <c r="S53" s="32">
        <v>92250000</v>
      </c>
      <c r="T53" s="28" t="s">
        <v>398</v>
      </c>
      <c r="U53" s="28" t="s">
        <v>399</v>
      </c>
      <c r="V53" s="28" t="s">
        <v>406</v>
      </c>
      <c r="W53" s="28" t="s">
        <v>86</v>
      </c>
      <c r="X53" s="28">
        <v>31654</v>
      </c>
      <c r="Y53" s="24">
        <v>90</v>
      </c>
      <c r="Z53" s="24">
        <v>36</v>
      </c>
    </row>
    <row r="54" spans="1:26" s="22" customFormat="1" ht="12.75">
      <c r="A54" s="22" t="s">
        <v>407</v>
      </c>
      <c r="B54" s="23">
        <v>43308</v>
      </c>
      <c r="C54" s="24">
        <v>50</v>
      </c>
      <c r="D54" s="25" t="s">
        <v>408</v>
      </c>
      <c r="E54" s="24">
        <v>3</v>
      </c>
      <c r="F54" s="24" t="s">
        <v>33</v>
      </c>
      <c r="G54" s="51" t="s">
        <v>409</v>
      </c>
      <c r="H54" s="51" t="s">
        <v>410</v>
      </c>
      <c r="I54" s="27">
        <v>3550000</v>
      </c>
      <c r="J54" s="28" t="s">
        <v>411</v>
      </c>
      <c r="K54" s="29" t="s">
        <v>412</v>
      </c>
      <c r="L54" s="24" t="s">
        <v>28</v>
      </c>
      <c r="M54" s="30">
        <v>43334</v>
      </c>
      <c r="N54" s="27">
        <v>136000000</v>
      </c>
      <c r="O54" s="27">
        <v>129200000</v>
      </c>
      <c r="P54" s="31">
        <v>0.05</v>
      </c>
      <c r="Q54" s="24">
        <v>180</v>
      </c>
      <c r="R54" s="32">
        <v>1021705</v>
      </c>
      <c r="S54" s="32">
        <v>96900000</v>
      </c>
      <c r="T54" s="28" t="s">
        <v>413</v>
      </c>
      <c r="U54" s="28" t="s">
        <v>414</v>
      </c>
      <c r="V54" s="28" t="s">
        <v>415</v>
      </c>
      <c r="W54" s="28" t="s">
        <v>247</v>
      </c>
      <c r="X54" s="28">
        <v>93231</v>
      </c>
      <c r="Y54" s="24">
        <v>108</v>
      </c>
      <c r="Z54" s="24">
        <v>36</v>
      </c>
    </row>
    <row r="55" spans="1:26" s="22" customFormat="1" ht="12.75">
      <c r="A55" s="22" t="s">
        <v>423</v>
      </c>
      <c r="B55" s="23">
        <v>43339</v>
      </c>
      <c r="C55" s="24">
        <v>51</v>
      </c>
      <c r="D55" s="25" t="s">
        <v>424</v>
      </c>
      <c r="E55" s="24">
        <v>4</v>
      </c>
      <c r="F55" s="24" t="s">
        <v>33</v>
      </c>
      <c r="G55" s="51" t="s">
        <v>425</v>
      </c>
      <c r="H55" s="51" t="s">
        <v>426</v>
      </c>
      <c r="I55" s="27">
        <v>3234429</v>
      </c>
      <c r="J55" s="28" t="s">
        <v>28</v>
      </c>
      <c r="K55" s="29" t="s">
        <v>28</v>
      </c>
      <c r="L55" s="24" t="s">
        <v>427</v>
      </c>
      <c r="M55" s="30">
        <v>43336</v>
      </c>
      <c r="N55" s="27">
        <v>136000000</v>
      </c>
      <c r="O55" s="27">
        <v>129000000</v>
      </c>
      <c r="P55" s="31">
        <v>0.05</v>
      </c>
      <c r="Q55" s="24">
        <v>180</v>
      </c>
      <c r="R55" s="32">
        <v>1020124</v>
      </c>
      <c r="S55" s="32">
        <v>96750000</v>
      </c>
      <c r="T55" s="28" t="s">
        <v>428</v>
      </c>
      <c r="U55" s="28" t="s">
        <v>429</v>
      </c>
      <c r="V55" s="28" t="s">
        <v>430</v>
      </c>
      <c r="W55" s="28" t="s">
        <v>431</v>
      </c>
      <c r="X55" s="28">
        <v>91272</v>
      </c>
      <c r="Y55" s="24">
        <v>96</v>
      </c>
      <c r="Z55" s="24">
        <v>36</v>
      </c>
    </row>
    <row r="56" spans="1:26" s="22" customFormat="1" ht="12.75">
      <c r="A56" s="22" t="s">
        <v>423</v>
      </c>
      <c r="B56" s="23">
        <v>43339</v>
      </c>
      <c r="C56" s="24">
        <v>52</v>
      </c>
      <c r="D56" s="25" t="s">
        <v>432</v>
      </c>
      <c r="E56" s="24">
        <v>3</v>
      </c>
      <c r="F56" s="24" t="s">
        <v>27</v>
      </c>
      <c r="G56" s="51" t="s">
        <v>433</v>
      </c>
      <c r="H56" s="51" t="s">
        <v>434</v>
      </c>
      <c r="I56" s="27">
        <v>3850000</v>
      </c>
      <c r="J56" s="28" t="s">
        <v>435</v>
      </c>
      <c r="K56" s="29" t="s">
        <v>436</v>
      </c>
      <c r="L56" s="24" t="s">
        <v>437</v>
      </c>
      <c r="M56" s="30">
        <v>43336</v>
      </c>
      <c r="N56" s="27">
        <v>136000000</v>
      </c>
      <c r="O56" s="27">
        <v>129000000</v>
      </c>
      <c r="P56" s="31">
        <v>0.05</v>
      </c>
      <c r="Q56" s="24">
        <v>180</v>
      </c>
      <c r="R56" s="32">
        <v>1020124</v>
      </c>
      <c r="S56" s="32">
        <v>96750000</v>
      </c>
      <c r="T56" s="28" t="s">
        <v>438</v>
      </c>
      <c r="U56" s="28" t="s">
        <v>439</v>
      </c>
      <c r="V56" s="28" t="s">
        <v>440</v>
      </c>
      <c r="W56" s="28" t="s">
        <v>133</v>
      </c>
      <c r="X56" s="28">
        <v>91121</v>
      </c>
      <c r="Y56" s="24">
        <v>72</v>
      </c>
      <c r="Z56" s="24">
        <v>36</v>
      </c>
    </row>
    <row r="57" spans="1:26" s="22" customFormat="1" ht="12.75">
      <c r="A57" s="22" t="s">
        <v>441</v>
      </c>
      <c r="B57" s="23">
        <v>43340</v>
      </c>
      <c r="C57" s="24">
        <v>53</v>
      </c>
      <c r="D57" s="25" t="s">
        <v>442</v>
      </c>
      <c r="E57" s="24" t="s">
        <v>29</v>
      </c>
      <c r="F57" s="24" t="s">
        <v>27</v>
      </c>
      <c r="G57" s="51" t="s">
        <v>443</v>
      </c>
      <c r="H57" s="51" t="s">
        <v>194</v>
      </c>
      <c r="I57" s="27">
        <v>3517353</v>
      </c>
      <c r="J57" s="28" t="s">
        <v>444</v>
      </c>
      <c r="K57" s="29" t="s">
        <v>445</v>
      </c>
      <c r="L57" s="24" t="s">
        <v>446</v>
      </c>
      <c r="M57" s="30">
        <v>43339</v>
      </c>
      <c r="N57" s="27">
        <v>130000000</v>
      </c>
      <c r="O57" s="27">
        <v>123500000</v>
      </c>
      <c r="P57" s="31">
        <v>0.05</v>
      </c>
      <c r="Q57" s="24">
        <v>120</v>
      </c>
      <c r="R57" s="32">
        <v>1309909</v>
      </c>
      <c r="S57" s="32">
        <v>92625000</v>
      </c>
      <c r="T57" s="28" t="s">
        <v>188</v>
      </c>
      <c r="U57" s="28" t="s">
        <v>189</v>
      </c>
      <c r="V57" s="28" t="s">
        <v>447</v>
      </c>
      <c r="W57" s="28" t="s">
        <v>191</v>
      </c>
      <c r="X57" s="28">
        <v>30616</v>
      </c>
      <c r="Y57" s="24">
        <v>105</v>
      </c>
      <c r="Z57" s="24">
        <v>36</v>
      </c>
    </row>
    <row r="58" spans="1:26" s="22" customFormat="1" ht="12.75">
      <c r="A58" s="22" t="s">
        <v>441</v>
      </c>
      <c r="B58" s="23">
        <v>43340</v>
      </c>
      <c r="C58" s="24">
        <v>54</v>
      </c>
      <c r="D58" s="25" t="s">
        <v>448</v>
      </c>
      <c r="E58" s="24" t="s">
        <v>449</v>
      </c>
      <c r="F58" s="24" t="s">
        <v>27</v>
      </c>
      <c r="G58" s="51" t="s">
        <v>450</v>
      </c>
      <c r="H58" s="51" t="s">
        <v>451</v>
      </c>
      <c r="I58" s="27">
        <v>3214300</v>
      </c>
      <c r="J58" s="28" t="s">
        <v>452</v>
      </c>
      <c r="K58" s="29" t="s">
        <v>453</v>
      </c>
      <c r="L58" s="24" t="s">
        <v>454</v>
      </c>
      <c r="M58" s="30">
        <v>43339</v>
      </c>
      <c r="N58" s="27">
        <v>130000000</v>
      </c>
      <c r="O58" s="27">
        <v>123500000</v>
      </c>
      <c r="P58" s="31">
        <v>0.05</v>
      </c>
      <c r="Q58" s="24">
        <v>120</v>
      </c>
      <c r="R58" s="32">
        <v>1309909</v>
      </c>
      <c r="S58" s="32">
        <v>92625000</v>
      </c>
      <c r="T58" s="28" t="s">
        <v>188</v>
      </c>
      <c r="U58" s="28" t="s">
        <v>189</v>
      </c>
      <c r="V58" s="28" t="s">
        <v>455</v>
      </c>
      <c r="W58" s="28" t="s">
        <v>191</v>
      </c>
      <c r="X58" s="28">
        <v>30618</v>
      </c>
      <c r="Y58" s="24">
        <v>105</v>
      </c>
      <c r="Z58" s="24">
        <v>36</v>
      </c>
    </row>
    <row r="59" spans="1:26" s="22" customFormat="1" ht="12.75">
      <c r="A59" s="22" t="s">
        <v>441</v>
      </c>
      <c r="B59" s="23">
        <v>43340</v>
      </c>
      <c r="C59" s="24">
        <v>55</v>
      </c>
      <c r="D59" s="25" t="s">
        <v>456</v>
      </c>
      <c r="E59" s="24" t="s">
        <v>34</v>
      </c>
      <c r="F59" s="24" t="s">
        <v>27</v>
      </c>
      <c r="G59" s="51" t="s">
        <v>457</v>
      </c>
      <c r="H59" s="51" t="s">
        <v>458</v>
      </c>
      <c r="I59" s="27">
        <v>2340000</v>
      </c>
      <c r="J59" s="28" t="s">
        <v>28</v>
      </c>
      <c r="K59" s="29" t="s">
        <v>28</v>
      </c>
      <c r="L59" s="24" t="s">
        <v>459</v>
      </c>
      <c r="M59" s="30">
        <v>43339</v>
      </c>
      <c r="N59" s="27">
        <v>130000000</v>
      </c>
      <c r="O59" s="27">
        <v>123500000</v>
      </c>
      <c r="P59" s="31">
        <v>0.05</v>
      </c>
      <c r="Q59" s="24">
        <v>120</v>
      </c>
      <c r="R59" s="32">
        <v>1309909</v>
      </c>
      <c r="S59" s="32">
        <v>92625000</v>
      </c>
      <c r="T59" s="28" t="s">
        <v>188</v>
      </c>
      <c r="U59" s="28" t="s">
        <v>189</v>
      </c>
      <c r="V59" s="28" t="s">
        <v>460</v>
      </c>
      <c r="W59" s="28" t="s">
        <v>191</v>
      </c>
      <c r="X59" s="28">
        <v>30616</v>
      </c>
      <c r="Y59" s="24">
        <v>105</v>
      </c>
      <c r="Z59" s="24">
        <v>36</v>
      </c>
    </row>
    <row r="60" spans="1:26" s="22" customFormat="1" ht="12.75">
      <c r="A60" s="22" t="s">
        <v>441</v>
      </c>
      <c r="B60" s="23">
        <v>43340</v>
      </c>
      <c r="C60" s="24">
        <v>56</v>
      </c>
      <c r="D60" s="25" t="s">
        <v>499</v>
      </c>
      <c r="E60" s="24" t="s">
        <v>29</v>
      </c>
      <c r="F60" s="24" t="s">
        <v>27</v>
      </c>
      <c r="G60" s="51" t="s">
        <v>500</v>
      </c>
      <c r="H60" s="51" t="s">
        <v>501</v>
      </c>
      <c r="I60" s="27">
        <v>2750000</v>
      </c>
      <c r="J60" s="28" t="s">
        <v>502</v>
      </c>
      <c r="K60" s="29" t="s">
        <v>503</v>
      </c>
      <c r="L60" s="24" t="s">
        <v>504</v>
      </c>
      <c r="M60" s="30">
        <v>43340</v>
      </c>
      <c r="N60" s="27">
        <v>130000000</v>
      </c>
      <c r="O60" s="27">
        <v>123500000</v>
      </c>
      <c r="P60" s="31">
        <v>0.05</v>
      </c>
      <c r="Q60" s="24">
        <v>180</v>
      </c>
      <c r="R60" s="32">
        <v>976630</v>
      </c>
      <c r="S60" s="32">
        <v>92625000</v>
      </c>
      <c r="T60" s="28" t="s">
        <v>188</v>
      </c>
      <c r="U60" s="28" t="s">
        <v>189</v>
      </c>
      <c r="V60" s="28" t="s">
        <v>505</v>
      </c>
      <c r="W60" s="28" t="s">
        <v>191</v>
      </c>
      <c r="X60" s="28">
        <v>30616</v>
      </c>
      <c r="Y60" s="24">
        <v>105</v>
      </c>
      <c r="Z60" s="24">
        <v>36</v>
      </c>
    </row>
    <row r="61" spans="1:26" s="22" customFormat="1" ht="12.75">
      <c r="A61" s="22" t="s">
        <v>441</v>
      </c>
      <c r="B61" s="23">
        <v>43340</v>
      </c>
      <c r="C61" s="24">
        <v>57</v>
      </c>
      <c r="D61" s="25" t="s">
        <v>506</v>
      </c>
      <c r="E61" s="24" t="s">
        <v>182</v>
      </c>
      <c r="F61" s="24" t="s">
        <v>27</v>
      </c>
      <c r="G61" s="51" t="s">
        <v>507</v>
      </c>
      <c r="H61" s="51" t="s">
        <v>508</v>
      </c>
      <c r="I61" s="27">
        <v>3500000</v>
      </c>
      <c r="J61" s="28" t="s">
        <v>509</v>
      </c>
      <c r="K61" s="29" t="s">
        <v>510</v>
      </c>
      <c r="L61" s="24" t="s">
        <v>511</v>
      </c>
      <c r="M61" s="30">
        <v>43340</v>
      </c>
      <c r="N61" s="27">
        <v>130000000</v>
      </c>
      <c r="O61" s="27">
        <v>123500000</v>
      </c>
      <c r="P61" s="31">
        <v>0.05</v>
      </c>
      <c r="Q61" s="24">
        <v>120</v>
      </c>
      <c r="R61" s="32">
        <v>1309909</v>
      </c>
      <c r="S61" s="32">
        <v>92625000</v>
      </c>
      <c r="T61" s="28" t="s">
        <v>188</v>
      </c>
      <c r="U61" s="28" t="s">
        <v>189</v>
      </c>
      <c r="V61" s="28" t="s">
        <v>512</v>
      </c>
      <c r="W61" s="28" t="s">
        <v>191</v>
      </c>
      <c r="X61" s="28">
        <v>30618</v>
      </c>
      <c r="Y61" s="24">
        <v>105</v>
      </c>
      <c r="Z61" s="24">
        <v>36</v>
      </c>
    </row>
    <row r="62" spans="1:26" s="22" customFormat="1" ht="12.75">
      <c r="A62" s="22" t="s">
        <v>441</v>
      </c>
      <c r="B62" s="23">
        <v>43340</v>
      </c>
      <c r="C62" s="24">
        <v>58</v>
      </c>
      <c r="D62" s="25" t="s">
        <v>513</v>
      </c>
      <c r="E62" s="24" t="s">
        <v>182</v>
      </c>
      <c r="F62" s="24" t="s">
        <v>27</v>
      </c>
      <c r="G62" s="51" t="s">
        <v>514</v>
      </c>
      <c r="H62" s="51" t="s">
        <v>515</v>
      </c>
      <c r="I62" s="27">
        <v>3900000</v>
      </c>
      <c r="J62" s="28" t="s">
        <v>28</v>
      </c>
      <c r="K62" s="29" t="s">
        <v>28</v>
      </c>
      <c r="L62" s="24" t="s">
        <v>516</v>
      </c>
      <c r="M62" s="30">
        <v>43340</v>
      </c>
      <c r="N62" s="27">
        <v>130000000</v>
      </c>
      <c r="O62" s="27">
        <v>123500000</v>
      </c>
      <c r="P62" s="31">
        <v>0.05</v>
      </c>
      <c r="Q62" s="24">
        <v>120</v>
      </c>
      <c r="R62" s="32">
        <v>1309909</v>
      </c>
      <c r="S62" s="32">
        <v>92625000</v>
      </c>
      <c r="T62" s="28" t="s">
        <v>188</v>
      </c>
      <c r="U62" s="28" t="s">
        <v>189</v>
      </c>
      <c r="V62" s="28" t="s">
        <v>517</v>
      </c>
      <c r="W62" s="28" t="s">
        <v>191</v>
      </c>
      <c r="X62" s="28">
        <v>30616</v>
      </c>
      <c r="Y62" s="24">
        <v>105</v>
      </c>
      <c r="Z62" s="24">
        <v>36</v>
      </c>
    </row>
    <row r="63" spans="1:26" s="22" customFormat="1" ht="12.75">
      <c r="A63" s="22" t="s">
        <v>461</v>
      </c>
      <c r="B63" s="23">
        <v>43340</v>
      </c>
      <c r="C63" s="24">
        <v>59</v>
      </c>
      <c r="D63" s="25" t="s">
        <v>462</v>
      </c>
      <c r="E63" s="24">
        <v>3</v>
      </c>
      <c r="F63" s="24" t="s">
        <v>27</v>
      </c>
      <c r="G63" s="51" t="s">
        <v>463</v>
      </c>
      <c r="H63" s="51" t="s">
        <v>464</v>
      </c>
      <c r="I63" s="27">
        <v>2000000</v>
      </c>
      <c r="J63" s="28" t="s">
        <v>28</v>
      </c>
      <c r="K63" s="29" t="s">
        <v>28</v>
      </c>
      <c r="L63" s="24" t="s">
        <v>465</v>
      </c>
      <c r="M63" s="30">
        <v>43339</v>
      </c>
      <c r="N63" s="27">
        <v>136000000</v>
      </c>
      <c r="O63" s="27">
        <v>129000000</v>
      </c>
      <c r="P63" s="31">
        <v>0.05</v>
      </c>
      <c r="Q63" s="24">
        <v>240</v>
      </c>
      <c r="R63" s="32">
        <v>851343</v>
      </c>
      <c r="S63" s="32">
        <v>96750000</v>
      </c>
      <c r="T63" s="28" t="s">
        <v>177</v>
      </c>
      <c r="U63" s="28" t="s">
        <v>178</v>
      </c>
      <c r="V63" s="28" t="s">
        <v>466</v>
      </c>
      <c r="W63" s="28" t="s">
        <v>133</v>
      </c>
      <c r="X63" s="28">
        <v>91121</v>
      </c>
      <c r="Y63" s="24">
        <v>97</v>
      </c>
      <c r="Z63" s="24">
        <v>36</v>
      </c>
    </row>
    <row r="64" spans="1:26" s="22" customFormat="1" ht="12.75">
      <c r="A64" s="22" t="s">
        <v>461</v>
      </c>
      <c r="B64" s="23">
        <v>43340</v>
      </c>
      <c r="C64" s="24">
        <v>60</v>
      </c>
      <c r="D64" s="25" t="s">
        <v>544</v>
      </c>
      <c r="E64" s="24">
        <v>1</v>
      </c>
      <c r="F64" s="24" t="s">
        <v>33</v>
      </c>
      <c r="G64" s="51" t="s">
        <v>545</v>
      </c>
      <c r="H64" s="51" t="s">
        <v>546</v>
      </c>
      <c r="I64" s="27">
        <v>3116500</v>
      </c>
      <c r="J64" s="28" t="s">
        <v>28</v>
      </c>
      <c r="K64" s="29" t="s">
        <v>28</v>
      </c>
      <c r="L64" s="24" t="s">
        <v>547</v>
      </c>
      <c r="M64" s="30">
        <v>43340</v>
      </c>
      <c r="N64" s="27">
        <v>136000000</v>
      </c>
      <c r="O64" s="27">
        <v>129000000</v>
      </c>
      <c r="P64" s="31">
        <v>0.05</v>
      </c>
      <c r="Q64" s="24">
        <v>120</v>
      </c>
      <c r="R64" s="32">
        <v>1368245</v>
      </c>
      <c r="S64" s="32">
        <v>96750000</v>
      </c>
      <c r="T64" s="28" t="s">
        <v>177</v>
      </c>
      <c r="U64" s="28" t="s">
        <v>178</v>
      </c>
      <c r="V64" s="28" t="s">
        <v>548</v>
      </c>
      <c r="W64" s="28" t="s">
        <v>133</v>
      </c>
      <c r="X64" s="28">
        <v>91121</v>
      </c>
      <c r="Y64" s="24">
        <v>83</v>
      </c>
      <c r="Z64" s="24">
        <v>36</v>
      </c>
    </row>
    <row r="65" spans="1:26" s="22" customFormat="1" ht="12.75">
      <c r="A65" s="22" t="s">
        <v>461</v>
      </c>
      <c r="B65" s="23">
        <v>43340</v>
      </c>
      <c r="C65" s="24">
        <v>61</v>
      </c>
      <c r="D65" s="25" t="s">
        <v>549</v>
      </c>
      <c r="E65" s="24">
        <v>3</v>
      </c>
      <c r="F65" s="24" t="s">
        <v>27</v>
      </c>
      <c r="G65" s="51" t="s">
        <v>550</v>
      </c>
      <c r="H65" s="51" t="s">
        <v>559</v>
      </c>
      <c r="I65" s="27">
        <v>2623700</v>
      </c>
      <c r="J65" s="28" t="s">
        <v>551</v>
      </c>
      <c r="K65" s="29" t="s">
        <v>552</v>
      </c>
      <c r="L65" s="24" t="s">
        <v>553</v>
      </c>
      <c r="M65" s="30">
        <v>43340</v>
      </c>
      <c r="N65" s="27">
        <v>136000000</v>
      </c>
      <c r="O65" s="27">
        <v>129000000</v>
      </c>
      <c r="P65" s="31">
        <v>0.05</v>
      </c>
      <c r="Q65" s="24">
        <v>120</v>
      </c>
      <c r="R65" s="32">
        <v>1368245</v>
      </c>
      <c r="S65" s="32">
        <v>96750000</v>
      </c>
      <c r="T65" s="28" t="s">
        <v>177</v>
      </c>
      <c r="U65" s="28" t="s">
        <v>178</v>
      </c>
      <c r="V65" s="28" t="s">
        <v>554</v>
      </c>
      <c r="W65" s="28" t="s">
        <v>133</v>
      </c>
      <c r="X65" s="28">
        <v>91121</v>
      </c>
      <c r="Y65" s="24">
        <v>83</v>
      </c>
      <c r="Z65" s="24">
        <v>36</v>
      </c>
    </row>
    <row r="66" spans="1:26" s="22" customFormat="1" ht="12.75">
      <c r="A66" s="22" t="s">
        <v>467</v>
      </c>
      <c r="B66" s="23">
        <v>43341</v>
      </c>
      <c r="C66" s="24">
        <v>62</v>
      </c>
      <c r="D66" s="25" t="s">
        <v>468</v>
      </c>
      <c r="E66" s="24">
        <v>3</v>
      </c>
      <c r="F66" s="24" t="s">
        <v>27</v>
      </c>
      <c r="G66" s="51" t="s">
        <v>469</v>
      </c>
      <c r="H66" s="51" t="s">
        <v>470</v>
      </c>
      <c r="I66" s="27">
        <v>1736400</v>
      </c>
      <c r="J66" s="28" t="s">
        <v>471</v>
      </c>
      <c r="K66" s="29" t="s">
        <v>472</v>
      </c>
      <c r="L66" s="24">
        <v>734149403</v>
      </c>
      <c r="M66" s="30">
        <v>43339</v>
      </c>
      <c r="N66" s="27">
        <v>130000000</v>
      </c>
      <c r="O66" s="27">
        <v>110000000</v>
      </c>
      <c r="P66" s="31">
        <v>0.05</v>
      </c>
      <c r="Q66" s="24">
        <v>120</v>
      </c>
      <c r="R66" s="32">
        <v>1166721</v>
      </c>
      <c r="S66" s="32">
        <v>82500000</v>
      </c>
      <c r="T66" s="28" t="s">
        <v>473</v>
      </c>
      <c r="U66" s="28" t="s">
        <v>474</v>
      </c>
      <c r="V66" s="28" t="s">
        <v>475</v>
      </c>
      <c r="W66" s="28" t="s">
        <v>476</v>
      </c>
      <c r="X66" s="28">
        <v>68356</v>
      </c>
      <c r="Y66" s="24">
        <v>60</v>
      </c>
      <c r="Z66" s="24">
        <v>30</v>
      </c>
    </row>
    <row r="67" spans="1:26" s="22" customFormat="1" ht="12.75">
      <c r="A67" s="22" t="s">
        <v>467</v>
      </c>
      <c r="B67" s="23">
        <v>43341</v>
      </c>
      <c r="C67" s="24">
        <v>63</v>
      </c>
      <c r="D67" s="25" t="s">
        <v>477</v>
      </c>
      <c r="E67" s="24">
        <v>1</v>
      </c>
      <c r="F67" s="24" t="s">
        <v>27</v>
      </c>
      <c r="G67" s="51" t="s">
        <v>478</v>
      </c>
      <c r="H67" s="51" t="s">
        <v>479</v>
      </c>
      <c r="I67" s="27">
        <v>2376400</v>
      </c>
      <c r="J67" s="28" t="s">
        <v>480</v>
      </c>
      <c r="K67" s="29" t="s">
        <v>481</v>
      </c>
      <c r="L67" s="24">
        <v>734171891</v>
      </c>
      <c r="M67" s="30">
        <v>43339</v>
      </c>
      <c r="N67" s="27">
        <v>130000000</v>
      </c>
      <c r="O67" s="27">
        <v>123000000</v>
      </c>
      <c r="P67" s="31">
        <v>0.05</v>
      </c>
      <c r="Q67" s="24">
        <v>144</v>
      </c>
      <c r="R67" s="32">
        <v>1137615</v>
      </c>
      <c r="S67" s="32">
        <v>92250000</v>
      </c>
      <c r="T67" s="28" t="s">
        <v>473</v>
      </c>
      <c r="U67" s="28" t="s">
        <v>474</v>
      </c>
      <c r="V67" s="28" t="s">
        <v>482</v>
      </c>
      <c r="W67" s="28" t="s">
        <v>476</v>
      </c>
      <c r="X67" s="28">
        <v>68356</v>
      </c>
      <c r="Y67" s="24">
        <v>72</v>
      </c>
      <c r="Z67" s="24">
        <v>30</v>
      </c>
    </row>
    <row r="68" spans="1:26" s="22" customFormat="1" ht="12.75">
      <c r="A68" s="22" t="s">
        <v>467</v>
      </c>
      <c r="B68" s="23">
        <v>43341</v>
      </c>
      <c r="C68" s="24">
        <v>64</v>
      </c>
      <c r="D68" s="25" t="s">
        <v>483</v>
      </c>
      <c r="E68" s="24">
        <v>5</v>
      </c>
      <c r="F68" s="24" t="s">
        <v>33</v>
      </c>
      <c r="G68" s="51" t="s">
        <v>484</v>
      </c>
      <c r="H68" s="51" t="s">
        <v>485</v>
      </c>
      <c r="I68" s="27">
        <v>1431000</v>
      </c>
      <c r="J68" s="28" t="s">
        <v>486</v>
      </c>
      <c r="K68" s="29" t="s">
        <v>487</v>
      </c>
      <c r="L68" s="24">
        <v>737494537</v>
      </c>
      <c r="M68" s="30">
        <v>43339</v>
      </c>
      <c r="N68" s="27">
        <v>130000000</v>
      </c>
      <c r="O68" s="27">
        <v>70000000</v>
      </c>
      <c r="P68" s="31">
        <v>0.05</v>
      </c>
      <c r="Q68" s="24">
        <v>180</v>
      </c>
      <c r="R68" s="32">
        <v>553556</v>
      </c>
      <c r="S68" s="32">
        <v>52500000</v>
      </c>
      <c r="T68" s="28" t="s">
        <v>473</v>
      </c>
      <c r="U68" s="28" t="s">
        <v>474</v>
      </c>
      <c r="V68" s="28" t="s">
        <v>488</v>
      </c>
      <c r="W68" s="28" t="s">
        <v>476</v>
      </c>
      <c r="X68" s="28">
        <v>68356</v>
      </c>
      <c r="Y68" s="24">
        <v>71</v>
      </c>
      <c r="Z68" s="24">
        <v>36</v>
      </c>
    </row>
    <row r="69" spans="1:26" s="22" customFormat="1" ht="12.75">
      <c r="A69" s="22" t="s">
        <v>518</v>
      </c>
      <c r="B69" s="23">
        <v>43341</v>
      </c>
      <c r="C69" s="24">
        <v>65</v>
      </c>
      <c r="D69" s="25" t="s">
        <v>519</v>
      </c>
      <c r="E69" s="24">
        <v>3</v>
      </c>
      <c r="F69" s="24" t="s">
        <v>27</v>
      </c>
      <c r="G69" s="51" t="s">
        <v>520</v>
      </c>
      <c r="H69" s="51" t="s">
        <v>521</v>
      </c>
      <c r="I69" s="27">
        <v>2880815</v>
      </c>
      <c r="J69" s="28" t="s">
        <v>522</v>
      </c>
      <c r="K69" s="29" t="s">
        <v>523</v>
      </c>
      <c r="L69" s="24">
        <v>2151019866</v>
      </c>
      <c r="M69" s="30">
        <v>43340</v>
      </c>
      <c r="N69" s="27">
        <v>136000000</v>
      </c>
      <c r="O69" s="27">
        <v>129000000</v>
      </c>
      <c r="P69" s="31">
        <v>0.05</v>
      </c>
      <c r="Q69" s="24">
        <v>180</v>
      </c>
      <c r="R69" s="32">
        <v>1020124</v>
      </c>
      <c r="S69" s="32">
        <v>96750000</v>
      </c>
      <c r="T69" s="28" t="s">
        <v>524</v>
      </c>
      <c r="U69" s="28" t="s">
        <v>525</v>
      </c>
      <c r="V69" s="28" t="s">
        <v>526</v>
      </c>
      <c r="W69" s="28" t="s">
        <v>527</v>
      </c>
      <c r="X69" s="28">
        <v>95251</v>
      </c>
      <c r="Y69" s="24">
        <v>105</v>
      </c>
      <c r="Z69" s="24">
        <v>36</v>
      </c>
    </row>
    <row r="70" spans="1:26" s="22" customFormat="1" ht="12.75">
      <c r="A70" s="22" t="s">
        <v>528</v>
      </c>
      <c r="B70" s="23">
        <v>43341</v>
      </c>
      <c r="C70" s="24">
        <v>66</v>
      </c>
      <c r="D70" s="25" t="s">
        <v>529</v>
      </c>
      <c r="E70" s="24">
        <v>3</v>
      </c>
      <c r="F70" s="24" t="s">
        <v>33</v>
      </c>
      <c r="G70" s="51" t="s">
        <v>530</v>
      </c>
      <c r="H70" s="51" t="s">
        <v>531</v>
      </c>
      <c r="I70" s="27">
        <v>3500000</v>
      </c>
      <c r="J70" s="28"/>
      <c r="K70" s="29"/>
      <c r="L70" s="24">
        <v>726102996</v>
      </c>
      <c r="M70" s="30">
        <v>43340</v>
      </c>
      <c r="N70" s="27">
        <v>136000000</v>
      </c>
      <c r="O70" s="27">
        <v>129200000</v>
      </c>
      <c r="P70" s="31">
        <v>0.05</v>
      </c>
      <c r="Q70" s="24">
        <v>180</v>
      </c>
      <c r="R70" s="32">
        <v>1021705</v>
      </c>
      <c r="S70" s="32">
        <v>96900000</v>
      </c>
      <c r="T70" s="28" t="s">
        <v>532</v>
      </c>
      <c r="U70" s="28" t="s">
        <v>533</v>
      </c>
      <c r="V70" s="28" t="s">
        <v>534</v>
      </c>
      <c r="W70" s="28" t="s">
        <v>535</v>
      </c>
      <c r="X70" s="28">
        <v>95161</v>
      </c>
      <c r="Y70" s="24">
        <v>96</v>
      </c>
      <c r="Z70" s="24">
        <v>36</v>
      </c>
    </row>
    <row r="71" spans="1:26" s="22" customFormat="1" ht="12.75">
      <c r="A71" s="22" t="s">
        <v>536</v>
      </c>
      <c r="B71" s="23">
        <v>43341</v>
      </c>
      <c r="C71" s="24">
        <v>67</v>
      </c>
      <c r="D71" s="25" t="s">
        <v>537</v>
      </c>
      <c r="E71" s="24">
        <v>3</v>
      </c>
      <c r="F71" s="24" t="s">
        <v>27</v>
      </c>
      <c r="G71" s="51" t="s">
        <v>538</v>
      </c>
      <c r="H71" s="51" t="s">
        <v>539</v>
      </c>
      <c r="I71" s="27">
        <v>3064440</v>
      </c>
      <c r="J71" s="28" t="s">
        <v>540</v>
      </c>
      <c r="K71" s="29" t="s">
        <v>541</v>
      </c>
      <c r="L71" s="24" t="s">
        <v>542</v>
      </c>
      <c r="M71" s="30">
        <v>43340</v>
      </c>
      <c r="N71" s="27">
        <v>130000000</v>
      </c>
      <c r="O71" s="27">
        <v>123000000</v>
      </c>
      <c r="P71" s="31">
        <v>0.05</v>
      </c>
      <c r="Q71" s="24">
        <v>180</v>
      </c>
      <c r="R71" s="32">
        <v>972676</v>
      </c>
      <c r="S71" s="32">
        <v>92250000</v>
      </c>
      <c r="T71" s="28" t="s">
        <v>114</v>
      </c>
      <c r="U71" s="28" t="s">
        <v>115</v>
      </c>
      <c r="V71" s="28" t="s">
        <v>543</v>
      </c>
      <c r="W71" s="28" t="s">
        <v>86</v>
      </c>
      <c r="X71" s="28">
        <v>30264</v>
      </c>
      <c r="Y71" s="24">
        <v>88</v>
      </c>
      <c r="Z71" s="24">
        <v>36</v>
      </c>
    </row>
    <row r="72" spans="1:26" s="38" customFormat="1" ht="12.75">
      <c r="B72" s="39"/>
      <c r="C72" s="40">
        <f>C71</f>
        <v>67</v>
      </c>
      <c r="D72" s="41"/>
      <c r="E72" s="40"/>
      <c r="F72" s="40"/>
      <c r="G72" s="42"/>
      <c r="H72" s="42"/>
      <c r="I72" s="43"/>
      <c r="J72" s="44"/>
      <c r="K72" s="45"/>
      <c r="L72" s="40"/>
      <c r="M72" s="46"/>
      <c r="N72" s="43"/>
      <c r="O72" s="43">
        <f>SUM(O5:O71)</f>
        <v>8333100000</v>
      </c>
      <c r="P72" s="47"/>
      <c r="Q72" s="40"/>
      <c r="R72" s="48"/>
      <c r="S72" s="48">
        <f>SUM(S5:S71)</f>
        <v>6249825000</v>
      </c>
      <c r="T72" s="44"/>
      <c r="U72" s="44"/>
      <c r="V72" s="44"/>
      <c r="W72" s="44"/>
      <c r="X72" s="44"/>
      <c r="Y72" s="40"/>
      <c r="Z72" s="40"/>
    </row>
    <row r="74" spans="1:26">
      <c r="D74" s="52" t="s">
        <v>561</v>
      </c>
    </row>
    <row r="75" spans="1:26">
      <c r="D75" s="53"/>
    </row>
    <row r="76" spans="1:26">
      <c r="D76" s="52" t="s">
        <v>562</v>
      </c>
    </row>
    <row r="77" spans="1:26">
      <c r="D77" s="52" t="s">
        <v>563</v>
      </c>
    </row>
  </sheetData>
  <sortState ref="A5:Z72">
    <sortCondition ref="C5:C72"/>
  </sortState>
  <pageMargins left="0.5" right="0" top="0.28000000000000003" bottom="0.16" header="0.21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6:E11"/>
  <sheetViews>
    <sheetView workbookViewId="0">
      <selection activeCell="E9" sqref="E9:E11"/>
    </sheetView>
  </sheetViews>
  <sheetFormatPr defaultRowHeight="15"/>
  <cols>
    <col min="5" max="5" width="42.42578125" customWidth="1"/>
  </cols>
  <sheetData>
    <row r="6" spans="5:5">
      <c r="E6" s="28" t="s">
        <v>245</v>
      </c>
    </row>
    <row r="9" spans="5:5">
      <c r="E9" s="28" t="s">
        <v>556</v>
      </c>
    </row>
    <row r="10" spans="5:5">
      <c r="E10" s="28" t="s">
        <v>557</v>
      </c>
    </row>
    <row r="11" spans="5:5">
      <c r="E11" s="28" t="s">
        <v>558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73"/>
  <sheetViews>
    <sheetView workbookViewId="0">
      <selection activeCell="D24" sqref="D24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42578125" style="37" bestFit="1" customWidth="1"/>
    <col min="5" max="5" width="5.14062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36" customWidth="1"/>
    <col min="10" max="10" width="4.7109375" customWidth="1"/>
    <col min="11" max="11" width="5.85546875" style="6" customWidth="1"/>
    <col min="12" max="12" width="11.140625" style="2" customWidth="1"/>
    <col min="13" max="13" width="13.28515625" style="7" customWidth="1"/>
    <col min="14" max="14" width="13.140625" style="36" customWidth="1"/>
    <col min="15" max="15" width="13.7109375" style="36" customWidth="1"/>
    <col min="16" max="16" width="5.28515625" customWidth="1"/>
    <col min="17" max="17" width="10" style="2" customWidth="1"/>
    <col min="18" max="18" width="11.140625" style="9" customWidth="1"/>
    <col min="19" max="19" width="13.28515625" style="9" customWidth="1"/>
    <col min="20" max="20" width="34.7109375" customWidth="1"/>
    <col min="21" max="21" width="27" customWidth="1"/>
    <col min="22" max="22" width="53.42578125" customWidth="1"/>
    <col min="23" max="23" width="8.85546875" customWidth="1"/>
    <col min="24" max="24" width="5.7109375" customWidth="1"/>
    <col min="25" max="25" width="5" style="2" customWidth="1"/>
    <col min="26" max="26" width="4.7109375" style="2" customWidth="1"/>
    <col min="27" max="27" width="9.42578125" bestFit="1" customWidth="1"/>
  </cols>
  <sheetData>
    <row r="3" spans="1:26">
      <c r="D3" s="3" t="s">
        <v>0</v>
      </c>
      <c r="I3" s="5"/>
      <c r="N3" s="5"/>
      <c r="O3" s="5"/>
      <c r="P3" s="8"/>
      <c r="S3" s="10"/>
    </row>
    <row r="4" spans="1:26" s="22" customFormat="1" ht="30" customHeight="1">
      <c r="A4" s="11" t="s">
        <v>1</v>
      </c>
      <c r="B4" s="11" t="s">
        <v>2</v>
      </c>
      <c r="C4" s="12" t="s">
        <v>3</v>
      </c>
      <c r="D4" s="13" t="s">
        <v>4</v>
      </c>
      <c r="E4" s="13" t="s">
        <v>5</v>
      </c>
      <c r="F4" s="13" t="s">
        <v>6</v>
      </c>
      <c r="G4" s="14" t="s">
        <v>7</v>
      </c>
      <c r="H4" s="14" t="s">
        <v>8</v>
      </c>
      <c r="I4" s="15" t="s">
        <v>9</v>
      </c>
      <c r="J4" s="16" t="s">
        <v>10</v>
      </c>
      <c r="K4" s="14" t="s">
        <v>11</v>
      </c>
      <c r="L4" s="13" t="s">
        <v>12</v>
      </c>
      <c r="M4" s="17" t="s">
        <v>13</v>
      </c>
      <c r="N4" s="18" t="s">
        <v>14</v>
      </c>
      <c r="O4" s="15" t="s">
        <v>15</v>
      </c>
      <c r="P4" s="19" t="s">
        <v>16</v>
      </c>
      <c r="Q4" s="20" t="s">
        <v>17</v>
      </c>
      <c r="R4" s="21" t="s">
        <v>18</v>
      </c>
      <c r="S4" s="15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</row>
    <row r="5" spans="1:26" s="22" customFormat="1" ht="12.75">
      <c r="A5" s="22" t="s">
        <v>35</v>
      </c>
      <c r="B5" s="23">
        <v>43332</v>
      </c>
      <c r="C5" s="24">
        <v>1</v>
      </c>
      <c r="D5" s="25" t="s">
        <v>36</v>
      </c>
      <c r="E5" s="24" t="s">
        <v>29</v>
      </c>
      <c r="F5" s="24" t="s">
        <v>27</v>
      </c>
      <c r="G5" s="26" t="s">
        <v>37</v>
      </c>
      <c r="H5" s="26" t="s">
        <v>38</v>
      </c>
      <c r="I5" s="27">
        <v>2984924</v>
      </c>
      <c r="J5" s="28" t="s">
        <v>28</v>
      </c>
      <c r="K5" s="29" t="s">
        <v>28</v>
      </c>
      <c r="L5" s="24">
        <v>723686429</v>
      </c>
      <c r="M5" s="30">
        <v>43318</v>
      </c>
      <c r="N5" s="27">
        <v>136000000</v>
      </c>
      <c r="O5" s="27">
        <v>129200000</v>
      </c>
      <c r="P5" s="31">
        <v>0.05</v>
      </c>
      <c r="Q5" s="24">
        <v>180</v>
      </c>
      <c r="R5" s="32">
        <v>1021705</v>
      </c>
      <c r="S5" s="32">
        <f t="shared" ref="S5:S68" si="0">0.75*O5</f>
        <v>96900000</v>
      </c>
      <c r="T5" s="28" t="s">
        <v>30</v>
      </c>
      <c r="U5" s="28" t="s">
        <v>31</v>
      </c>
      <c r="V5" s="28" t="s">
        <v>39</v>
      </c>
      <c r="W5" s="28" t="s">
        <v>32</v>
      </c>
      <c r="X5" s="28">
        <v>92171</v>
      </c>
      <c r="Y5" s="24">
        <v>72</v>
      </c>
      <c r="Z5" s="24">
        <v>36</v>
      </c>
    </row>
    <row r="6" spans="1:26" s="22" customFormat="1" ht="12.75">
      <c r="A6" s="22" t="s">
        <v>40</v>
      </c>
      <c r="B6" s="23">
        <v>43326</v>
      </c>
      <c r="C6" s="24">
        <v>2</v>
      </c>
      <c r="D6" s="25" t="s">
        <v>41</v>
      </c>
      <c r="E6" s="24">
        <v>4</v>
      </c>
      <c r="F6" s="24" t="s">
        <v>33</v>
      </c>
      <c r="G6" s="26" t="s">
        <v>42</v>
      </c>
      <c r="H6" s="26" t="s">
        <v>43</v>
      </c>
      <c r="I6" s="27">
        <v>3500000</v>
      </c>
      <c r="J6" s="28" t="s">
        <v>44</v>
      </c>
      <c r="K6" s="29" t="s">
        <v>45</v>
      </c>
      <c r="L6" s="24" t="s">
        <v>46</v>
      </c>
      <c r="M6" s="30">
        <v>43318</v>
      </c>
      <c r="N6" s="27">
        <v>132000000</v>
      </c>
      <c r="O6" s="27">
        <v>125400000</v>
      </c>
      <c r="P6" s="31">
        <v>0.05</v>
      </c>
      <c r="Q6" s="24">
        <v>180</v>
      </c>
      <c r="R6" s="32">
        <v>991655</v>
      </c>
      <c r="S6" s="32">
        <f t="shared" si="0"/>
        <v>94050000</v>
      </c>
      <c r="T6" s="28" t="s">
        <v>47</v>
      </c>
      <c r="U6" s="28" t="s">
        <v>48</v>
      </c>
      <c r="V6" s="28" t="s">
        <v>49</v>
      </c>
      <c r="W6" s="28" t="s">
        <v>50</v>
      </c>
      <c r="X6" s="28">
        <v>90871</v>
      </c>
      <c r="Y6" s="24">
        <v>72</v>
      </c>
      <c r="Z6" s="24">
        <v>36</v>
      </c>
    </row>
    <row r="7" spans="1:26" s="22" customFormat="1" ht="12.75">
      <c r="A7" s="22" t="s">
        <v>40</v>
      </c>
      <c r="B7" s="23">
        <v>43326</v>
      </c>
      <c r="C7" s="24">
        <v>3</v>
      </c>
      <c r="D7" s="25" t="s">
        <v>51</v>
      </c>
      <c r="E7" s="24">
        <v>4</v>
      </c>
      <c r="F7" s="24" t="s">
        <v>33</v>
      </c>
      <c r="G7" s="26" t="s">
        <v>52</v>
      </c>
      <c r="H7" s="26" t="s">
        <v>53</v>
      </c>
      <c r="I7" s="27">
        <v>3000000</v>
      </c>
      <c r="J7" s="28" t="s">
        <v>28</v>
      </c>
      <c r="K7" s="29" t="s">
        <v>28</v>
      </c>
      <c r="L7" s="24" t="s">
        <v>54</v>
      </c>
      <c r="M7" s="30">
        <v>43318</v>
      </c>
      <c r="N7" s="27">
        <v>136000000</v>
      </c>
      <c r="O7" s="27">
        <v>129200000</v>
      </c>
      <c r="P7" s="31">
        <v>0.05</v>
      </c>
      <c r="Q7" s="24">
        <v>120</v>
      </c>
      <c r="R7" s="32">
        <v>1370366</v>
      </c>
      <c r="S7" s="32">
        <f t="shared" si="0"/>
        <v>96900000</v>
      </c>
      <c r="T7" s="28" t="s">
        <v>55</v>
      </c>
      <c r="U7" s="28" t="s">
        <v>56</v>
      </c>
      <c r="V7" s="28" t="s">
        <v>57</v>
      </c>
      <c r="W7" s="28" t="s">
        <v>58</v>
      </c>
      <c r="X7" s="28">
        <v>90871</v>
      </c>
      <c r="Y7" s="24">
        <v>82</v>
      </c>
      <c r="Z7" s="24">
        <v>36</v>
      </c>
    </row>
    <row r="8" spans="1:26" s="22" customFormat="1" ht="12.75">
      <c r="A8" s="22" t="s">
        <v>40</v>
      </c>
      <c r="B8" s="23">
        <v>43326</v>
      </c>
      <c r="C8" s="24">
        <v>4</v>
      </c>
      <c r="D8" s="25" t="s">
        <v>59</v>
      </c>
      <c r="E8" s="24">
        <v>4</v>
      </c>
      <c r="F8" s="24" t="s">
        <v>27</v>
      </c>
      <c r="G8" s="26" t="s">
        <v>60</v>
      </c>
      <c r="H8" s="26" t="s">
        <v>61</v>
      </c>
      <c r="I8" s="27">
        <v>3000000</v>
      </c>
      <c r="J8" s="28" t="s">
        <v>62</v>
      </c>
      <c r="K8" s="29" t="s">
        <v>63</v>
      </c>
      <c r="L8" s="24" t="s">
        <v>64</v>
      </c>
      <c r="M8" s="30">
        <v>43318</v>
      </c>
      <c r="N8" s="27">
        <v>136000000</v>
      </c>
      <c r="O8" s="27">
        <v>129200000</v>
      </c>
      <c r="P8" s="31">
        <v>0.05</v>
      </c>
      <c r="Q8" s="24">
        <v>120</v>
      </c>
      <c r="R8" s="32">
        <v>1370366</v>
      </c>
      <c r="S8" s="32">
        <f t="shared" si="0"/>
        <v>96900000</v>
      </c>
      <c r="T8" s="28" t="s">
        <v>55</v>
      </c>
      <c r="U8" s="28" t="s">
        <v>56</v>
      </c>
      <c r="V8" s="28" t="s">
        <v>65</v>
      </c>
      <c r="W8" s="28" t="s">
        <v>58</v>
      </c>
      <c r="X8" s="28">
        <v>90871</v>
      </c>
      <c r="Y8" s="24">
        <v>129</v>
      </c>
      <c r="Z8" s="24">
        <v>36</v>
      </c>
    </row>
    <row r="9" spans="1:26" s="22" customFormat="1" ht="12.75">
      <c r="A9" s="22" t="s">
        <v>40</v>
      </c>
      <c r="B9" s="23">
        <v>43326</v>
      </c>
      <c r="C9" s="24">
        <v>5</v>
      </c>
      <c r="D9" s="25" t="s">
        <v>66</v>
      </c>
      <c r="E9" s="24">
        <v>4</v>
      </c>
      <c r="F9" s="24" t="s">
        <v>33</v>
      </c>
      <c r="G9" s="26" t="s">
        <v>67</v>
      </c>
      <c r="H9" s="26" t="s">
        <v>68</v>
      </c>
      <c r="I9" s="27">
        <v>3000000</v>
      </c>
      <c r="J9" s="28" t="s">
        <v>69</v>
      </c>
      <c r="K9" s="29" t="s">
        <v>70</v>
      </c>
      <c r="L9" s="24" t="s">
        <v>71</v>
      </c>
      <c r="M9" s="30">
        <v>43318</v>
      </c>
      <c r="N9" s="27">
        <v>136000000</v>
      </c>
      <c r="O9" s="27">
        <v>129200000</v>
      </c>
      <c r="P9" s="31">
        <v>0.05</v>
      </c>
      <c r="Q9" s="24">
        <v>180</v>
      </c>
      <c r="R9" s="32">
        <v>1021705</v>
      </c>
      <c r="S9" s="32">
        <f t="shared" si="0"/>
        <v>96900000</v>
      </c>
      <c r="T9" s="28" t="s">
        <v>55</v>
      </c>
      <c r="U9" s="28" t="s">
        <v>56</v>
      </c>
      <c r="V9" s="28" t="s">
        <v>72</v>
      </c>
      <c r="W9" s="28" t="s">
        <v>58</v>
      </c>
      <c r="X9" s="28">
        <v>90871</v>
      </c>
      <c r="Y9" s="24">
        <v>81</v>
      </c>
      <c r="Z9" s="24">
        <v>36</v>
      </c>
    </row>
    <row r="10" spans="1:26" s="22" customFormat="1" ht="12.75">
      <c r="A10" s="22" t="s">
        <v>40</v>
      </c>
      <c r="B10" s="23">
        <v>43326</v>
      </c>
      <c r="C10" s="24">
        <v>6</v>
      </c>
      <c r="D10" s="25" t="s">
        <v>73</v>
      </c>
      <c r="E10" s="24">
        <v>4</v>
      </c>
      <c r="F10" s="24" t="s">
        <v>27</v>
      </c>
      <c r="G10" s="26" t="s">
        <v>74</v>
      </c>
      <c r="H10" s="26" t="s">
        <v>75</v>
      </c>
      <c r="I10" s="27">
        <v>3500000</v>
      </c>
      <c r="J10" s="28" t="s">
        <v>28</v>
      </c>
      <c r="K10" s="29" t="s">
        <v>28</v>
      </c>
      <c r="L10" s="24" t="s">
        <v>76</v>
      </c>
      <c r="M10" s="30">
        <v>43318</v>
      </c>
      <c r="N10" s="27">
        <v>136000000</v>
      </c>
      <c r="O10" s="27">
        <v>129200000</v>
      </c>
      <c r="P10" s="31">
        <v>0.05</v>
      </c>
      <c r="Q10" s="24">
        <v>180</v>
      </c>
      <c r="R10" s="32">
        <v>1021705</v>
      </c>
      <c r="S10" s="32">
        <f t="shared" si="0"/>
        <v>96900000</v>
      </c>
      <c r="T10" s="28" t="s">
        <v>55</v>
      </c>
      <c r="U10" s="28" t="s">
        <v>56</v>
      </c>
      <c r="V10" s="28" t="s">
        <v>77</v>
      </c>
      <c r="W10" s="28" t="s">
        <v>58</v>
      </c>
      <c r="X10" s="28">
        <v>90871</v>
      </c>
      <c r="Y10" s="24">
        <v>123</v>
      </c>
      <c r="Z10" s="24">
        <v>36</v>
      </c>
    </row>
    <row r="11" spans="1:26" s="22" customFormat="1" ht="12.75">
      <c r="A11" s="22" t="s">
        <v>78</v>
      </c>
      <c r="B11" s="23">
        <v>43326</v>
      </c>
      <c r="C11" s="24">
        <v>7</v>
      </c>
      <c r="D11" s="25" t="s">
        <v>79</v>
      </c>
      <c r="E11" s="24">
        <v>3</v>
      </c>
      <c r="F11" s="24" t="s">
        <v>27</v>
      </c>
      <c r="G11" s="26" t="s">
        <v>80</v>
      </c>
      <c r="H11" s="26" t="s">
        <v>81</v>
      </c>
      <c r="I11" s="27">
        <v>2650000</v>
      </c>
      <c r="J11" s="28" t="s">
        <v>28</v>
      </c>
      <c r="K11" s="29" t="s">
        <v>28</v>
      </c>
      <c r="L11" s="26" t="s">
        <v>82</v>
      </c>
      <c r="M11" s="30">
        <v>43325</v>
      </c>
      <c r="N11" s="27">
        <v>130000000</v>
      </c>
      <c r="O11" s="27">
        <v>123500000</v>
      </c>
      <c r="P11" s="31">
        <v>0.05</v>
      </c>
      <c r="Q11" s="24">
        <v>180</v>
      </c>
      <c r="R11" s="32">
        <v>976630</v>
      </c>
      <c r="S11" s="32">
        <f t="shared" si="0"/>
        <v>92625000</v>
      </c>
      <c r="T11" s="28" t="s">
        <v>83</v>
      </c>
      <c r="U11" s="28" t="s">
        <v>84</v>
      </c>
      <c r="V11" s="28" t="s">
        <v>85</v>
      </c>
      <c r="W11" s="28" t="s">
        <v>86</v>
      </c>
      <c r="X11" s="28">
        <v>30151</v>
      </c>
      <c r="Y11" s="24">
        <v>84</v>
      </c>
      <c r="Z11" s="24">
        <v>36</v>
      </c>
    </row>
    <row r="12" spans="1:26" s="22" customFormat="1" ht="12.75">
      <c r="A12" s="22" t="s">
        <v>87</v>
      </c>
      <c r="B12" s="23">
        <v>43332</v>
      </c>
      <c r="C12" s="24">
        <v>8</v>
      </c>
      <c r="D12" s="25" t="s">
        <v>88</v>
      </c>
      <c r="E12" s="24">
        <v>3</v>
      </c>
      <c r="F12" s="24" t="s">
        <v>27</v>
      </c>
      <c r="G12" s="26" t="s">
        <v>89</v>
      </c>
      <c r="H12" s="26" t="s">
        <v>90</v>
      </c>
      <c r="I12" s="27">
        <v>3750000</v>
      </c>
      <c r="J12" s="28" t="s">
        <v>91</v>
      </c>
      <c r="K12" s="29" t="s">
        <v>92</v>
      </c>
      <c r="L12" s="24" t="s">
        <v>93</v>
      </c>
      <c r="M12" s="30">
        <v>43328</v>
      </c>
      <c r="N12" s="27">
        <v>130000000</v>
      </c>
      <c r="O12" s="27">
        <v>123500000</v>
      </c>
      <c r="P12" s="31">
        <v>0.05</v>
      </c>
      <c r="Q12" s="24">
        <v>180</v>
      </c>
      <c r="R12" s="32">
        <v>976630</v>
      </c>
      <c r="S12" s="32">
        <f t="shared" si="0"/>
        <v>92625000</v>
      </c>
      <c r="T12" s="28" t="s">
        <v>94</v>
      </c>
      <c r="U12" s="28" t="s">
        <v>95</v>
      </c>
      <c r="V12" s="28" t="s">
        <v>96</v>
      </c>
      <c r="W12" s="28" t="s">
        <v>86</v>
      </c>
      <c r="X12" s="28">
        <v>30118</v>
      </c>
      <c r="Y12" s="24">
        <v>98</v>
      </c>
      <c r="Z12" s="24">
        <v>36</v>
      </c>
    </row>
    <row r="13" spans="1:26" s="22" customFormat="1" ht="12.75">
      <c r="A13" s="22" t="s">
        <v>87</v>
      </c>
      <c r="B13" s="23">
        <v>43332</v>
      </c>
      <c r="C13" s="24">
        <v>9</v>
      </c>
      <c r="D13" s="25" t="s">
        <v>97</v>
      </c>
      <c r="E13" s="24">
        <v>3</v>
      </c>
      <c r="F13" s="24" t="s">
        <v>27</v>
      </c>
      <c r="G13" s="26" t="s">
        <v>98</v>
      </c>
      <c r="H13" s="26" t="s">
        <v>99</v>
      </c>
      <c r="I13" s="27">
        <v>2484000</v>
      </c>
      <c r="J13" s="28" t="s">
        <v>100</v>
      </c>
      <c r="K13" s="29" t="s">
        <v>101</v>
      </c>
      <c r="L13" s="24" t="s">
        <v>102</v>
      </c>
      <c r="M13" s="30">
        <v>43328</v>
      </c>
      <c r="N13" s="27">
        <v>130000000</v>
      </c>
      <c r="O13" s="27">
        <v>123500000</v>
      </c>
      <c r="P13" s="31">
        <v>0.05</v>
      </c>
      <c r="Q13" s="24">
        <v>180</v>
      </c>
      <c r="R13" s="32">
        <v>976630</v>
      </c>
      <c r="S13" s="32">
        <f t="shared" si="0"/>
        <v>92625000</v>
      </c>
      <c r="T13" s="28" t="s">
        <v>94</v>
      </c>
      <c r="U13" s="28" t="s">
        <v>95</v>
      </c>
      <c r="V13" s="28" t="s">
        <v>103</v>
      </c>
      <c r="W13" s="28" t="s">
        <v>86</v>
      </c>
      <c r="X13" s="28">
        <v>30138</v>
      </c>
      <c r="Y13" s="24">
        <v>98</v>
      </c>
      <c r="Z13" s="24">
        <v>36</v>
      </c>
    </row>
    <row r="14" spans="1:26" s="22" customFormat="1" ht="12.75">
      <c r="A14" s="22" t="s">
        <v>87</v>
      </c>
      <c r="B14" s="23">
        <v>43332</v>
      </c>
      <c r="C14" s="24">
        <v>10</v>
      </c>
      <c r="D14" s="25" t="s">
        <v>104</v>
      </c>
      <c r="E14" s="24">
        <v>3</v>
      </c>
      <c r="F14" s="24" t="s">
        <v>27</v>
      </c>
      <c r="G14" s="26" t="s">
        <v>105</v>
      </c>
      <c r="H14" s="26" t="s">
        <v>106</v>
      </c>
      <c r="I14" s="27">
        <v>3500000</v>
      </c>
      <c r="J14" s="28" t="s">
        <v>28</v>
      </c>
      <c r="K14" s="29" t="s">
        <v>28</v>
      </c>
      <c r="L14" s="24" t="s">
        <v>107</v>
      </c>
      <c r="M14" s="30">
        <v>43328</v>
      </c>
      <c r="N14" s="27">
        <v>130000000</v>
      </c>
      <c r="O14" s="27">
        <v>123500000</v>
      </c>
      <c r="P14" s="31">
        <v>0.05</v>
      </c>
      <c r="Q14" s="24">
        <v>180</v>
      </c>
      <c r="R14" s="32">
        <v>976630</v>
      </c>
      <c r="S14" s="32">
        <f t="shared" si="0"/>
        <v>92625000</v>
      </c>
      <c r="T14" s="28" t="s">
        <v>94</v>
      </c>
      <c r="U14" s="28" t="s">
        <v>108</v>
      </c>
      <c r="V14" s="28" t="s">
        <v>109</v>
      </c>
      <c r="W14" s="28" t="s">
        <v>86</v>
      </c>
      <c r="X14" s="28">
        <v>30154</v>
      </c>
      <c r="Y14" s="24">
        <v>98</v>
      </c>
      <c r="Z14" s="24">
        <v>36</v>
      </c>
    </row>
    <row r="15" spans="1:26" s="22" customFormat="1" ht="12.75">
      <c r="A15" s="22" t="s">
        <v>87</v>
      </c>
      <c r="B15" s="23">
        <v>43332</v>
      </c>
      <c r="C15" s="24">
        <v>11</v>
      </c>
      <c r="D15" s="25" t="s">
        <v>110</v>
      </c>
      <c r="E15" s="24">
        <v>5</v>
      </c>
      <c r="F15" s="24" t="s">
        <v>27</v>
      </c>
      <c r="G15" s="26" t="s">
        <v>111</v>
      </c>
      <c r="H15" s="26" t="s">
        <v>112</v>
      </c>
      <c r="I15" s="27">
        <v>2112900</v>
      </c>
      <c r="J15" s="28" t="s">
        <v>28</v>
      </c>
      <c r="K15" s="29" t="s">
        <v>28</v>
      </c>
      <c r="L15" s="24" t="s">
        <v>113</v>
      </c>
      <c r="M15" s="30">
        <v>43328</v>
      </c>
      <c r="N15" s="27">
        <v>130000000</v>
      </c>
      <c r="O15" s="27">
        <v>123000000</v>
      </c>
      <c r="P15" s="31">
        <v>0.05</v>
      </c>
      <c r="Q15" s="24">
        <v>180</v>
      </c>
      <c r="R15" s="32">
        <v>972676</v>
      </c>
      <c r="S15" s="32">
        <f t="shared" si="0"/>
        <v>92250000</v>
      </c>
      <c r="T15" s="28" t="s">
        <v>114</v>
      </c>
      <c r="U15" s="28" t="s">
        <v>115</v>
      </c>
      <c r="V15" s="28" t="s">
        <v>116</v>
      </c>
      <c r="W15" s="28" t="s">
        <v>86</v>
      </c>
      <c r="X15" s="28">
        <v>30264</v>
      </c>
      <c r="Y15" s="24">
        <v>88</v>
      </c>
      <c r="Z15" s="24">
        <v>36</v>
      </c>
    </row>
    <row r="16" spans="1:26" s="22" customFormat="1" ht="12.75">
      <c r="A16" s="22" t="s">
        <v>117</v>
      </c>
      <c r="B16" s="23">
        <v>43333</v>
      </c>
      <c r="C16" s="24">
        <v>12</v>
      </c>
      <c r="D16" s="25" t="s">
        <v>118</v>
      </c>
      <c r="E16" s="24">
        <v>3</v>
      </c>
      <c r="F16" s="24" t="s">
        <v>27</v>
      </c>
      <c r="G16" s="26" t="s">
        <v>119</v>
      </c>
      <c r="H16" s="26" t="s">
        <v>120</v>
      </c>
      <c r="I16" s="27">
        <v>2484000</v>
      </c>
      <c r="J16" s="28" t="s">
        <v>121</v>
      </c>
      <c r="K16" s="29" t="s">
        <v>122</v>
      </c>
      <c r="L16" s="24" t="s">
        <v>123</v>
      </c>
      <c r="M16" s="30">
        <v>43328</v>
      </c>
      <c r="N16" s="27">
        <v>130000000</v>
      </c>
      <c r="O16" s="27">
        <v>123500000</v>
      </c>
      <c r="P16" s="31">
        <v>0.05</v>
      </c>
      <c r="Q16" s="24">
        <v>180</v>
      </c>
      <c r="R16" s="32">
        <v>976630</v>
      </c>
      <c r="S16" s="32">
        <f t="shared" si="0"/>
        <v>92625000</v>
      </c>
      <c r="T16" s="28" t="s">
        <v>94</v>
      </c>
      <c r="U16" s="28" t="s">
        <v>108</v>
      </c>
      <c r="V16" s="28" t="s">
        <v>124</v>
      </c>
      <c r="W16" s="28" t="s">
        <v>86</v>
      </c>
      <c r="X16" s="28">
        <v>30253</v>
      </c>
      <c r="Y16" s="24">
        <v>98</v>
      </c>
      <c r="Z16" s="24">
        <v>36</v>
      </c>
    </row>
    <row r="17" spans="1:26" s="22" customFormat="1" ht="12.75">
      <c r="A17" s="22" t="s">
        <v>117</v>
      </c>
      <c r="B17" s="23">
        <v>43333</v>
      </c>
      <c r="C17" s="24">
        <v>13</v>
      </c>
      <c r="D17" s="25" t="s">
        <v>145</v>
      </c>
      <c r="E17" s="24">
        <v>3</v>
      </c>
      <c r="F17" s="24" t="s">
        <v>27</v>
      </c>
      <c r="G17" s="26" t="s">
        <v>146</v>
      </c>
      <c r="H17" s="26" t="s">
        <v>147</v>
      </c>
      <c r="I17" s="27">
        <v>3827235</v>
      </c>
      <c r="J17" s="28" t="s">
        <v>28</v>
      </c>
      <c r="K17" s="29" t="s">
        <v>28</v>
      </c>
      <c r="L17" s="24" t="s">
        <v>148</v>
      </c>
      <c r="M17" s="30">
        <v>43332</v>
      </c>
      <c r="N17" s="27">
        <v>130000000</v>
      </c>
      <c r="O17" s="27">
        <v>123500000</v>
      </c>
      <c r="P17" s="31">
        <v>0.05</v>
      </c>
      <c r="Q17" s="24">
        <v>180</v>
      </c>
      <c r="R17" s="32">
        <v>976630</v>
      </c>
      <c r="S17" s="32">
        <f t="shared" si="0"/>
        <v>92625000</v>
      </c>
      <c r="T17" s="28" t="s">
        <v>83</v>
      </c>
      <c r="U17" s="28" t="s">
        <v>149</v>
      </c>
      <c r="V17" s="28" t="s">
        <v>150</v>
      </c>
      <c r="W17" s="28" t="s">
        <v>86</v>
      </c>
      <c r="X17" s="28">
        <v>30264</v>
      </c>
      <c r="Y17" s="24">
        <v>84</v>
      </c>
      <c r="Z17" s="24">
        <v>36</v>
      </c>
    </row>
    <row r="18" spans="1:26" s="22" customFormat="1" ht="12.75">
      <c r="A18" s="22" t="s">
        <v>125</v>
      </c>
      <c r="B18" s="23">
        <v>43332</v>
      </c>
      <c r="C18" s="24">
        <v>14</v>
      </c>
      <c r="D18" s="25" t="s">
        <v>126</v>
      </c>
      <c r="E18" s="24">
        <v>4</v>
      </c>
      <c r="F18" s="24" t="s">
        <v>27</v>
      </c>
      <c r="G18" s="26" t="s">
        <v>127</v>
      </c>
      <c r="H18" s="26" t="s">
        <v>128</v>
      </c>
      <c r="I18" s="27">
        <v>2302500</v>
      </c>
      <c r="J18" s="28" t="s">
        <v>28</v>
      </c>
      <c r="K18" s="29" t="s">
        <v>28</v>
      </c>
      <c r="L18" s="24" t="s">
        <v>129</v>
      </c>
      <c r="M18" s="30">
        <v>43328</v>
      </c>
      <c r="N18" s="27">
        <v>136000000</v>
      </c>
      <c r="O18" s="27">
        <v>129000000</v>
      </c>
      <c r="P18" s="31">
        <v>0.05</v>
      </c>
      <c r="Q18" s="24">
        <v>180</v>
      </c>
      <c r="R18" s="32">
        <v>1020124</v>
      </c>
      <c r="S18" s="32">
        <f t="shared" si="0"/>
        <v>96750000</v>
      </c>
      <c r="T18" s="28" t="s">
        <v>130</v>
      </c>
      <c r="U18" s="28" t="s">
        <v>131</v>
      </c>
      <c r="V18" s="28" t="s">
        <v>132</v>
      </c>
      <c r="W18" s="28" t="s">
        <v>133</v>
      </c>
      <c r="X18" s="28">
        <v>91121</v>
      </c>
      <c r="Y18" s="24">
        <v>72</v>
      </c>
      <c r="Z18" s="24">
        <v>36</v>
      </c>
    </row>
    <row r="19" spans="1:26" s="22" customFormat="1" ht="12.75">
      <c r="A19" s="22" t="s">
        <v>134</v>
      </c>
      <c r="B19" s="23">
        <v>43328</v>
      </c>
      <c r="C19" s="24">
        <v>15</v>
      </c>
      <c r="D19" s="25" t="s">
        <v>135</v>
      </c>
      <c r="E19" s="24">
        <v>5</v>
      </c>
      <c r="F19" s="24" t="s">
        <v>33</v>
      </c>
      <c r="G19" s="26" t="s">
        <v>136</v>
      </c>
      <c r="H19" s="26" t="s">
        <v>137</v>
      </c>
      <c r="I19" s="27">
        <v>2500000</v>
      </c>
      <c r="J19" s="28" t="s">
        <v>138</v>
      </c>
      <c r="K19" s="29" t="s">
        <v>139</v>
      </c>
      <c r="L19" s="24" t="s">
        <v>140</v>
      </c>
      <c r="M19" s="30">
        <v>43328</v>
      </c>
      <c r="N19" s="27">
        <v>130000000</v>
      </c>
      <c r="O19" s="27">
        <v>123000000</v>
      </c>
      <c r="P19" s="31">
        <v>0.05</v>
      </c>
      <c r="Q19" s="24">
        <v>132</v>
      </c>
      <c r="R19" s="32">
        <v>1213332</v>
      </c>
      <c r="S19" s="32">
        <f t="shared" si="0"/>
        <v>92250000</v>
      </c>
      <c r="T19" s="28" t="s">
        <v>141</v>
      </c>
      <c r="U19" s="28" t="s">
        <v>142</v>
      </c>
      <c r="V19" s="28" t="s">
        <v>143</v>
      </c>
      <c r="W19" s="28" t="s">
        <v>144</v>
      </c>
      <c r="X19" s="28">
        <v>21151</v>
      </c>
      <c r="Y19" s="24">
        <v>76</v>
      </c>
      <c r="Z19" s="24">
        <v>36</v>
      </c>
    </row>
    <row r="20" spans="1:26" s="22" customFormat="1" ht="12.75">
      <c r="A20" s="22" t="s">
        <v>151</v>
      </c>
      <c r="B20" s="23">
        <v>43335</v>
      </c>
      <c r="C20" s="24">
        <v>16</v>
      </c>
      <c r="D20" s="25" t="s">
        <v>152</v>
      </c>
      <c r="E20" s="24">
        <v>3</v>
      </c>
      <c r="F20" s="24" t="s">
        <v>27</v>
      </c>
      <c r="G20" s="26" t="s">
        <v>153</v>
      </c>
      <c r="H20" s="26" t="s">
        <v>154</v>
      </c>
      <c r="I20" s="27">
        <v>3450000</v>
      </c>
      <c r="J20" s="28" t="s">
        <v>155</v>
      </c>
      <c r="K20" s="29" t="s">
        <v>156</v>
      </c>
      <c r="L20" s="24">
        <v>735138229</v>
      </c>
      <c r="M20" s="30">
        <v>43332</v>
      </c>
      <c r="N20" s="27">
        <v>130000000</v>
      </c>
      <c r="O20" s="27">
        <v>123500000</v>
      </c>
      <c r="P20" s="31">
        <v>0.05</v>
      </c>
      <c r="Q20" s="24">
        <v>180</v>
      </c>
      <c r="R20" s="32">
        <v>976630</v>
      </c>
      <c r="S20" s="32">
        <f t="shared" si="0"/>
        <v>92625000</v>
      </c>
      <c r="T20" s="28" t="s">
        <v>157</v>
      </c>
      <c r="U20" s="28" t="s">
        <v>158</v>
      </c>
      <c r="V20" s="28" t="s">
        <v>159</v>
      </c>
      <c r="W20" s="28" t="s">
        <v>160</v>
      </c>
      <c r="X20" s="28">
        <v>52116</v>
      </c>
      <c r="Y20" s="24">
        <v>72</v>
      </c>
      <c r="Z20" s="24">
        <v>36</v>
      </c>
    </row>
    <row r="21" spans="1:26" s="22" customFormat="1" ht="12.75">
      <c r="A21" s="22" t="s">
        <v>161</v>
      </c>
      <c r="B21" s="23">
        <v>43335</v>
      </c>
      <c r="C21" s="24">
        <v>17</v>
      </c>
      <c r="D21" s="25" t="s">
        <v>162</v>
      </c>
      <c r="E21" s="24">
        <v>1</v>
      </c>
      <c r="F21" s="24" t="s">
        <v>33</v>
      </c>
      <c r="G21" s="26" t="s">
        <v>163</v>
      </c>
      <c r="H21" s="26" t="s">
        <v>164</v>
      </c>
      <c r="I21" s="27">
        <v>2262000</v>
      </c>
      <c r="J21" s="28" t="s">
        <v>165</v>
      </c>
      <c r="K21" s="29" t="s">
        <v>166</v>
      </c>
      <c r="L21" s="24" t="s">
        <v>167</v>
      </c>
      <c r="M21" s="30">
        <v>43333</v>
      </c>
      <c r="N21" s="27">
        <v>136000000</v>
      </c>
      <c r="O21" s="27">
        <v>129000000</v>
      </c>
      <c r="P21" s="31">
        <v>0.05</v>
      </c>
      <c r="Q21" s="24">
        <v>180</v>
      </c>
      <c r="R21" s="32">
        <v>1020124</v>
      </c>
      <c r="S21" s="32">
        <f t="shared" si="0"/>
        <v>96750000</v>
      </c>
      <c r="T21" s="28" t="s">
        <v>168</v>
      </c>
      <c r="U21" s="28" t="s">
        <v>169</v>
      </c>
      <c r="V21" s="28" t="s">
        <v>170</v>
      </c>
      <c r="W21" s="28" t="s">
        <v>133</v>
      </c>
      <c r="X21" s="28">
        <v>91121</v>
      </c>
      <c r="Y21" s="24">
        <v>120</v>
      </c>
      <c r="Z21" s="24">
        <v>23</v>
      </c>
    </row>
    <row r="22" spans="1:26" s="22" customFormat="1" ht="12.75">
      <c r="A22" s="22" t="s">
        <v>161</v>
      </c>
      <c r="B22" s="23">
        <v>43335</v>
      </c>
      <c r="C22" s="24">
        <v>18</v>
      </c>
      <c r="D22" s="25" t="s">
        <v>171</v>
      </c>
      <c r="E22" s="24">
        <v>1</v>
      </c>
      <c r="F22" s="24" t="s">
        <v>27</v>
      </c>
      <c r="G22" s="26" t="s">
        <v>172</v>
      </c>
      <c r="H22" s="26" t="s">
        <v>173</v>
      </c>
      <c r="I22" s="27">
        <v>3425000</v>
      </c>
      <c r="J22" s="28" t="s">
        <v>174</v>
      </c>
      <c r="K22" s="29" t="s">
        <v>175</v>
      </c>
      <c r="L22" s="24" t="s">
        <v>176</v>
      </c>
      <c r="M22" s="30">
        <v>43333</v>
      </c>
      <c r="N22" s="27">
        <v>136000000</v>
      </c>
      <c r="O22" s="27">
        <v>129000000</v>
      </c>
      <c r="P22" s="31">
        <v>0.05</v>
      </c>
      <c r="Q22" s="24">
        <v>240</v>
      </c>
      <c r="R22" s="32">
        <v>851343</v>
      </c>
      <c r="S22" s="32">
        <f t="shared" si="0"/>
        <v>96750000</v>
      </c>
      <c r="T22" s="28" t="s">
        <v>177</v>
      </c>
      <c r="U22" s="28" t="s">
        <v>178</v>
      </c>
      <c r="V22" s="28" t="s">
        <v>179</v>
      </c>
      <c r="W22" s="28" t="s">
        <v>133</v>
      </c>
      <c r="X22" s="28">
        <v>91121</v>
      </c>
      <c r="Y22" s="24">
        <v>83</v>
      </c>
      <c r="Z22" s="24">
        <v>36</v>
      </c>
    </row>
    <row r="23" spans="1:26" s="22" customFormat="1" ht="12.75">
      <c r="A23" s="22" t="s">
        <v>180</v>
      </c>
      <c r="B23" s="23">
        <v>43335</v>
      </c>
      <c r="C23" s="24">
        <v>19</v>
      </c>
      <c r="D23" s="25" t="s">
        <v>181</v>
      </c>
      <c r="E23" s="24" t="s">
        <v>182</v>
      </c>
      <c r="F23" s="24" t="s">
        <v>27</v>
      </c>
      <c r="G23" s="26" t="s">
        <v>183</v>
      </c>
      <c r="H23" s="26" t="s">
        <v>184</v>
      </c>
      <c r="I23" s="27">
        <v>2950000</v>
      </c>
      <c r="J23" s="28" t="s">
        <v>185</v>
      </c>
      <c r="K23" s="29" t="s">
        <v>186</v>
      </c>
      <c r="L23" s="24" t="s">
        <v>187</v>
      </c>
      <c r="M23" s="30">
        <v>43335</v>
      </c>
      <c r="N23" s="27">
        <v>130000000</v>
      </c>
      <c r="O23" s="27">
        <v>123500000</v>
      </c>
      <c r="P23" s="31">
        <v>0.05</v>
      </c>
      <c r="Q23" s="24">
        <v>180</v>
      </c>
      <c r="R23" s="32">
        <v>976630</v>
      </c>
      <c r="S23" s="32">
        <f t="shared" si="0"/>
        <v>92625000</v>
      </c>
      <c r="T23" s="28" t="s">
        <v>188</v>
      </c>
      <c r="U23" s="28" t="s">
        <v>189</v>
      </c>
      <c r="V23" s="28" t="s">
        <v>190</v>
      </c>
      <c r="W23" s="28" t="s">
        <v>191</v>
      </c>
      <c r="X23" s="28">
        <v>30616</v>
      </c>
      <c r="Y23" s="24">
        <v>105</v>
      </c>
      <c r="Z23" s="24">
        <v>36</v>
      </c>
    </row>
    <row r="24" spans="1:26" s="22" customFormat="1" ht="12.75">
      <c r="A24" s="22" t="s">
        <v>180</v>
      </c>
      <c r="B24" s="23">
        <v>43335</v>
      </c>
      <c r="C24" s="24">
        <v>20</v>
      </c>
      <c r="D24" s="25" t="s">
        <v>192</v>
      </c>
      <c r="E24" s="24" t="s">
        <v>34</v>
      </c>
      <c r="F24" s="24" t="s">
        <v>33</v>
      </c>
      <c r="G24" s="26" t="s">
        <v>193</v>
      </c>
      <c r="H24" s="49" t="s">
        <v>560</v>
      </c>
      <c r="I24" s="27">
        <v>2395000</v>
      </c>
      <c r="J24" s="28" t="s">
        <v>195</v>
      </c>
      <c r="K24" s="29" t="s">
        <v>196</v>
      </c>
      <c r="L24" s="24" t="s">
        <v>197</v>
      </c>
      <c r="M24" s="30">
        <v>43335</v>
      </c>
      <c r="N24" s="27">
        <v>130000000</v>
      </c>
      <c r="O24" s="27">
        <v>123500000</v>
      </c>
      <c r="P24" s="31">
        <v>0.05</v>
      </c>
      <c r="Q24" s="24">
        <v>180</v>
      </c>
      <c r="R24" s="32">
        <v>976630</v>
      </c>
      <c r="S24" s="32">
        <f t="shared" si="0"/>
        <v>92625000</v>
      </c>
      <c r="T24" s="28" t="s">
        <v>188</v>
      </c>
      <c r="U24" s="28" t="s">
        <v>189</v>
      </c>
      <c r="V24" s="28" t="s">
        <v>198</v>
      </c>
      <c r="W24" s="28" t="s">
        <v>191</v>
      </c>
      <c r="X24" s="28">
        <v>30618</v>
      </c>
      <c r="Y24" s="24">
        <v>105</v>
      </c>
      <c r="Z24" s="24">
        <v>36</v>
      </c>
    </row>
    <row r="25" spans="1:26" s="22" customFormat="1" ht="12.75">
      <c r="A25" s="22" t="s">
        <v>180</v>
      </c>
      <c r="B25" s="23">
        <v>43335</v>
      </c>
      <c r="C25" s="24">
        <v>21</v>
      </c>
      <c r="D25" s="25" t="s">
        <v>199</v>
      </c>
      <c r="E25" s="24" t="s">
        <v>34</v>
      </c>
      <c r="F25" s="24" t="s">
        <v>27</v>
      </c>
      <c r="G25" s="26" t="s">
        <v>200</v>
      </c>
      <c r="H25" s="26" t="s">
        <v>201</v>
      </c>
      <c r="I25" s="27">
        <v>2673500</v>
      </c>
      <c r="J25" s="28" t="s">
        <v>28</v>
      </c>
      <c r="K25" s="29" t="s">
        <v>28</v>
      </c>
      <c r="L25" s="24" t="s">
        <v>202</v>
      </c>
      <c r="M25" s="30">
        <v>43335</v>
      </c>
      <c r="N25" s="27">
        <v>130000000</v>
      </c>
      <c r="O25" s="27">
        <v>123500000</v>
      </c>
      <c r="P25" s="31">
        <v>0.05</v>
      </c>
      <c r="Q25" s="24">
        <v>180</v>
      </c>
      <c r="R25" s="32">
        <v>976630</v>
      </c>
      <c r="S25" s="32">
        <f t="shared" si="0"/>
        <v>92625000</v>
      </c>
      <c r="T25" s="28" t="s">
        <v>188</v>
      </c>
      <c r="U25" s="28" t="s">
        <v>189</v>
      </c>
      <c r="V25" s="28" t="s">
        <v>203</v>
      </c>
      <c r="W25" s="28" t="s">
        <v>191</v>
      </c>
      <c r="X25" s="28">
        <v>30616</v>
      </c>
      <c r="Y25" s="24">
        <v>105</v>
      </c>
      <c r="Z25" s="24">
        <v>36</v>
      </c>
    </row>
    <row r="26" spans="1:26" s="22" customFormat="1" ht="12.75">
      <c r="A26" s="22" t="s">
        <v>180</v>
      </c>
      <c r="B26" s="23">
        <v>43335</v>
      </c>
      <c r="C26" s="24">
        <v>22</v>
      </c>
      <c r="D26" s="25" t="s">
        <v>204</v>
      </c>
      <c r="E26" s="24" t="s">
        <v>34</v>
      </c>
      <c r="F26" s="24" t="s">
        <v>33</v>
      </c>
      <c r="G26" s="26" t="s">
        <v>205</v>
      </c>
      <c r="H26" s="26" t="s">
        <v>206</v>
      </c>
      <c r="I26" s="27">
        <v>2700000</v>
      </c>
      <c r="J26" s="28" t="s">
        <v>28</v>
      </c>
      <c r="K26" s="29" t="s">
        <v>28</v>
      </c>
      <c r="L26" s="24" t="s">
        <v>207</v>
      </c>
      <c r="M26" s="30">
        <v>43335</v>
      </c>
      <c r="N26" s="27">
        <v>130000000</v>
      </c>
      <c r="O26" s="27">
        <v>123500000</v>
      </c>
      <c r="P26" s="31">
        <v>0.05</v>
      </c>
      <c r="Q26" s="24">
        <v>120</v>
      </c>
      <c r="R26" s="32">
        <v>1309909</v>
      </c>
      <c r="S26" s="32">
        <f t="shared" si="0"/>
        <v>92625000</v>
      </c>
      <c r="T26" s="28" t="s">
        <v>188</v>
      </c>
      <c r="U26" s="28" t="s">
        <v>189</v>
      </c>
      <c r="V26" s="28" t="s">
        <v>208</v>
      </c>
      <c r="W26" s="28" t="s">
        <v>191</v>
      </c>
      <c r="X26" s="28">
        <v>30651</v>
      </c>
      <c r="Y26" s="24">
        <v>105</v>
      </c>
      <c r="Z26" s="24">
        <v>36</v>
      </c>
    </row>
    <row r="27" spans="1:26" s="22" customFormat="1" ht="12.75">
      <c r="A27" s="22" t="s">
        <v>180</v>
      </c>
      <c r="B27" s="23">
        <v>43335</v>
      </c>
      <c r="C27" s="24">
        <v>23</v>
      </c>
      <c r="D27" s="25" t="s">
        <v>209</v>
      </c>
      <c r="E27" s="24" t="s">
        <v>210</v>
      </c>
      <c r="F27" s="24" t="s">
        <v>27</v>
      </c>
      <c r="G27" s="26" t="s">
        <v>211</v>
      </c>
      <c r="H27" s="26" t="s">
        <v>212</v>
      </c>
      <c r="I27" s="27">
        <v>11920392</v>
      </c>
      <c r="J27" s="28" t="s">
        <v>213</v>
      </c>
      <c r="K27" s="29" t="s">
        <v>214</v>
      </c>
      <c r="L27" s="24" t="s">
        <v>215</v>
      </c>
      <c r="M27" s="30">
        <v>43335</v>
      </c>
      <c r="N27" s="27">
        <v>123500000</v>
      </c>
      <c r="O27" s="33">
        <v>116500000</v>
      </c>
      <c r="P27" s="31">
        <v>0.05</v>
      </c>
      <c r="Q27" s="34">
        <v>120</v>
      </c>
      <c r="R27" s="35">
        <v>1235663</v>
      </c>
      <c r="S27" s="32">
        <f t="shared" si="0"/>
        <v>87375000</v>
      </c>
      <c r="T27" s="28" t="s">
        <v>188</v>
      </c>
      <c r="U27" s="28" t="s">
        <v>216</v>
      </c>
      <c r="V27" s="28" t="s">
        <v>217</v>
      </c>
      <c r="W27" s="28" t="s">
        <v>191</v>
      </c>
      <c r="X27" s="28">
        <v>30114</v>
      </c>
      <c r="Y27" s="24">
        <v>105</v>
      </c>
      <c r="Z27" s="24">
        <v>36</v>
      </c>
    </row>
    <row r="28" spans="1:26" s="22" customFormat="1" ht="12.75">
      <c r="A28" s="22" t="s">
        <v>180</v>
      </c>
      <c r="B28" s="23">
        <v>43335</v>
      </c>
      <c r="C28" s="24">
        <v>24</v>
      </c>
      <c r="D28" s="25" t="s">
        <v>218</v>
      </c>
      <c r="E28" s="24" t="s">
        <v>182</v>
      </c>
      <c r="F28" s="24" t="s">
        <v>27</v>
      </c>
      <c r="G28" s="26" t="s">
        <v>219</v>
      </c>
      <c r="H28" s="26" t="s">
        <v>220</v>
      </c>
      <c r="I28" s="27">
        <v>3227500</v>
      </c>
      <c r="J28" s="28" t="s">
        <v>28</v>
      </c>
      <c r="K28" s="29" t="s">
        <v>28</v>
      </c>
      <c r="L28" s="24" t="s">
        <v>221</v>
      </c>
      <c r="M28" s="30">
        <v>43335</v>
      </c>
      <c r="N28" s="27">
        <v>130000000</v>
      </c>
      <c r="O28" s="33">
        <v>123500000</v>
      </c>
      <c r="P28" s="31">
        <v>0.05</v>
      </c>
      <c r="Q28" s="34">
        <v>180</v>
      </c>
      <c r="R28" s="35">
        <v>976630</v>
      </c>
      <c r="S28" s="32">
        <f t="shared" si="0"/>
        <v>92625000</v>
      </c>
      <c r="T28" s="28" t="s">
        <v>188</v>
      </c>
      <c r="U28" s="28" t="s">
        <v>189</v>
      </c>
      <c r="V28" s="28" t="s">
        <v>222</v>
      </c>
      <c r="W28" s="28" t="s">
        <v>191</v>
      </c>
      <c r="X28" s="28">
        <v>30671</v>
      </c>
      <c r="Y28" s="24">
        <v>105</v>
      </c>
      <c r="Z28" s="24">
        <v>36</v>
      </c>
    </row>
    <row r="29" spans="1:26" s="22" customFormat="1" ht="12.75">
      <c r="A29" s="22" t="s">
        <v>180</v>
      </c>
      <c r="B29" s="23">
        <v>43335</v>
      </c>
      <c r="C29" s="24">
        <v>25</v>
      </c>
      <c r="D29" s="25" t="s">
        <v>223</v>
      </c>
      <c r="E29" s="24" t="s">
        <v>29</v>
      </c>
      <c r="F29" s="24" t="s">
        <v>27</v>
      </c>
      <c r="G29" s="26" t="s">
        <v>224</v>
      </c>
      <c r="H29" s="26" t="s">
        <v>225</v>
      </c>
      <c r="I29" s="27">
        <v>3387339</v>
      </c>
      <c r="J29" s="28" t="s">
        <v>226</v>
      </c>
      <c r="K29" s="29" t="s">
        <v>227</v>
      </c>
      <c r="L29" s="24" t="s">
        <v>228</v>
      </c>
      <c r="M29" s="30">
        <v>43335</v>
      </c>
      <c r="N29" s="27">
        <v>130000000</v>
      </c>
      <c r="O29" s="27">
        <v>123500000</v>
      </c>
      <c r="P29" s="31">
        <v>0.05</v>
      </c>
      <c r="Q29" s="24">
        <v>120</v>
      </c>
      <c r="R29" s="32">
        <v>1309909</v>
      </c>
      <c r="S29" s="32">
        <f t="shared" si="0"/>
        <v>92625000</v>
      </c>
      <c r="T29" s="28" t="s">
        <v>188</v>
      </c>
      <c r="U29" s="28" t="s">
        <v>189</v>
      </c>
      <c r="V29" s="28" t="s">
        <v>229</v>
      </c>
      <c r="W29" s="28" t="s">
        <v>191</v>
      </c>
      <c r="X29" s="28">
        <v>30611</v>
      </c>
      <c r="Y29" s="24">
        <v>105</v>
      </c>
      <c r="Z29" s="24">
        <v>36</v>
      </c>
    </row>
    <row r="30" spans="1:26" s="22" customFormat="1" ht="12.75">
      <c r="A30" s="22" t="s">
        <v>230</v>
      </c>
      <c r="B30" s="23">
        <v>43333</v>
      </c>
      <c r="C30" s="24">
        <v>26</v>
      </c>
      <c r="D30" s="25" t="s">
        <v>231</v>
      </c>
      <c r="E30" s="24">
        <v>1</v>
      </c>
      <c r="F30" s="24" t="s">
        <v>27</v>
      </c>
      <c r="G30" s="26" t="s">
        <v>232</v>
      </c>
      <c r="H30" s="26" t="s">
        <v>233</v>
      </c>
      <c r="I30" s="27">
        <v>3595800</v>
      </c>
      <c r="J30" s="28" t="s">
        <v>234</v>
      </c>
      <c r="K30" s="29" t="s">
        <v>235</v>
      </c>
      <c r="L30" s="24" t="s">
        <v>236</v>
      </c>
      <c r="M30" s="30">
        <v>43314</v>
      </c>
      <c r="N30" s="27">
        <v>136000000</v>
      </c>
      <c r="O30" s="27">
        <v>129200000</v>
      </c>
      <c r="P30" s="31">
        <v>0.05</v>
      </c>
      <c r="Q30" s="24">
        <v>120</v>
      </c>
      <c r="R30" s="32">
        <v>1370366</v>
      </c>
      <c r="S30" s="32">
        <f t="shared" si="0"/>
        <v>96900000</v>
      </c>
      <c r="T30" s="28" t="s">
        <v>237</v>
      </c>
      <c r="U30" s="28" t="s">
        <v>238</v>
      </c>
      <c r="V30" s="28" t="s">
        <v>239</v>
      </c>
      <c r="W30" s="28" t="s">
        <v>240</v>
      </c>
      <c r="X30" s="28">
        <v>93518</v>
      </c>
      <c r="Y30" s="24">
        <v>144</v>
      </c>
      <c r="Z30" s="24">
        <v>36</v>
      </c>
    </row>
    <row r="31" spans="1:26" s="22" customFormat="1" ht="12.75">
      <c r="A31" s="22" t="s">
        <v>230</v>
      </c>
      <c r="B31" s="23">
        <v>43333</v>
      </c>
      <c r="C31" s="24">
        <v>27</v>
      </c>
      <c r="D31" s="25" t="s">
        <v>241</v>
      </c>
      <c r="E31" s="24">
        <v>3</v>
      </c>
      <c r="F31" s="24" t="s">
        <v>27</v>
      </c>
      <c r="G31" s="26" t="s">
        <v>242</v>
      </c>
      <c r="H31" s="26" t="s">
        <v>243</v>
      </c>
      <c r="I31" s="27">
        <v>2309140</v>
      </c>
      <c r="J31" s="28" t="s">
        <v>28</v>
      </c>
      <c r="K31" s="29" t="s">
        <v>28</v>
      </c>
      <c r="L31" s="24">
        <v>728332101</v>
      </c>
      <c r="M31" s="30">
        <v>43314</v>
      </c>
      <c r="N31" s="27">
        <v>136000000</v>
      </c>
      <c r="O31" s="27">
        <v>129200000</v>
      </c>
      <c r="P31" s="31">
        <v>0.05</v>
      </c>
      <c r="Q31" s="24">
        <v>180</v>
      </c>
      <c r="R31" s="32">
        <v>1021705</v>
      </c>
      <c r="S31" s="32">
        <f t="shared" si="0"/>
        <v>96900000</v>
      </c>
      <c r="T31" s="28" t="s">
        <v>244</v>
      </c>
      <c r="U31" s="28" t="s">
        <v>245</v>
      </c>
      <c r="V31" s="28" t="s">
        <v>246</v>
      </c>
      <c r="W31" s="28" t="s">
        <v>247</v>
      </c>
      <c r="X31" s="28" t="s">
        <v>248</v>
      </c>
      <c r="Y31" s="24">
        <v>91</v>
      </c>
      <c r="Z31" s="24">
        <v>36</v>
      </c>
    </row>
    <row r="32" spans="1:26" s="22" customFormat="1" ht="12.75">
      <c r="A32" s="22" t="s">
        <v>230</v>
      </c>
      <c r="B32" s="23">
        <v>43333</v>
      </c>
      <c r="C32" s="24">
        <v>28</v>
      </c>
      <c r="D32" s="25" t="s">
        <v>267</v>
      </c>
      <c r="E32" s="24">
        <v>1</v>
      </c>
      <c r="F32" s="24" t="s">
        <v>33</v>
      </c>
      <c r="G32" s="50" t="s">
        <v>268</v>
      </c>
      <c r="H32" s="26" t="s">
        <v>269</v>
      </c>
      <c r="I32" s="27">
        <v>3028700</v>
      </c>
      <c r="J32" s="28" t="s">
        <v>270</v>
      </c>
      <c r="K32" s="29" t="s">
        <v>271</v>
      </c>
      <c r="L32" s="24">
        <v>731637164</v>
      </c>
      <c r="M32" s="30">
        <v>43319</v>
      </c>
      <c r="N32" s="27">
        <v>136000000</v>
      </c>
      <c r="O32" s="27">
        <v>129200000</v>
      </c>
      <c r="P32" s="31">
        <v>0.05</v>
      </c>
      <c r="Q32" s="24">
        <v>240</v>
      </c>
      <c r="R32" s="32">
        <v>852663</v>
      </c>
      <c r="S32" s="32">
        <f t="shared" si="0"/>
        <v>96900000</v>
      </c>
      <c r="T32" s="28" t="s">
        <v>272</v>
      </c>
      <c r="U32" s="28" t="s">
        <v>273</v>
      </c>
      <c r="V32" s="28" t="s">
        <v>274</v>
      </c>
      <c r="W32" s="28" t="s">
        <v>247</v>
      </c>
      <c r="X32" s="28" t="s">
        <v>275</v>
      </c>
      <c r="Y32" s="24">
        <v>128</v>
      </c>
      <c r="Z32" s="24">
        <v>36</v>
      </c>
    </row>
    <row r="33" spans="1:26" s="22" customFormat="1" ht="12.75">
      <c r="A33" s="22" t="s">
        <v>249</v>
      </c>
      <c r="B33" s="23">
        <v>43335</v>
      </c>
      <c r="C33" s="24">
        <v>29</v>
      </c>
      <c r="D33" s="25" t="s">
        <v>314</v>
      </c>
      <c r="E33" s="24">
        <v>3</v>
      </c>
      <c r="F33" s="24" t="s">
        <v>27</v>
      </c>
      <c r="G33" s="26" t="s">
        <v>315</v>
      </c>
      <c r="H33" s="26" t="s">
        <v>316</v>
      </c>
      <c r="I33" s="27">
        <v>3000000</v>
      </c>
      <c r="J33" s="28" t="s">
        <v>317</v>
      </c>
      <c r="K33" s="29" t="s">
        <v>318</v>
      </c>
      <c r="L33" s="24" t="s">
        <v>319</v>
      </c>
      <c r="M33" s="30">
        <v>43322</v>
      </c>
      <c r="N33" s="27">
        <v>133000000</v>
      </c>
      <c r="O33" s="27">
        <v>126000000</v>
      </c>
      <c r="P33" s="31">
        <v>0.05</v>
      </c>
      <c r="Q33" s="24">
        <v>240</v>
      </c>
      <c r="R33" s="32">
        <v>831544</v>
      </c>
      <c r="S33" s="32">
        <f t="shared" si="0"/>
        <v>94500000</v>
      </c>
      <c r="T33" s="28" t="s">
        <v>320</v>
      </c>
      <c r="U33" s="28" t="s">
        <v>321</v>
      </c>
      <c r="V33" s="28" t="s">
        <v>322</v>
      </c>
      <c r="W33" s="28" t="s">
        <v>323</v>
      </c>
      <c r="X33" s="28">
        <v>29151</v>
      </c>
      <c r="Y33" s="24">
        <v>98</v>
      </c>
      <c r="Z33" s="24">
        <v>36</v>
      </c>
    </row>
    <row r="34" spans="1:26" s="22" customFormat="1" ht="12.75">
      <c r="A34" s="22" t="s">
        <v>249</v>
      </c>
      <c r="B34" s="23">
        <v>43335</v>
      </c>
      <c r="C34" s="24">
        <v>30</v>
      </c>
      <c r="D34" s="25" t="s">
        <v>324</v>
      </c>
      <c r="E34" s="24">
        <v>5</v>
      </c>
      <c r="F34" s="24" t="s">
        <v>27</v>
      </c>
      <c r="G34" s="26" t="s">
        <v>325</v>
      </c>
      <c r="H34" s="26" t="s">
        <v>326</v>
      </c>
      <c r="I34" s="27">
        <v>1700000</v>
      </c>
      <c r="J34" s="28" t="s">
        <v>28</v>
      </c>
      <c r="K34" s="29" t="s">
        <v>28</v>
      </c>
      <c r="L34" s="24" t="s">
        <v>327</v>
      </c>
      <c r="M34" s="30">
        <v>43325</v>
      </c>
      <c r="N34" s="27">
        <v>136000000</v>
      </c>
      <c r="O34" s="27">
        <v>128000000</v>
      </c>
      <c r="P34" s="31">
        <v>0.05</v>
      </c>
      <c r="Q34" s="24">
        <v>240</v>
      </c>
      <c r="R34" s="32">
        <v>844743</v>
      </c>
      <c r="S34" s="32">
        <f t="shared" si="0"/>
        <v>96000000</v>
      </c>
      <c r="T34" s="28" t="s">
        <v>328</v>
      </c>
      <c r="U34" s="28" t="s">
        <v>329</v>
      </c>
      <c r="V34" s="28" t="s">
        <v>330</v>
      </c>
      <c r="W34" s="28" t="s">
        <v>257</v>
      </c>
      <c r="X34" s="28">
        <v>29122</v>
      </c>
      <c r="Y34" s="24">
        <v>84</v>
      </c>
      <c r="Z34" s="24">
        <v>36</v>
      </c>
    </row>
    <row r="35" spans="1:26" s="22" customFormat="1" ht="12.75">
      <c r="A35" s="22" t="s">
        <v>249</v>
      </c>
      <c r="B35" s="23">
        <v>43335</v>
      </c>
      <c r="C35" s="24">
        <v>31</v>
      </c>
      <c r="D35" s="25" t="s">
        <v>250</v>
      </c>
      <c r="E35" s="24">
        <v>5</v>
      </c>
      <c r="F35" s="24" t="s">
        <v>33</v>
      </c>
      <c r="G35" s="26" t="s">
        <v>251</v>
      </c>
      <c r="H35" s="26" t="s">
        <v>252</v>
      </c>
      <c r="I35" s="27">
        <v>2396993</v>
      </c>
      <c r="J35" s="28" t="s">
        <v>28</v>
      </c>
      <c r="K35" s="29" t="s">
        <v>28</v>
      </c>
      <c r="L35" s="24" t="s">
        <v>253</v>
      </c>
      <c r="M35" s="30">
        <v>43315</v>
      </c>
      <c r="N35" s="27">
        <v>136000000</v>
      </c>
      <c r="O35" s="27">
        <v>129000000</v>
      </c>
      <c r="P35" s="31">
        <v>0.05</v>
      </c>
      <c r="Q35" s="24">
        <v>240</v>
      </c>
      <c r="R35" s="32">
        <v>851343</v>
      </c>
      <c r="S35" s="32">
        <f t="shared" si="0"/>
        <v>96750000</v>
      </c>
      <c r="T35" s="28" t="s">
        <v>254</v>
      </c>
      <c r="U35" s="28" t="s">
        <v>255</v>
      </c>
      <c r="V35" s="28" t="s">
        <v>256</v>
      </c>
      <c r="W35" s="28" t="s">
        <v>257</v>
      </c>
      <c r="X35" s="28">
        <v>29125</v>
      </c>
      <c r="Y35" s="24">
        <v>97</v>
      </c>
      <c r="Z35" s="24">
        <v>36</v>
      </c>
    </row>
    <row r="36" spans="1:26" s="22" customFormat="1" ht="12.75">
      <c r="A36" s="22" t="s">
        <v>249</v>
      </c>
      <c r="B36" s="23">
        <v>43335</v>
      </c>
      <c r="C36" s="24">
        <v>32</v>
      </c>
      <c r="D36" s="25" t="s">
        <v>339</v>
      </c>
      <c r="E36" s="24">
        <v>3</v>
      </c>
      <c r="F36" s="24" t="s">
        <v>33</v>
      </c>
      <c r="G36" s="26" t="s">
        <v>340</v>
      </c>
      <c r="H36" s="26" t="s">
        <v>341</v>
      </c>
      <c r="I36" s="27">
        <v>2300000</v>
      </c>
      <c r="J36" s="28" t="s">
        <v>342</v>
      </c>
      <c r="K36" s="29" t="s">
        <v>343</v>
      </c>
      <c r="L36" s="24" t="s">
        <v>344</v>
      </c>
      <c r="M36" s="30">
        <v>43328</v>
      </c>
      <c r="N36" s="27">
        <v>136000000</v>
      </c>
      <c r="O36" s="27">
        <v>129000000</v>
      </c>
      <c r="P36" s="31">
        <v>0.05</v>
      </c>
      <c r="Q36" s="24">
        <v>240</v>
      </c>
      <c r="R36" s="32">
        <v>851343</v>
      </c>
      <c r="S36" s="32">
        <f t="shared" si="0"/>
        <v>96750000</v>
      </c>
      <c r="T36" s="28" t="s">
        <v>254</v>
      </c>
      <c r="U36" s="28" t="s">
        <v>345</v>
      </c>
      <c r="V36" s="28" t="s">
        <v>346</v>
      </c>
      <c r="W36" s="28" t="s">
        <v>257</v>
      </c>
      <c r="X36" s="28">
        <v>29125</v>
      </c>
      <c r="Y36" s="24">
        <v>117</v>
      </c>
      <c r="Z36" s="24">
        <v>36</v>
      </c>
    </row>
    <row r="37" spans="1:26" s="22" customFormat="1" ht="12.75">
      <c r="A37" s="22" t="s">
        <v>555</v>
      </c>
      <c r="B37" s="23">
        <v>43332</v>
      </c>
      <c r="C37" s="24">
        <v>33</v>
      </c>
      <c r="D37" s="25" t="s">
        <v>258</v>
      </c>
      <c r="E37" s="24">
        <v>3</v>
      </c>
      <c r="F37" s="24" t="s">
        <v>27</v>
      </c>
      <c r="G37" s="26" t="s">
        <v>259</v>
      </c>
      <c r="H37" s="26" t="s">
        <v>260</v>
      </c>
      <c r="I37" s="27">
        <v>2500000</v>
      </c>
      <c r="J37" s="28" t="s">
        <v>261</v>
      </c>
      <c r="K37" s="29" t="s">
        <v>262</v>
      </c>
      <c r="L37" s="24">
        <v>728462630</v>
      </c>
      <c r="M37" s="30">
        <v>43319</v>
      </c>
      <c r="N37" s="27">
        <v>125000000</v>
      </c>
      <c r="O37" s="27">
        <v>113000000</v>
      </c>
      <c r="P37" s="31">
        <v>0.05</v>
      </c>
      <c r="Q37" s="24">
        <v>180</v>
      </c>
      <c r="R37" s="32">
        <v>893597</v>
      </c>
      <c r="S37" s="32">
        <f t="shared" si="0"/>
        <v>84750000</v>
      </c>
      <c r="T37" s="28" t="s">
        <v>263</v>
      </c>
      <c r="U37" s="28" t="s">
        <v>264</v>
      </c>
      <c r="V37" s="28" t="s">
        <v>265</v>
      </c>
      <c r="W37" s="28" t="s">
        <v>266</v>
      </c>
      <c r="X37" s="28">
        <v>28826</v>
      </c>
      <c r="Y37" s="24">
        <v>110</v>
      </c>
      <c r="Z37" s="24">
        <v>36</v>
      </c>
    </row>
    <row r="38" spans="1:26" s="22" customFormat="1" ht="12.75">
      <c r="A38" s="22" t="s">
        <v>230</v>
      </c>
      <c r="B38" s="23">
        <v>43333</v>
      </c>
      <c r="C38" s="24">
        <v>34</v>
      </c>
      <c r="D38" s="25" t="s">
        <v>267</v>
      </c>
      <c r="E38" s="24">
        <v>1</v>
      </c>
      <c r="F38" s="24" t="s">
        <v>33</v>
      </c>
      <c r="G38" s="50" t="s">
        <v>268</v>
      </c>
      <c r="H38" s="26" t="s">
        <v>269</v>
      </c>
      <c r="I38" s="27">
        <v>3028700</v>
      </c>
      <c r="J38" s="28" t="s">
        <v>270</v>
      </c>
      <c r="K38" s="29" t="s">
        <v>271</v>
      </c>
      <c r="L38" s="24">
        <v>731637164</v>
      </c>
      <c r="M38" s="30">
        <v>43319</v>
      </c>
      <c r="N38" s="27">
        <v>136000000</v>
      </c>
      <c r="O38" s="27">
        <v>129200000</v>
      </c>
      <c r="P38" s="31">
        <v>0.05</v>
      </c>
      <c r="Q38" s="24">
        <v>240</v>
      </c>
      <c r="R38" s="32">
        <v>852663</v>
      </c>
      <c r="S38" s="32">
        <f t="shared" si="0"/>
        <v>96900000</v>
      </c>
      <c r="T38" s="28" t="s">
        <v>272</v>
      </c>
      <c r="U38" s="28" t="s">
        <v>273</v>
      </c>
      <c r="V38" s="28" t="s">
        <v>274</v>
      </c>
      <c r="W38" s="28" t="s">
        <v>247</v>
      </c>
      <c r="X38" s="28" t="s">
        <v>275</v>
      </c>
      <c r="Y38" s="24">
        <v>128</v>
      </c>
      <c r="Z38" s="24">
        <v>36</v>
      </c>
    </row>
    <row r="39" spans="1:26" s="22" customFormat="1" ht="12.75">
      <c r="A39" s="22" t="s">
        <v>276</v>
      </c>
      <c r="B39" s="23">
        <v>43341</v>
      </c>
      <c r="C39" s="24">
        <v>35</v>
      </c>
      <c r="D39" s="25" t="s">
        <v>277</v>
      </c>
      <c r="E39" s="24">
        <v>3</v>
      </c>
      <c r="F39" s="24" t="s">
        <v>27</v>
      </c>
      <c r="G39" s="26" t="s">
        <v>278</v>
      </c>
      <c r="H39" s="26" t="s">
        <v>279</v>
      </c>
      <c r="I39" s="27">
        <v>3959200</v>
      </c>
      <c r="J39" s="28" t="s">
        <v>280</v>
      </c>
      <c r="K39" s="29" t="s">
        <v>281</v>
      </c>
      <c r="L39" s="24">
        <v>738082373</v>
      </c>
      <c r="M39" s="30">
        <v>43320</v>
      </c>
      <c r="N39" s="27">
        <v>130000000</v>
      </c>
      <c r="O39" s="27">
        <v>123000000</v>
      </c>
      <c r="P39" s="31">
        <v>0.05</v>
      </c>
      <c r="Q39" s="24">
        <v>180</v>
      </c>
      <c r="R39" s="32">
        <v>972676</v>
      </c>
      <c r="S39" s="32">
        <f t="shared" si="0"/>
        <v>92250000</v>
      </c>
      <c r="T39" s="28" t="s">
        <v>282</v>
      </c>
      <c r="U39" s="28" t="s">
        <v>283</v>
      </c>
      <c r="V39" s="28" t="s">
        <v>284</v>
      </c>
      <c r="W39" s="28" t="s">
        <v>285</v>
      </c>
      <c r="X39" s="28">
        <v>63271</v>
      </c>
      <c r="Y39" s="24">
        <v>72</v>
      </c>
      <c r="Z39" s="24">
        <v>36</v>
      </c>
    </row>
    <row r="40" spans="1:26" s="22" customFormat="1" ht="12.75">
      <c r="A40" s="22" t="s">
        <v>286</v>
      </c>
      <c r="B40" s="23">
        <v>43336</v>
      </c>
      <c r="C40" s="24">
        <v>36</v>
      </c>
      <c r="D40" s="25" t="s">
        <v>287</v>
      </c>
      <c r="E40" s="24">
        <v>3</v>
      </c>
      <c r="F40" s="24" t="s">
        <v>27</v>
      </c>
      <c r="G40" s="26" t="s">
        <v>288</v>
      </c>
      <c r="H40" s="26" t="s">
        <v>289</v>
      </c>
      <c r="I40" s="27">
        <v>2500000</v>
      </c>
      <c r="J40" s="28"/>
      <c r="K40" s="29"/>
      <c r="L40" s="24" t="s">
        <v>290</v>
      </c>
      <c r="M40" s="30">
        <v>43320</v>
      </c>
      <c r="N40" s="27">
        <v>142000000</v>
      </c>
      <c r="O40" s="27">
        <v>127800000</v>
      </c>
      <c r="P40" s="31">
        <v>0.05</v>
      </c>
      <c r="Q40" s="24">
        <v>180</v>
      </c>
      <c r="R40" s="32">
        <v>1010634</v>
      </c>
      <c r="S40" s="32">
        <f t="shared" si="0"/>
        <v>95850000</v>
      </c>
      <c r="T40" s="28" t="s">
        <v>291</v>
      </c>
      <c r="U40" s="28" t="s">
        <v>292</v>
      </c>
      <c r="V40" s="28" t="s">
        <v>293</v>
      </c>
      <c r="W40" s="28" t="s">
        <v>294</v>
      </c>
      <c r="X40" s="28">
        <v>74181</v>
      </c>
      <c r="Y40" s="24">
        <v>154</v>
      </c>
      <c r="Z40" s="24">
        <v>36</v>
      </c>
    </row>
    <row r="41" spans="1:26" s="22" customFormat="1" ht="12.75">
      <c r="A41" s="22" t="s">
        <v>286</v>
      </c>
      <c r="B41" s="23">
        <v>43336</v>
      </c>
      <c r="C41" s="24">
        <v>37</v>
      </c>
      <c r="D41" s="25" t="s">
        <v>295</v>
      </c>
      <c r="E41" s="24">
        <v>3</v>
      </c>
      <c r="F41" s="24" t="s">
        <v>33</v>
      </c>
      <c r="G41" s="26" t="s">
        <v>296</v>
      </c>
      <c r="H41" s="26" t="s">
        <v>297</v>
      </c>
      <c r="I41" s="27">
        <v>2600000</v>
      </c>
      <c r="J41" s="28" t="s">
        <v>298</v>
      </c>
      <c r="K41" s="29" t="s">
        <v>299</v>
      </c>
      <c r="L41" s="24" t="s">
        <v>300</v>
      </c>
      <c r="M41" s="30">
        <v>43320</v>
      </c>
      <c r="N41" s="27">
        <v>142000000</v>
      </c>
      <c r="O41" s="27">
        <v>127800000</v>
      </c>
      <c r="P41" s="31">
        <v>0.05</v>
      </c>
      <c r="Q41" s="24">
        <v>180</v>
      </c>
      <c r="R41" s="32">
        <v>1010634</v>
      </c>
      <c r="S41" s="32">
        <f t="shared" si="0"/>
        <v>95850000</v>
      </c>
      <c r="T41" s="28" t="s">
        <v>291</v>
      </c>
      <c r="U41" s="28" t="s">
        <v>292</v>
      </c>
      <c r="V41" s="28" t="s">
        <v>301</v>
      </c>
      <c r="W41" s="28" t="s">
        <v>294</v>
      </c>
      <c r="X41" s="28">
        <v>74181</v>
      </c>
      <c r="Y41" s="24">
        <v>101</v>
      </c>
      <c r="Z41" s="24">
        <v>36</v>
      </c>
    </row>
    <row r="42" spans="1:26" s="22" customFormat="1" ht="12.75">
      <c r="A42" s="22" t="s">
        <v>286</v>
      </c>
      <c r="B42" s="23">
        <v>43336</v>
      </c>
      <c r="C42" s="24">
        <v>38</v>
      </c>
      <c r="D42" s="25" t="s">
        <v>302</v>
      </c>
      <c r="E42" s="24">
        <v>3</v>
      </c>
      <c r="F42" s="24" t="s">
        <v>33</v>
      </c>
      <c r="G42" s="26" t="s">
        <v>303</v>
      </c>
      <c r="H42" s="26" t="s">
        <v>304</v>
      </c>
      <c r="I42" s="27">
        <v>2500000</v>
      </c>
      <c r="J42" s="28" t="s">
        <v>28</v>
      </c>
      <c r="K42" s="29" t="s">
        <v>28</v>
      </c>
      <c r="L42" s="24" t="s">
        <v>305</v>
      </c>
      <c r="M42" s="30">
        <v>43320</v>
      </c>
      <c r="N42" s="27">
        <v>142000000</v>
      </c>
      <c r="O42" s="27">
        <v>127800000</v>
      </c>
      <c r="P42" s="31">
        <v>0.05</v>
      </c>
      <c r="Q42" s="24">
        <v>180</v>
      </c>
      <c r="R42" s="32">
        <v>1010634</v>
      </c>
      <c r="S42" s="32">
        <f t="shared" si="0"/>
        <v>95850000</v>
      </c>
      <c r="T42" s="28" t="s">
        <v>291</v>
      </c>
      <c r="U42" s="28" t="s">
        <v>292</v>
      </c>
      <c r="V42" s="28" t="s">
        <v>306</v>
      </c>
      <c r="W42" s="28" t="s">
        <v>294</v>
      </c>
      <c r="X42" s="28">
        <v>74181</v>
      </c>
      <c r="Y42" s="24">
        <v>90</v>
      </c>
      <c r="Z42" s="24">
        <v>36</v>
      </c>
    </row>
    <row r="43" spans="1:26" s="22" customFormat="1" ht="12.75">
      <c r="A43" s="22" t="s">
        <v>286</v>
      </c>
      <c r="B43" s="23">
        <v>43336</v>
      </c>
      <c r="C43" s="24">
        <v>39</v>
      </c>
      <c r="D43" s="25" t="s">
        <v>307</v>
      </c>
      <c r="E43" s="24">
        <v>3</v>
      </c>
      <c r="F43" s="24" t="s">
        <v>27</v>
      </c>
      <c r="G43" s="26" t="s">
        <v>308</v>
      </c>
      <c r="H43" s="26" t="s">
        <v>309</v>
      </c>
      <c r="I43" s="27">
        <v>2700000</v>
      </c>
      <c r="J43" s="28" t="s">
        <v>310</v>
      </c>
      <c r="K43" s="29" t="s">
        <v>311</v>
      </c>
      <c r="L43" s="24" t="s">
        <v>312</v>
      </c>
      <c r="M43" s="30">
        <v>43320</v>
      </c>
      <c r="N43" s="27">
        <v>142000000</v>
      </c>
      <c r="O43" s="27">
        <v>127800000</v>
      </c>
      <c r="P43" s="31">
        <v>0.05</v>
      </c>
      <c r="Q43" s="24">
        <v>180</v>
      </c>
      <c r="R43" s="32">
        <v>1010634</v>
      </c>
      <c r="S43" s="32">
        <f t="shared" si="0"/>
        <v>95850000</v>
      </c>
      <c r="T43" s="28" t="s">
        <v>291</v>
      </c>
      <c r="U43" s="28" t="s">
        <v>292</v>
      </c>
      <c r="V43" s="28" t="s">
        <v>313</v>
      </c>
      <c r="W43" s="28" t="s">
        <v>294</v>
      </c>
      <c r="X43" s="28">
        <v>74181</v>
      </c>
      <c r="Y43" s="24">
        <v>89</v>
      </c>
      <c r="Z43" s="24">
        <v>36</v>
      </c>
    </row>
    <row r="44" spans="1:26" s="22" customFormat="1" ht="12.75">
      <c r="A44" s="22" t="s">
        <v>489</v>
      </c>
      <c r="B44" s="23">
        <v>43341</v>
      </c>
      <c r="C44" s="24">
        <v>40</v>
      </c>
      <c r="D44" s="25" t="s">
        <v>490</v>
      </c>
      <c r="E44" s="24">
        <v>3</v>
      </c>
      <c r="F44" s="24" t="s">
        <v>33</v>
      </c>
      <c r="G44" s="26" t="s">
        <v>491</v>
      </c>
      <c r="H44" s="26" t="s">
        <v>492</v>
      </c>
      <c r="I44" s="27">
        <v>2565187</v>
      </c>
      <c r="J44" s="28" t="s">
        <v>493</v>
      </c>
      <c r="K44" s="29" t="s">
        <v>494</v>
      </c>
      <c r="L44" s="24" t="s">
        <v>495</v>
      </c>
      <c r="M44" s="30">
        <v>43339</v>
      </c>
      <c r="N44" s="27">
        <v>136000000</v>
      </c>
      <c r="O44" s="27">
        <v>129000000</v>
      </c>
      <c r="P44" s="31">
        <v>0.05</v>
      </c>
      <c r="Q44" s="24">
        <v>132</v>
      </c>
      <c r="R44" s="28">
        <v>1272519</v>
      </c>
      <c r="S44" s="32">
        <f t="shared" si="0"/>
        <v>96750000</v>
      </c>
      <c r="T44" s="28" t="s">
        <v>328</v>
      </c>
      <c r="U44" s="28" t="s">
        <v>496</v>
      </c>
      <c r="V44" s="28" t="s">
        <v>497</v>
      </c>
      <c r="W44" s="24" t="s">
        <v>498</v>
      </c>
      <c r="X44" s="24">
        <v>29151</v>
      </c>
      <c r="Y44" s="28">
        <v>89</v>
      </c>
      <c r="Z44" s="28">
        <v>36</v>
      </c>
    </row>
    <row r="45" spans="1:26" s="22" customFormat="1" ht="12.75">
      <c r="A45" s="22" t="s">
        <v>331</v>
      </c>
      <c r="B45" s="23">
        <v>43332</v>
      </c>
      <c r="C45" s="24">
        <v>41</v>
      </c>
      <c r="D45" s="25" t="s">
        <v>332</v>
      </c>
      <c r="E45" s="24">
        <v>3</v>
      </c>
      <c r="F45" s="24" t="s">
        <v>33</v>
      </c>
      <c r="G45" s="26" t="s">
        <v>333</v>
      </c>
      <c r="H45" s="26" t="s">
        <v>334</v>
      </c>
      <c r="I45" s="27">
        <v>2500000</v>
      </c>
      <c r="J45" s="28" t="s">
        <v>28</v>
      </c>
      <c r="K45" s="29" t="s">
        <v>28</v>
      </c>
      <c r="L45" s="24">
        <v>727666555</v>
      </c>
      <c r="M45" s="30">
        <v>43328</v>
      </c>
      <c r="N45" s="27">
        <v>130000000</v>
      </c>
      <c r="O45" s="27">
        <v>123500000</v>
      </c>
      <c r="P45" s="31">
        <v>0.05</v>
      </c>
      <c r="Q45" s="24">
        <v>156</v>
      </c>
      <c r="R45" s="32">
        <v>1078229</v>
      </c>
      <c r="S45" s="32">
        <f t="shared" si="0"/>
        <v>92625000</v>
      </c>
      <c r="T45" s="28" t="s">
        <v>335</v>
      </c>
      <c r="U45" s="28" t="s">
        <v>336</v>
      </c>
      <c r="V45" s="28" t="s">
        <v>337</v>
      </c>
      <c r="W45" s="28" t="s">
        <v>338</v>
      </c>
      <c r="X45" s="28">
        <v>45353</v>
      </c>
      <c r="Y45" s="24">
        <v>60</v>
      </c>
      <c r="Z45" s="24">
        <v>30</v>
      </c>
    </row>
    <row r="46" spans="1:26" s="22" customFormat="1" ht="12.75">
      <c r="A46" s="22" t="s">
        <v>331</v>
      </c>
      <c r="B46" s="23">
        <v>43332</v>
      </c>
      <c r="C46" s="24">
        <v>42</v>
      </c>
      <c r="D46" s="25" t="s">
        <v>368</v>
      </c>
      <c r="E46" s="24">
        <v>2</v>
      </c>
      <c r="F46" s="24" t="s">
        <v>27</v>
      </c>
      <c r="G46" s="26" t="s">
        <v>369</v>
      </c>
      <c r="H46" s="26" t="s">
        <v>370</v>
      </c>
      <c r="I46" s="27">
        <v>1717500</v>
      </c>
      <c r="J46" s="28" t="s">
        <v>371</v>
      </c>
      <c r="K46" s="29" t="s">
        <v>372</v>
      </c>
      <c r="L46" s="24">
        <v>728027346</v>
      </c>
      <c r="M46" s="30">
        <v>43332</v>
      </c>
      <c r="N46" s="27">
        <v>130000000</v>
      </c>
      <c r="O46" s="27">
        <v>123500000</v>
      </c>
      <c r="P46" s="31">
        <v>0.05</v>
      </c>
      <c r="Q46" s="24">
        <v>180</v>
      </c>
      <c r="R46" s="32">
        <v>976630</v>
      </c>
      <c r="S46" s="32">
        <f t="shared" si="0"/>
        <v>92625000</v>
      </c>
      <c r="T46" s="28" t="s">
        <v>335</v>
      </c>
      <c r="U46" s="28" t="s">
        <v>336</v>
      </c>
      <c r="V46" s="28" t="s">
        <v>373</v>
      </c>
      <c r="W46" s="28" t="s">
        <v>338</v>
      </c>
      <c r="X46" s="28">
        <v>45353</v>
      </c>
      <c r="Y46" s="24">
        <v>60</v>
      </c>
      <c r="Z46" s="24">
        <v>30</v>
      </c>
    </row>
    <row r="47" spans="1:26" s="22" customFormat="1" ht="12.75">
      <c r="A47" s="22" t="s">
        <v>347</v>
      </c>
      <c r="B47" s="23">
        <v>43339</v>
      </c>
      <c r="C47" s="24">
        <v>43</v>
      </c>
      <c r="D47" s="25" t="s">
        <v>348</v>
      </c>
      <c r="E47" s="24" t="s">
        <v>182</v>
      </c>
      <c r="F47" s="24" t="s">
        <v>33</v>
      </c>
      <c r="G47" s="26" t="s">
        <v>349</v>
      </c>
      <c r="H47" s="26" t="s">
        <v>350</v>
      </c>
      <c r="I47" s="27">
        <v>3986017</v>
      </c>
      <c r="J47" s="28" t="s">
        <v>351</v>
      </c>
      <c r="K47" s="29" t="s">
        <v>352</v>
      </c>
      <c r="L47" s="24" t="s">
        <v>353</v>
      </c>
      <c r="M47" s="30">
        <v>43332</v>
      </c>
      <c r="N47" s="27">
        <v>130000000</v>
      </c>
      <c r="O47" s="27">
        <v>123000000</v>
      </c>
      <c r="P47" s="31">
        <v>0.05</v>
      </c>
      <c r="Q47" s="24">
        <v>180</v>
      </c>
      <c r="R47" s="32">
        <v>972676</v>
      </c>
      <c r="S47" s="32">
        <f t="shared" si="0"/>
        <v>92250000</v>
      </c>
      <c r="T47" s="28" t="s">
        <v>354</v>
      </c>
      <c r="U47" s="28" t="s">
        <v>355</v>
      </c>
      <c r="V47" s="28" t="s">
        <v>356</v>
      </c>
      <c r="W47" s="28" t="s">
        <v>357</v>
      </c>
      <c r="X47" s="28" t="s">
        <v>358</v>
      </c>
      <c r="Y47" s="24">
        <v>60</v>
      </c>
      <c r="Z47" s="24">
        <v>27</v>
      </c>
    </row>
    <row r="48" spans="1:26" s="22" customFormat="1" ht="12.75">
      <c r="A48" s="22" t="s">
        <v>347</v>
      </c>
      <c r="B48" s="23">
        <v>43339</v>
      </c>
      <c r="C48" s="24">
        <v>44</v>
      </c>
      <c r="D48" s="25" t="s">
        <v>374</v>
      </c>
      <c r="E48" s="24" t="s">
        <v>29</v>
      </c>
      <c r="F48" s="24" t="s">
        <v>27</v>
      </c>
      <c r="G48" s="26" t="s">
        <v>375</v>
      </c>
      <c r="H48" s="26" t="s">
        <v>376</v>
      </c>
      <c r="I48" s="27">
        <v>3287740</v>
      </c>
      <c r="J48" s="28" t="s">
        <v>377</v>
      </c>
      <c r="K48" s="29" t="s">
        <v>378</v>
      </c>
      <c r="L48" s="24" t="s">
        <v>379</v>
      </c>
      <c r="M48" s="30">
        <v>43333</v>
      </c>
      <c r="N48" s="27">
        <v>130000000</v>
      </c>
      <c r="O48" s="27">
        <v>123000000</v>
      </c>
      <c r="P48" s="31">
        <v>0.05</v>
      </c>
      <c r="Q48" s="24">
        <v>120</v>
      </c>
      <c r="R48" s="32">
        <v>1304606</v>
      </c>
      <c r="S48" s="32">
        <f t="shared" si="0"/>
        <v>92250000</v>
      </c>
      <c r="T48" s="28" t="s">
        <v>354</v>
      </c>
      <c r="U48" s="28" t="s">
        <v>355</v>
      </c>
      <c r="V48" s="28" t="s">
        <v>380</v>
      </c>
      <c r="W48" s="28" t="s">
        <v>357</v>
      </c>
      <c r="X48" s="28" t="s">
        <v>358</v>
      </c>
      <c r="Y48" s="24">
        <v>60</v>
      </c>
      <c r="Z48" s="24">
        <v>27</v>
      </c>
    </row>
    <row r="49" spans="1:26" s="22" customFormat="1" ht="12.75">
      <c r="A49" s="22" t="s">
        <v>347</v>
      </c>
      <c r="B49" s="23">
        <v>43339</v>
      </c>
      <c r="C49" s="24">
        <v>45</v>
      </c>
      <c r="D49" s="25" t="s">
        <v>381</v>
      </c>
      <c r="E49" s="24" t="s">
        <v>29</v>
      </c>
      <c r="F49" s="24" t="s">
        <v>33</v>
      </c>
      <c r="G49" s="26" t="s">
        <v>382</v>
      </c>
      <c r="H49" s="26" t="s">
        <v>383</v>
      </c>
      <c r="I49" s="27">
        <v>2893870</v>
      </c>
      <c r="J49" s="28"/>
      <c r="K49" s="29"/>
      <c r="L49" s="24" t="s">
        <v>384</v>
      </c>
      <c r="M49" s="30">
        <v>43333</v>
      </c>
      <c r="N49" s="27">
        <v>130000000</v>
      </c>
      <c r="O49" s="27">
        <v>123000000</v>
      </c>
      <c r="P49" s="31">
        <v>0.05</v>
      </c>
      <c r="Q49" s="24">
        <v>120</v>
      </c>
      <c r="R49" s="32">
        <v>1304606</v>
      </c>
      <c r="S49" s="32">
        <f t="shared" si="0"/>
        <v>92250000</v>
      </c>
      <c r="T49" s="28" t="s">
        <v>354</v>
      </c>
      <c r="U49" s="28" t="s">
        <v>355</v>
      </c>
      <c r="V49" s="28" t="s">
        <v>385</v>
      </c>
      <c r="W49" s="28" t="s">
        <v>357</v>
      </c>
      <c r="X49" s="28" t="s">
        <v>358</v>
      </c>
      <c r="Y49" s="24">
        <v>60</v>
      </c>
      <c r="Z49" s="24">
        <v>27</v>
      </c>
    </row>
    <row r="50" spans="1:26" s="22" customFormat="1" ht="12.75">
      <c r="A50" s="22" t="s">
        <v>347</v>
      </c>
      <c r="B50" s="23">
        <v>43339</v>
      </c>
      <c r="C50" s="24">
        <v>46</v>
      </c>
      <c r="D50" s="25" t="s">
        <v>386</v>
      </c>
      <c r="E50" s="24" t="s">
        <v>29</v>
      </c>
      <c r="F50" s="24" t="s">
        <v>27</v>
      </c>
      <c r="G50" s="26" t="s">
        <v>387</v>
      </c>
      <c r="H50" s="26" t="s">
        <v>388</v>
      </c>
      <c r="I50" s="27">
        <v>3982164</v>
      </c>
      <c r="J50" s="28" t="s">
        <v>389</v>
      </c>
      <c r="K50" s="29" t="s">
        <v>390</v>
      </c>
      <c r="L50" s="24" t="s">
        <v>391</v>
      </c>
      <c r="M50" s="30">
        <v>43333</v>
      </c>
      <c r="N50" s="27">
        <v>130000000</v>
      </c>
      <c r="O50" s="27">
        <v>123000000</v>
      </c>
      <c r="P50" s="31">
        <v>0.05</v>
      </c>
      <c r="Q50" s="24">
        <v>180</v>
      </c>
      <c r="R50" s="32">
        <v>972676</v>
      </c>
      <c r="S50" s="32">
        <f t="shared" si="0"/>
        <v>92250000</v>
      </c>
      <c r="T50" s="28" t="s">
        <v>354</v>
      </c>
      <c r="U50" s="28" t="s">
        <v>355</v>
      </c>
      <c r="V50" s="28" t="s">
        <v>392</v>
      </c>
      <c r="W50" s="28" t="s">
        <v>357</v>
      </c>
      <c r="X50" s="28" t="s">
        <v>358</v>
      </c>
      <c r="Y50" s="24">
        <v>60</v>
      </c>
      <c r="Z50" s="24">
        <v>27</v>
      </c>
    </row>
    <row r="51" spans="1:26" s="22" customFormat="1" ht="12.75">
      <c r="A51" s="22" t="s">
        <v>347</v>
      </c>
      <c r="B51" s="23">
        <v>43339</v>
      </c>
      <c r="C51" s="24">
        <v>47</v>
      </c>
      <c r="D51" s="25" t="s">
        <v>416</v>
      </c>
      <c r="E51" s="24" t="s">
        <v>29</v>
      </c>
      <c r="F51" s="24" t="s">
        <v>27</v>
      </c>
      <c r="G51" s="26" t="s">
        <v>417</v>
      </c>
      <c r="H51" s="26" t="s">
        <v>418</v>
      </c>
      <c r="I51" s="27">
        <v>4000000</v>
      </c>
      <c r="J51" s="28" t="s">
        <v>419</v>
      </c>
      <c r="K51" s="29" t="s">
        <v>420</v>
      </c>
      <c r="L51" s="24" t="s">
        <v>421</v>
      </c>
      <c r="M51" s="30">
        <v>43335</v>
      </c>
      <c r="N51" s="27">
        <v>130000000</v>
      </c>
      <c r="O51" s="27">
        <v>123000000</v>
      </c>
      <c r="P51" s="31">
        <v>0.05</v>
      </c>
      <c r="Q51" s="24">
        <v>240</v>
      </c>
      <c r="R51" s="32">
        <v>811746</v>
      </c>
      <c r="S51" s="32">
        <f t="shared" si="0"/>
        <v>92250000</v>
      </c>
      <c r="T51" s="28" t="s">
        <v>354</v>
      </c>
      <c r="U51" s="28" t="s">
        <v>355</v>
      </c>
      <c r="V51" s="28" t="s">
        <v>422</v>
      </c>
      <c r="W51" s="28" t="s">
        <v>357</v>
      </c>
      <c r="X51" s="28" t="s">
        <v>358</v>
      </c>
      <c r="Y51" s="24">
        <v>60</v>
      </c>
      <c r="Z51" s="24">
        <v>27</v>
      </c>
    </row>
    <row r="52" spans="1:26" s="22" customFormat="1" ht="12.75">
      <c r="A52" s="22" t="s">
        <v>359</v>
      </c>
      <c r="B52" s="23">
        <v>43335</v>
      </c>
      <c r="C52" s="24">
        <v>48</v>
      </c>
      <c r="D52" s="25" t="s">
        <v>360</v>
      </c>
      <c r="E52" s="24">
        <v>3</v>
      </c>
      <c r="F52" s="24" t="s">
        <v>27</v>
      </c>
      <c r="G52" s="26" t="s">
        <v>361</v>
      </c>
      <c r="H52" s="26" t="s">
        <v>362</v>
      </c>
      <c r="I52" s="27">
        <v>1974248</v>
      </c>
      <c r="J52" s="28" t="s">
        <v>363</v>
      </c>
      <c r="K52" s="29" t="s">
        <v>364</v>
      </c>
      <c r="L52" s="24" t="s">
        <v>365</v>
      </c>
      <c r="M52" s="30">
        <v>43332</v>
      </c>
      <c r="N52" s="27">
        <v>130000000</v>
      </c>
      <c r="O52" s="27">
        <v>123500000</v>
      </c>
      <c r="P52" s="31">
        <v>0.05</v>
      </c>
      <c r="Q52" s="24">
        <v>120</v>
      </c>
      <c r="R52" s="32">
        <v>1309909</v>
      </c>
      <c r="S52" s="32">
        <f t="shared" si="0"/>
        <v>92625000</v>
      </c>
      <c r="T52" s="28" t="s">
        <v>83</v>
      </c>
      <c r="U52" s="28" t="s">
        <v>366</v>
      </c>
      <c r="V52" s="28" t="s">
        <v>367</v>
      </c>
      <c r="W52" s="28" t="s">
        <v>86</v>
      </c>
      <c r="X52" s="28">
        <v>30155</v>
      </c>
      <c r="Y52" s="24">
        <v>84</v>
      </c>
      <c r="Z52" s="24">
        <v>36</v>
      </c>
    </row>
    <row r="53" spans="1:26" s="22" customFormat="1" ht="12.75">
      <c r="A53" s="22" t="s">
        <v>393</v>
      </c>
      <c r="B53" s="23">
        <v>43339</v>
      </c>
      <c r="C53" s="24">
        <v>49</v>
      </c>
      <c r="D53" s="25" t="s">
        <v>394</v>
      </c>
      <c r="E53" s="24">
        <v>3</v>
      </c>
      <c r="F53" s="24" t="s">
        <v>33</v>
      </c>
      <c r="G53" s="26" t="s">
        <v>395</v>
      </c>
      <c r="H53" s="26" t="s">
        <v>396</v>
      </c>
      <c r="I53" s="27">
        <v>2500000</v>
      </c>
      <c r="J53" s="28" t="s">
        <v>28</v>
      </c>
      <c r="K53" s="29" t="s">
        <v>28</v>
      </c>
      <c r="L53" s="24" t="s">
        <v>397</v>
      </c>
      <c r="M53" s="30">
        <v>43333</v>
      </c>
      <c r="N53" s="27">
        <v>130000000</v>
      </c>
      <c r="O53" s="27">
        <v>123000000</v>
      </c>
      <c r="P53" s="31">
        <v>0.05</v>
      </c>
      <c r="Q53" s="24">
        <v>240</v>
      </c>
      <c r="R53" s="32">
        <v>811746</v>
      </c>
      <c r="S53" s="32">
        <f t="shared" si="0"/>
        <v>92250000</v>
      </c>
      <c r="T53" s="28" t="s">
        <v>398</v>
      </c>
      <c r="U53" s="28" t="s">
        <v>399</v>
      </c>
      <c r="V53" s="28" t="s">
        <v>400</v>
      </c>
      <c r="W53" s="28" t="s">
        <v>401</v>
      </c>
      <c r="X53" s="28">
        <v>31211</v>
      </c>
      <c r="Y53" s="24">
        <v>90</v>
      </c>
      <c r="Z53" s="24">
        <v>36</v>
      </c>
    </row>
    <row r="54" spans="1:26" s="22" customFormat="1" ht="12.75">
      <c r="A54" s="22" t="s">
        <v>393</v>
      </c>
      <c r="B54" s="23">
        <v>43339</v>
      </c>
      <c r="C54" s="24">
        <v>50</v>
      </c>
      <c r="D54" s="25" t="s">
        <v>402</v>
      </c>
      <c r="E54" s="24">
        <v>3</v>
      </c>
      <c r="F54" s="24" t="s">
        <v>27</v>
      </c>
      <c r="G54" s="26" t="s">
        <v>403</v>
      </c>
      <c r="H54" s="26" t="s">
        <v>404</v>
      </c>
      <c r="I54" s="27">
        <v>2296000</v>
      </c>
      <c r="J54" s="28" t="s">
        <v>28</v>
      </c>
      <c r="K54" s="29" t="s">
        <v>28</v>
      </c>
      <c r="L54" s="24" t="s">
        <v>405</v>
      </c>
      <c r="M54" s="30">
        <v>43333</v>
      </c>
      <c r="N54" s="27">
        <v>130000000</v>
      </c>
      <c r="O54" s="27">
        <v>123000000</v>
      </c>
      <c r="P54" s="31">
        <v>0.05</v>
      </c>
      <c r="Q54" s="24">
        <v>240</v>
      </c>
      <c r="R54" s="32">
        <v>811746</v>
      </c>
      <c r="S54" s="32">
        <f t="shared" si="0"/>
        <v>92250000</v>
      </c>
      <c r="T54" s="28" t="s">
        <v>398</v>
      </c>
      <c r="U54" s="28" t="s">
        <v>399</v>
      </c>
      <c r="V54" s="28" t="s">
        <v>406</v>
      </c>
      <c r="W54" s="28" t="s">
        <v>86</v>
      </c>
      <c r="X54" s="28">
        <v>31654</v>
      </c>
      <c r="Y54" s="24">
        <v>90</v>
      </c>
      <c r="Z54" s="24">
        <v>36</v>
      </c>
    </row>
    <row r="55" spans="1:26" s="22" customFormat="1" ht="12.75">
      <c r="A55" s="22" t="s">
        <v>407</v>
      </c>
      <c r="B55" s="23">
        <v>43308</v>
      </c>
      <c r="C55" s="24">
        <v>51</v>
      </c>
      <c r="D55" s="25" t="s">
        <v>408</v>
      </c>
      <c r="E55" s="24">
        <v>3</v>
      </c>
      <c r="F55" s="24" t="s">
        <v>33</v>
      </c>
      <c r="G55" s="26" t="s">
        <v>409</v>
      </c>
      <c r="H55" s="26" t="s">
        <v>410</v>
      </c>
      <c r="I55" s="27">
        <v>3550000</v>
      </c>
      <c r="J55" s="28" t="s">
        <v>411</v>
      </c>
      <c r="K55" s="29" t="s">
        <v>412</v>
      </c>
      <c r="L55" s="24" t="s">
        <v>28</v>
      </c>
      <c r="M55" s="30">
        <v>43334</v>
      </c>
      <c r="N55" s="27">
        <v>136000000</v>
      </c>
      <c r="O55" s="27">
        <v>129200000</v>
      </c>
      <c r="P55" s="31">
        <v>0.05</v>
      </c>
      <c r="Q55" s="24">
        <v>180</v>
      </c>
      <c r="R55" s="32">
        <v>1021705</v>
      </c>
      <c r="S55" s="32">
        <f t="shared" si="0"/>
        <v>96900000</v>
      </c>
      <c r="T55" s="28" t="s">
        <v>413</v>
      </c>
      <c r="U55" s="28" t="s">
        <v>414</v>
      </c>
      <c r="V55" s="28" t="s">
        <v>415</v>
      </c>
      <c r="W55" s="28" t="s">
        <v>247</v>
      </c>
      <c r="X55" s="28">
        <v>93231</v>
      </c>
      <c r="Y55" s="24">
        <v>108</v>
      </c>
      <c r="Z55" s="24">
        <v>36</v>
      </c>
    </row>
    <row r="56" spans="1:26" s="22" customFormat="1" ht="12.75">
      <c r="A56" s="22" t="s">
        <v>423</v>
      </c>
      <c r="B56" s="23">
        <v>43339</v>
      </c>
      <c r="C56" s="24">
        <v>52</v>
      </c>
      <c r="D56" s="25" t="s">
        <v>424</v>
      </c>
      <c r="E56" s="24">
        <v>4</v>
      </c>
      <c r="F56" s="24" t="s">
        <v>33</v>
      </c>
      <c r="G56" s="26" t="s">
        <v>425</v>
      </c>
      <c r="H56" s="26" t="s">
        <v>426</v>
      </c>
      <c r="I56" s="27">
        <v>3234429</v>
      </c>
      <c r="J56" s="28" t="s">
        <v>28</v>
      </c>
      <c r="K56" s="29" t="s">
        <v>28</v>
      </c>
      <c r="L56" s="24" t="s">
        <v>427</v>
      </c>
      <c r="M56" s="30">
        <v>43336</v>
      </c>
      <c r="N56" s="27">
        <v>136000000</v>
      </c>
      <c r="O56" s="27">
        <v>129000000</v>
      </c>
      <c r="P56" s="31">
        <v>0.05</v>
      </c>
      <c r="Q56" s="24">
        <v>180</v>
      </c>
      <c r="R56" s="32">
        <v>1020124</v>
      </c>
      <c r="S56" s="32">
        <f t="shared" si="0"/>
        <v>96750000</v>
      </c>
      <c r="T56" s="28" t="s">
        <v>428</v>
      </c>
      <c r="U56" s="28" t="s">
        <v>429</v>
      </c>
      <c r="V56" s="28" t="s">
        <v>430</v>
      </c>
      <c r="W56" s="28" t="s">
        <v>431</v>
      </c>
      <c r="X56" s="28">
        <v>91272</v>
      </c>
      <c r="Y56" s="24">
        <v>96</v>
      </c>
      <c r="Z56" s="24">
        <v>36</v>
      </c>
    </row>
    <row r="57" spans="1:26" s="22" customFormat="1" ht="12.75">
      <c r="A57" s="22" t="s">
        <v>423</v>
      </c>
      <c r="B57" s="23">
        <v>43339</v>
      </c>
      <c r="C57" s="24">
        <v>53</v>
      </c>
      <c r="D57" s="25" t="s">
        <v>432</v>
      </c>
      <c r="E57" s="24">
        <v>3</v>
      </c>
      <c r="F57" s="24" t="s">
        <v>27</v>
      </c>
      <c r="G57" s="26" t="s">
        <v>433</v>
      </c>
      <c r="H57" s="26" t="s">
        <v>434</v>
      </c>
      <c r="I57" s="27">
        <v>3850000</v>
      </c>
      <c r="J57" s="28" t="s">
        <v>435</v>
      </c>
      <c r="K57" s="29" t="s">
        <v>436</v>
      </c>
      <c r="L57" s="24" t="s">
        <v>437</v>
      </c>
      <c r="M57" s="30">
        <v>43336</v>
      </c>
      <c r="N57" s="27">
        <v>136000000</v>
      </c>
      <c r="O57" s="27">
        <v>129000000</v>
      </c>
      <c r="P57" s="31">
        <v>0.05</v>
      </c>
      <c r="Q57" s="24">
        <v>180</v>
      </c>
      <c r="R57" s="32">
        <v>1020124</v>
      </c>
      <c r="S57" s="32">
        <f t="shared" si="0"/>
        <v>96750000</v>
      </c>
      <c r="T57" s="28" t="s">
        <v>438</v>
      </c>
      <c r="U57" s="28" t="s">
        <v>439</v>
      </c>
      <c r="V57" s="28" t="s">
        <v>440</v>
      </c>
      <c r="W57" s="28" t="s">
        <v>133</v>
      </c>
      <c r="X57" s="28">
        <v>91121</v>
      </c>
      <c r="Y57" s="24">
        <v>72</v>
      </c>
      <c r="Z57" s="24">
        <v>36</v>
      </c>
    </row>
    <row r="58" spans="1:26" s="22" customFormat="1" ht="12.75">
      <c r="A58" s="22" t="s">
        <v>441</v>
      </c>
      <c r="B58" s="23">
        <v>43340</v>
      </c>
      <c r="C58" s="24">
        <v>54</v>
      </c>
      <c r="D58" s="25" t="s">
        <v>442</v>
      </c>
      <c r="E58" s="24" t="s">
        <v>29</v>
      </c>
      <c r="F58" s="24" t="s">
        <v>27</v>
      </c>
      <c r="G58" s="26" t="s">
        <v>443</v>
      </c>
      <c r="H58" s="49" t="s">
        <v>194</v>
      </c>
      <c r="I58" s="27">
        <v>3517353</v>
      </c>
      <c r="J58" s="28" t="s">
        <v>444</v>
      </c>
      <c r="K58" s="29" t="s">
        <v>445</v>
      </c>
      <c r="L58" s="24" t="s">
        <v>446</v>
      </c>
      <c r="M58" s="30">
        <v>43339</v>
      </c>
      <c r="N58" s="27">
        <v>130000000</v>
      </c>
      <c r="O58" s="27">
        <v>123500000</v>
      </c>
      <c r="P58" s="31">
        <v>0.05</v>
      </c>
      <c r="Q58" s="24">
        <v>120</v>
      </c>
      <c r="R58" s="32">
        <v>1309909</v>
      </c>
      <c r="S58" s="32">
        <f t="shared" si="0"/>
        <v>92625000</v>
      </c>
      <c r="T58" s="28" t="s">
        <v>188</v>
      </c>
      <c r="U58" s="28" t="s">
        <v>189</v>
      </c>
      <c r="V58" s="28" t="s">
        <v>447</v>
      </c>
      <c r="W58" s="28" t="s">
        <v>191</v>
      </c>
      <c r="X58" s="28">
        <v>30616</v>
      </c>
      <c r="Y58" s="24">
        <v>105</v>
      </c>
      <c r="Z58" s="24">
        <v>36</v>
      </c>
    </row>
    <row r="59" spans="1:26" s="22" customFormat="1" ht="12.75">
      <c r="A59" s="22" t="s">
        <v>441</v>
      </c>
      <c r="B59" s="23">
        <v>43340</v>
      </c>
      <c r="C59" s="24">
        <v>55</v>
      </c>
      <c r="D59" s="25" t="s">
        <v>448</v>
      </c>
      <c r="E59" s="24" t="s">
        <v>449</v>
      </c>
      <c r="F59" s="24" t="s">
        <v>27</v>
      </c>
      <c r="G59" s="26" t="s">
        <v>450</v>
      </c>
      <c r="H59" s="26" t="s">
        <v>451</v>
      </c>
      <c r="I59" s="27">
        <v>3214300</v>
      </c>
      <c r="J59" s="28" t="s">
        <v>452</v>
      </c>
      <c r="K59" s="29" t="s">
        <v>453</v>
      </c>
      <c r="L59" s="24" t="s">
        <v>454</v>
      </c>
      <c r="M59" s="30">
        <v>43339</v>
      </c>
      <c r="N59" s="27">
        <v>130000000</v>
      </c>
      <c r="O59" s="27">
        <v>123500000</v>
      </c>
      <c r="P59" s="31">
        <v>0.05</v>
      </c>
      <c r="Q59" s="24">
        <v>120</v>
      </c>
      <c r="R59" s="32">
        <v>1309909</v>
      </c>
      <c r="S59" s="32">
        <f t="shared" si="0"/>
        <v>92625000</v>
      </c>
      <c r="T59" s="28" t="s">
        <v>188</v>
      </c>
      <c r="U59" s="28" t="s">
        <v>189</v>
      </c>
      <c r="V59" s="28" t="s">
        <v>455</v>
      </c>
      <c r="W59" s="28" t="s">
        <v>191</v>
      </c>
      <c r="X59" s="28">
        <v>30618</v>
      </c>
      <c r="Y59" s="24">
        <v>105</v>
      </c>
      <c r="Z59" s="24">
        <v>36</v>
      </c>
    </row>
    <row r="60" spans="1:26" s="22" customFormat="1" ht="12.75">
      <c r="A60" s="22" t="s">
        <v>441</v>
      </c>
      <c r="B60" s="23">
        <v>43340</v>
      </c>
      <c r="C60" s="24">
        <v>56</v>
      </c>
      <c r="D60" s="25" t="s">
        <v>456</v>
      </c>
      <c r="E60" s="24" t="s">
        <v>34</v>
      </c>
      <c r="F60" s="24" t="s">
        <v>27</v>
      </c>
      <c r="G60" s="26" t="s">
        <v>457</v>
      </c>
      <c r="H60" s="26" t="s">
        <v>458</v>
      </c>
      <c r="I60" s="27">
        <v>2340000</v>
      </c>
      <c r="J60" s="28" t="s">
        <v>28</v>
      </c>
      <c r="K60" s="29" t="s">
        <v>28</v>
      </c>
      <c r="L60" s="24" t="s">
        <v>459</v>
      </c>
      <c r="M60" s="30">
        <v>43339</v>
      </c>
      <c r="N60" s="27">
        <v>130000000</v>
      </c>
      <c r="O60" s="27">
        <v>123500000</v>
      </c>
      <c r="P60" s="31">
        <v>0.05</v>
      </c>
      <c r="Q60" s="24">
        <v>120</v>
      </c>
      <c r="R60" s="32">
        <v>1309909</v>
      </c>
      <c r="S60" s="32">
        <f t="shared" si="0"/>
        <v>92625000</v>
      </c>
      <c r="T60" s="28" t="s">
        <v>188</v>
      </c>
      <c r="U60" s="28" t="s">
        <v>189</v>
      </c>
      <c r="V60" s="28" t="s">
        <v>460</v>
      </c>
      <c r="W60" s="28" t="s">
        <v>191</v>
      </c>
      <c r="X60" s="28">
        <v>30616</v>
      </c>
      <c r="Y60" s="24">
        <v>105</v>
      </c>
      <c r="Z60" s="24">
        <v>36</v>
      </c>
    </row>
    <row r="61" spans="1:26" s="22" customFormat="1" ht="12.75">
      <c r="A61" s="22" t="s">
        <v>441</v>
      </c>
      <c r="B61" s="23">
        <v>43340</v>
      </c>
      <c r="C61" s="24">
        <v>57</v>
      </c>
      <c r="D61" s="25" t="s">
        <v>499</v>
      </c>
      <c r="E61" s="24" t="s">
        <v>29</v>
      </c>
      <c r="F61" s="24" t="s">
        <v>27</v>
      </c>
      <c r="G61" s="26" t="s">
        <v>500</v>
      </c>
      <c r="H61" s="26" t="s">
        <v>501</v>
      </c>
      <c r="I61" s="27">
        <v>2750000</v>
      </c>
      <c r="J61" s="28" t="s">
        <v>502</v>
      </c>
      <c r="K61" s="29" t="s">
        <v>503</v>
      </c>
      <c r="L61" s="24" t="s">
        <v>504</v>
      </c>
      <c r="M61" s="30">
        <v>43340</v>
      </c>
      <c r="N61" s="27">
        <v>130000000</v>
      </c>
      <c r="O61" s="27">
        <v>123500000</v>
      </c>
      <c r="P61" s="31">
        <v>0.05</v>
      </c>
      <c r="Q61" s="24">
        <v>180</v>
      </c>
      <c r="R61" s="32">
        <v>976630</v>
      </c>
      <c r="S61" s="32">
        <f t="shared" si="0"/>
        <v>92625000</v>
      </c>
      <c r="T61" s="28" t="s">
        <v>188</v>
      </c>
      <c r="U61" s="28" t="s">
        <v>189</v>
      </c>
      <c r="V61" s="28" t="s">
        <v>505</v>
      </c>
      <c r="W61" s="28" t="s">
        <v>191</v>
      </c>
      <c r="X61" s="28">
        <v>30616</v>
      </c>
      <c r="Y61" s="24">
        <v>105</v>
      </c>
      <c r="Z61" s="24">
        <v>36</v>
      </c>
    </row>
    <row r="62" spans="1:26" s="22" customFormat="1" ht="12.75">
      <c r="A62" s="22" t="s">
        <v>441</v>
      </c>
      <c r="B62" s="23">
        <v>43340</v>
      </c>
      <c r="C62" s="24">
        <v>58</v>
      </c>
      <c r="D62" s="25" t="s">
        <v>506</v>
      </c>
      <c r="E62" s="24" t="s">
        <v>182</v>
      </c>
      <c r="F62" s="24" t="s">
        <v>27</v>
      </c>
      <c r="G62" s="26" t="s">
        <v>507</v>
      </c>
      <c r="H62" s="26" t="s">
        <v>508</v>
      </c>
      <c r="I62" s="27">
        <v>3500000</v>
      </c>
      <c r="J62" s="28" t="s">
        <v>509</v>
      </c>
      <c r="K62" s="29" t="s">
        <v>510</v>
      </c>
      <c r="L62" s="24" t="s">
        <v>511</v>
      </c>
      <c r="M62" s="30">
        <v>43340</v>
      </c>
      <c r="N62" s="27">
        <v>130000000</v>
      </c>
      <c r="O62" s="27">
        <v>123500000</v>
      </c>
      <c r="P62" s="31">
        <v>0.05</v>
      </c>
      <c r="Q62" s="24">
        <v>120</v>
      </c>
      <c r="R62" s="32">
        <v>1309909</v>
      </c>
      <c r="S62" s="32">
        <f t="shared" si="0"/>
        <v>92625000</v>
      </c>
      <c r="T62" s="28" t="s">
        <v>188</v>
      </c>
      <c r="U62" s="28" t="s">
        <v>189</v>
      </c>
      <c r="V62" s="28" t="s">
        <v>512</v>
      </c>
      <c r="W62" s="28" t="s">
        <v>191</v>
      </c>
      <c r="X62" s="28">
        <v>30618</v>
      </c>
      <c r="Y62" s="24">
        <v>105</v>
      </c>
      <c r="Z62" s="24">
        <v>36</v>
      </c>
    </row>
    <row r="63" spans="1:26" s="22" customFormat="1" ht="12.75">
      <c r="A63" s="22" t="s">
        <v>441</v>
      </c>
      <c r="B63" s="23">
        <v>43340</v>
      </c>
      <c r="C63" s="24">
        <v>59</v>
      </c>
      <c r="D63" s="25" t="s">
        <v>513</v>
      </c>
      <c r="E63" s="24" t="s">
        <v>182</v>
      </c>
      <c r="F63" s="24" t="s">
        <v>27</v>
      </c>
      <c r="G63" s="26" t="s">
        <v>514</v>
      </c>
      <c r="H63" s="26" t="s">
        <v>515</v>
      </c>
      <c r="I63" s="27">
        <v>3900000</v>
      </c>
      <c r="J63" s="28" t="s">
        <v>28</v>
      </c>
      <c r="K63" s="29" t="s">
        <v>28</v>
      </c>
      <c r="L63" s="24" t="s">
        <v>516</v>
      </c>
      <c r="M63" s="30">
        <v>43340</v>
      </c>
      <c r="N63" s="27">
        <v>130000000</v>
      </c>
      <c r="O63" s="27">
        <v>123500000</v>
      </c>
      <c r="P63" s="31">
        <v>0.05</v>
      </c>
      <c r="Q63" s="24">
        <v>120</v>
      </c>
      <c r="R63" s="32">
        <v>1309909</v>
      </c>
      <c r="S63" s="32">
        <f t="shared" si="0"/>
        <v>92625000</v>
      </c>
      <c r="T63" s="28" t="s">
        <v>188</v>
      </c>
      <c r="U63" s="28" t="s">
        <v>189</v>
      </c>
      <c r="V63" s="28" t="s">
        <v>517</v>
      </c>
      <c r="W63" s="28" t="s">
        <v>191</v>
      </c>
      <c r="X63" s="28">
        <v>30616</v>
      </c>
      <c r="Y63" s="24">
        <v>105</v>
      </c>
      <c r="Z63" s="24">
        <v>36</v>
      </c>
    </row>
    <row r="64" spans="1:26" s="22" customFormat="1" ht="12.75">
      <c r="A64" s="22" t="s">
        <v>461</v>
      </c>
      <c r="B64" s="23">
        <v>43340</v>
      </c>
      <c r="C64" s="24">
        <v>60</v>
      </c>
      <c r="D64" s="25" t="s">
        <v>462</v>
      </c>
      <c r="E64" s="24">
        <v>3</v>
      </c>
      <c r="F64" s="24" t="s">
        <v>27</v>
      </c>
      <c r="G64" s="26" t="s">
        <v>463</v>
      </c>
      <c r="H64" s="26" t="s">
        <v>464</v>
      </c>
      <c r="I64" s="27">
        <v>2000000</v>
      </c>
      <c r="J64" s="28" t="s">
        <v>28</v>
      </c>
      <c r="K64" s="29" t="s">
        <v>28</v>
      </c>
      <c r="L64" s="24" t="s">
        <v>465</v>
      </c>
      <c r="M64" s="30">
        <v>43339</v>
      </c>
      <c r="N64" s="27">
        <v>136000000</v>
      </c>
      <c r="O64" s="27">
        <v>129000000</v>
      </c>
      <c r="P64" s="31">
        <v>0.05</v>
      </c>
      <c r="Q64" s="24">
        <v>240</v>
      </c>
      <c r="R64" s="32">
        <v>851343</v>
      </c>
      <c r="S64" s="32">
        <f t="shared" si="0"/>
        <v>96750000</v>
      </c>
      <c r="T64" s="28" t="s">
        <v>177</v>
      </c>
      <c r="U64" s="28" t="s">
        <v>178</v>
      </c>
      <c r="V64" s="28" t="s">
        <v>466</v>
      </c>
      <c r="W64" s="28" t="s">
        <v>133</v>
      </c>
      <c r="X64" s="28">
        <v>91121</v>
      </c>
      <c r="Y64" s="24">
        <v>97</v>
      </c>
      <c r="Z64" s="24">
        <v>36</v>
      </c>
    </row>
    <row r="65" spans="1:26" s="22" customFormat="1" ht="12.75">
      <c r="A65" s="22" t="s">
        <v>461</v>
      </c>
      <c r="B65" s="23">
        <v>43340</v>
      </c>
      <c r="C65" s="24">
        <v>61</v>
      </c>
      <c r="D65" s="25" t="s">
        <v>544</v>
      </c>
      <c r="E65" s="24">
        <v>1</v>
      </c>
      <c r="F65" s="24" t="s">
        <v>33</v>
      </c>
      <c r="G65" s="26" t="s">
        <v>545</v>
      </c>
      <c r="H65" s="26" t="s">
        <v>546</v>
      </c>
      <c r="I65" s="27">
        <v>3116500</v>
      </c>
      <c r="J65" s="28" t="s">
        <v>28</v>
      </c>
      <c r="K65" s="29" t="s">
        <v>28</v>
      </c>
      <c r="L65" s="24" t="s">
        <v>547</v>
      </c>
      <c r="M65" s="30">
        <v>43340</v>
      </c>
      <c r="N65" s="27">
        <v>136000000</v>
      </c>
      <c r="O65" s="27">
        <v>129000000</v>
      </c>
      <c r="P65" s="31">
        <v>0.05</v>
      </c>
      <c r="Q65" s="24">
        <v>120</v>
      </c>
      <c r="R65" s="32">
        <v>1368245</v>
      </c>
      <c r="S65" s="32">
        <f t="shared" si="0"/>
        <v>96750000</v>
      </c>
      <c r="T65" s="28" t="s">
        <v>177</v>
      </c>
      <c r="U65" s="28" t="s">
        <v>178</v>
      </c>
      <c r="V65" s="28" t="s">
        <v>548</v>
      </c>
      <c r="W65" s="28" t="s">
        <v>133</v>
      </c>
      <c r="X65" s="28">
        <v>91121</v>
      </c>
      <c r="Y65" s="24">
        <v>83</v>
      </c>
      <c r="Z65" s="24">
        <v>36</v>
      </c>
    </row>
    <row r="66" spans="1:26" s="22" customFormat="1" ht="12.75">
      <c r="A66" s="22" t="s">
        <v>461</v>
      </c>
      <c r="B66" s="23">
        <v>43340</v>
      </c>
      <c r="C66" s="24">
        <v>62</v>
      </c>
      <c r="D66" s="25" t="s">
        <v>549</v>
      </c>
      <c r="E66" s="24">
        <v>3</v>
      </c>
      <c r="F66" s="24" t="s">
        <v>27</v>
      </c>
      <c r="G66" s="26" t="s">
        <v>550</v>
      </c>
      <c r="H66" s="26" t="s">
        <v>559</v>
      </c>
      <c r="I66" s="27">
        <v>2623700</v>
      </c>
      <c r="J66" s="28" t="s">
        <v>551</v>
      </c>
      <c r="K66" s="29" t="s">
        <v>552</v>
      </c>
      <c r="L66" s="24" t="s">
        <v>553</v>
      </c>
      <c r="M66" s="30">
        <v>43340</v>
      </c>
      <c r="N66" s="27">
        <v>136000000</v>
      </c>
      <c r="O66" s="27">
        <v>129000000</v>
      </c>
      <c r="P66" s="31">
        <v>0.05</v>
      </c>
      <c r="Q66" s="24">
        <v>120</v>
      </c>
      <c r="R66" s="32">
        <v>1368245</v>
      </c>
      <c r="S66" s="32">
        <f t="shared" si="0"/>
        <v>96750000</v>
      </c>
      <c r="T66" s="28" t="s">
        <v>177</v>
      </c>
      <c r="U66" s="28" t="s">
        <v>178</v>
      </c>
      <c r="V66" s="28" t="s">
        <v>554</v>
      </c>
      <c r="W66" s="28" t="s">
        <v>133</v>
      </c>
      <c r="X66" s="28">
        <v>91121</v>
      </c>
      <c r="Y66" s="24">
        <v>83</v>
      </c>
      <c r="Z66" s="24">
        <v>36</v>
      </c>
    </row>
    <row r="67" spans="1:26" s="22" customFormat="1" ht="12.75">
      <c r="A67" s="22" t="s">
        <v>467</v>
      </c>
      <c r="B67" s="23">
        <v>43341</v>
      </c>
      <c r="C67" s="24">
        <v>63</v>
      </c>
      <c r="D67" s="25" t="s">
        <v>468</v>
      </c>
      <c r="E67" s="24">
        <v>3</v>
      </c>
      <c r="F67" s="24" t="s">
        <v>27</v>
      </c>
      <c r="G67" s="26" t="s">
        <v>469</v>
      </c>
      <c r="H67" s="26" t="s">
        <v>470</v>
      </c>
      <c r="I67" s="27">
        <v>1736400</v>
      </c>
      <c r="J67" s="28" t="s">
        <v>471</v>
      </c>
      <c r="K67" s="29" t="s">
        <v>472</v>
      </c>
      <c r="L67" s="24">
        <v>734149403</v>
      </c>
      <c r="M67" s="30">
        <v>43339</v>
      </c>
      <c r="N67" s="27">
        <v>130000000</v>
      </c>
      <c r="O67" s="27">
        <v>110000000</v>
      </c>
      <c r="P67" s="31">
        <v>0.05</v>
      </c>
      <c r="Q67" s="24">
        <v>120</v>
      </c>
      <c r="R67" s="32">
        <v>1166721</v>
      </c>
      <c r="S67" s="32">
        <f t="shared" si="0"/>
        <v>82500000</v>
      </c>
      <c r="T67" s="28" t="s">
        <v>473</v>
      </c>
      <c r="U67" s="28" t="s">
        <v>474</v>
      </c>
      <c r="V67" s="28" t="s">
        <v>475</v>
      </c>
      <c r="W67" s="28" t="s">
        <v>476</v>
      </c>
      <c r="X67" s="28">
        <v>68356</v>
      </c>
      <c r="Y67" s="24">
        <v>60</v>
      </c>
      <c r="Z67" s="24">
        <v>30</v>
      </c>
    </row>
    <row r="68" spans="1:26" s="22" customFormat="1" ht="12.75">
      <c r="A68" s="22" t="s">
        <v>467</v>
      </c>
      <c r="B68" s="23">
        <v>43341</v>
      </c>
      <c r="C68" s="24">
        <v>64</v>
      </c>
      <c r="D68" s="25" t="s">
        <v>477</v>
      </c>
      <c r="E68" s="24">
        <v>1</v>
      </c>
      <c r="F68" s="24" t="s">
        <v>27</v>
      </c>
      <c r="G68" s="26" t="s">
        <v>478</v>
      </c>
      <c r="H68" s="26" t="s">
        <v>479</v>
      </c>
      <c r="I68" s="27">
        <v>2376400</v>
      </c>
      <c r="J68" s="28" t="s">
        <v>480</v>
      </c>
      <c r="K68" s="29" t="s">
        <v>481</v>
      </c>
      <c r="L68" s="24">
        <v>734171891</v>
      </c>
      <c r="M68" s="30">
        <v>43339</v>
      </c>
      <c r="N68" s="27">
        <v>130000000</v>
      </c>
      <c r="O68" s="27">
        <v>123000000</v>
      </c>
      <c r="P68" s="31">
        <v>0.05</v>
      </c>
      <c r="Q68" s="24">
        <v>144</v>
      </c>
      <c r="R68" s="32">
        <v>1137615</v>
      </c>
      <c r="S68" s="32">
        <f t="shared" si="0"/>
        <v>92250000</v>
      </c>
      <c r="T68" s="28" t="s">
        <v>473</v>
      </c>
      <c r="U68" s="28" t="s">
        <v>474</v>
      </c>
      <c r="V68" s="28" t="s">
        <v>482</v>
      </c>
      <c r="W68" s="28" t="s">
        <v>476</v>
      </c>
      <c r="X68" s="28">
        <v>68356</v>
      </c>
      <c r="Y68" s="24">
        <v>72</v>
      </c>
      <c r="Z68" s="24">
        <v>30</v>
      </c>
    </row>
    <row r="69" spans="1:26" s="22" customFormat="1" ht="12.75">
      <c r="A69" s="22" t="s">
        <v>467</v>
      </c>
      <c r="B69" s="23">
        <v>43341</v>
      </c>
      <c r="C69" s="24">
        <v>65</v>
      </c>
      <c r="D69" s="25" t="s">
        <v>483</v>
      </c>
      <c r="E69" s="24">
        <v>5</v>
      </c>
      <c r="F69" s="24" t="s">
        <v>33</v>
      </c>
      <c r="G69" s="26" t="s">
        <v>484</v>
      </c>
      <c r="H69" s="26" t="s">
        <v>485</v>
      </c>
      <c r="I69" s="27">
        <v>1431000</v>
      </c>
      <c r="J69" s="28" t="s">
        <v>486</v>
      </c>
      <c r="K69" s="29" t="s">
        <v>487</v>
      </c>
      <c r="L69" s="24">
        <v>737494537</v>
      </c>
      <c r="M69" s="30">
        <v>43339</v>
      </c>
      <c r="N69" s="27">
        <v>130000000</v>
      </c>
      <c r="O69" s="27">
        <v>70000000</v>
      </c>
      <c r="P69" s="31">
        <v>0.05</v>
      </c>
      <c r="Q69" s="24">
        <v>180</v>
      </c>
      <c r="R69" s="32">
        <v>553556</v>
      </c>
      <c r="S69" s="32">
        <f t="shared" ref="S69:S72" si="1">0.75*O69</f>
        <v>52500000</v>
      </c>
      <c r="T69" s="28" t="s">
        <v>473</v>
      </c>
      <c r="U69" s="28" t="s">
        <v>474</v>
      </c>
      <c r="V69" s="28" t="s">
        <v>488</v>
      </c>
      <c r="W69" s="28" t="s">
        <v>476</v>
      </c>
      <c r="X69" s="28">
        <v>68356</v>
      </c>
      <c r="Y69" s="24">
        <v>71</v>
      </c>
      <c r="Z69" s="24">
        <v>36</v>
      </c>
    </row>
    <row r="70" spans="1:26" s="22" customFormat="1" ht="12.75">
      <c r="A70" s="22" t="s">
        <v>518</v>
      </c>
      <c r="B70" s="23">
        <v>43341</v>
      </c>
      <c r="C70" s="24">
        <v>66</v>
      </c>
      <c r="D70" s="25" t="s">
        <v>519</v>
      </c>
      <c r="E70" s="24">
        <v>3</v>
      </c>
      <c r="F70" s="24" t="s">
        <v>27</v>
      </c>
      <c r="G70" s="26" t="s">
        <v>520</v>
      </c>
      <c r="H70" s="26" t="s">
        <v>521</v>
      </c>
      <c r="I70" s="27">
        <v>2880815</v>
      </c>
      <c r="J70" s="28" t="s">
        <v>522</v>
      </c>
      <c r="K70" s="29" t="s">
        <v>523</v>
      </c>
      <c r="L70" s="24">
        <v>2151019866</v>
      </c>
      <c r="M70" s="30">
        <v>43340</v>
      </c>
      <c r="N70" s="27">
        <v>136000000</v>
      </c>
      <c r="O70" s="27">
        <v>129000000</v>
      </c>
      <c r="P70" s="31">
        <v>0.05</v>
      </c>
      <c r="Q70" s="24">
        <v>180</v>
      </c>
      <c r="R70" s="32">
        <v>1020124</v>
      </c>
      <c r="S70" s="32">
        <f t="shared" si="1"/>
        <v>96750000</v>
      </c>
      <c r="T70" s="28" t="s">
        <v>524</v>
      </c>
      <c r="U70" s="28" t="s">
        <v>525</v>
      </c>
      <c r="V70" s="28" t="s">
        <v>526</v>
      </c>
      <c r="W70" s="28" t="s">
        <v>527</v>
      </c>
      <c r="X70" s="28">
        <v>95251</v>
      </c>
      <c r="Y70" s="24">
        <v>105</v>
      </c>
      <c r="Z70" s="24">
        <v>36</v>
      </c>
    </row>
    <row r="71" spans="1:26" s="22" customFormat="1" ht="12.75">
      <c r="A71" s="22" t="s">
        <v>528</v>
      </c>
      <c r="B71" s="23">
        <v>43341</v>
      </c>
      <c r="C71" s="24">
        <v>67</v>
      </c>
      <c r="D71" s="25" t="s">
        <v>529</v>
      </c>
      <c r="E71" s="24">
        <v>3</v>
      </c>
      <c r="F71" s="24" t="s">
        <v>33</v>
      </c>
      <c r="G71" s="26" t="s">
        <v>530</v>
      </c>
      <c r="H71" s="26" t="s">
        <v>531</v>
      </c>
      <c r="I71" s="27">
        <v>3500000</v>
      </c>
      <c r="J71" s="28"/>
      <c r="K71" s="29"/>
      <c r="L71" s="24">
        <v>726102996</v>
      </c>
      <c r="M71" s="30">
        <v>43340</v>
      </c>
      <c r="N71" s="27">
        <v>136000000</v>
      </c>
      <c r="O71" s="27">
        <v>129200000</v>
      </c>
      <c r="P71" s="31">
        <v>0.05</v>
      </c>
      <c r="Q71" s="24">
        <v>180</v>
      </c>
      <c r="R71" s="32">
        <v>1021705</v>
      </c>
      <c r="S71" s="32">
        <f t="shared" si="1"/>
        <v>96900000</v>
      </c>
      <c r="T71" s="28" t="s">
        <v>532</v>
      </c>
      <c r="U71" s="28" t="s">
        <v>533</v>
      </c>
      <c r="V71" s="28" t="s">
        <v>534</v>
      </c>
      <c r="W71" s="28" t="s">
        <v>535</v>
      </c>
      <c r="X71" s="28">
        <v>95161</v>
      </c>
      <c r="Y71" s="24">
        <v>96</v>
      </c>
      <c r="Z71" s="24">
        <v>36</v>
      </c>
    </row>
    <row r="72" spans="1:26" s="22" customFormat="1" ht="12.75">
      <c r="A72" s="22" t="s">
        <v>536</v>
      </c>
      <c r="B72" s="23">
        <v>43341</v>
      </c>
      <c r="C72" s="24">
        <v>68</v>
      </c>
      <c r="D72" s="25" t="s">
        <v>537</v>
      </c>
      <c r="E72" s="24">
        <v>3</v>
      </c>
      <c r="F72" s="24" t="s">
        <v>27</v>
      </c>
      <c r="G72" s="26" t="s">
        <v>538</v>
      </c>
      <c r="H72" s="26" t="s">
        <v>539</v>
      </c>
      <c r="I72" s="27">
        <v>3064440</v>
      </c>
      <c r="J72" s="28" t="s">
        <v>540</v>
      </c>
      <c r="K72" s="29" t="s">
        <v>541</v>
      </c>
      <c r="L72" s="24" t="s">
        <v>542</v>
      </c>
      <c r="M72" s="30">
        <v>43340</v>
      </c>
      <c r="N72" s="27">
        <v>130000000</v>
      </c>
      <c r="O72" s="27">
        <v>123000000</v>
      </c>
      <c r="P72" s="31">
        <v>0.05</v>
      </c>
      <c r="Q72" s="24">
        <v>180</v>
      </c>
      <c r="R72" s="32">
        <v>972676</v>
      </c>
      <c r="S72" s="32">
        <f t="shared" si="1"/>
        <v>92250000</v>
      </c>
      <c r="T72" s="28" t="s">
        <v>114</v>
      </c>
      <c r="U72" s="28" t="s">
        <v>115</v>
      </c>
      <c r="V72" s="28" t="s">
        <v>543</v>
      </c>
      <c r="W72" s="28" t="s">
        <v>86</v>
      </c>
      <c r="X72" s="28">
        <v>30264</v>
      </c>
      <c r="Y72" s="24">
        <v>88</v>
      </c>
      <c r="Z72" s="24">
        <v>36</v>
      </c>
    </row>
    <row r="73" spans="1:26" s="38" customFormat="1" ht="12.75">
      <c r="B73" s="39"/>
      <c r="C73" s="40">
        <f>C72</f>
        <v>68</v>
      </c>
      <c r="D73" s="41"/>
      <c r="E73" s="40"/>
      <c r="F73" s="40"/>
      <c r="G73" s="42"/>
      <c r="H73" s="42"/>
      <c r="I73" s="43"/>
      <c r="J73" s="44"/>
      <c r="K73" s="45"/>
      <c r="L73" s="40"/>
      <c r="M73" s="46"/>
      <c r="N73" s="43"/>
      <c r="O73" s="43">
        <f>SUM(O5:O72)</f>
        <v>8462300000</v>
      </c>
      <c r="P73" s="47"/>
      <c r="Q73" s="40"/>
      <c r="R73" s="48"/>
      <c r="S73" s="48">
        <f>SUM(S5:S72)</f>
        <v>6346725000</v>
      </c>
      <c r="T73" s="44"/>
      <c r="U73" s="44"/>
      <c r="V73" s="44"/>
      <c r="W73" s="44"/>
      <c r="X73" s="44"/>
      <c r="Y73" s="40"/>
      <c r="Z73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G70"/>
  <sheetViews>
    <sheetView view="pageBreakPreview" topLeftCell="B1" zoomScale="60" workbookViewId="0">
      <selection activeCell="G4" sqref="G4"/>
    </sheetView>
  </sheetViews>
  <sheetFormatPr defaultRowHeight="15"/>
  <cols>
    <col min="5" max="5" width="10.85546875" bestFit="1" customWidth="1"/>
    <col min="7" max="7" width="44.85546875" bestFit="1" customWidth="1"/>
  </cols>
  <sheetData>
    <row r="4" spans="5:7">
      <c r="E4" s="30">
        <v>43314</v>
      </c>
      <c r="G4" t="s">
        <v>564</v>
      </c>
    </row>
    <row r="5" spans="5:7">
      <c r="E5" s="30">
        <v>43314</v>
      </c>
    </row>
    <row r="6" spans="5:7">
      <c r="E6" s="30">
        <v>43315</v>
      </c>
    </row>
    <row r="7" spans="5:7">
      <c r="E7" s="30">
        <v>43318</v>
      </c>
    </row>
    <row r="8" spans="5:7">
      <c r="E8" s="30">
        <v>43318</v>
      </c>
    </row>
    <row r="9" spans="5:7">
      <c r="E9" s="30">
        <v>43318</v>
      </c>
    </row>
    <row r="10" spans="5:7">
      <c r="E10" s="30">
        <v>43318</v>
      </c>
    </row>
    <row r="11" spans="5:7">
      <c r="E11" s="30">
        <v>43318</v>
      </c>
    </row>
    <row r="12" spans="5:7">
      <c r="E12" s="30">
        <v>43318</v>
      </c>
    </row>
    <row r="13" spans="5:7">
      <c r="E13" s="30">
        <v>43319</v>
      </c>
    </row>
    <row r="14" spans="5:7">
      <c r="E14" s="30">
        <v>43319</v>
      </c>
    </row>
    <row r="15" spans="5:7">
      <c r="E15" s="30">
        <v>43320</v>
      </c>
    </row>
    <row r="16" spans="5:7">
      <c r="E16" s="30">
        <v>43320</v>
      </c>
    </row>
    <row r="17" spans="5:5">
      <c r="E17" s="30">
        <v>43320</v>
      </c>
    </row>
    <row r="18" spans="5:5">
      <c r="E18" s="30">
        <v>43320</v>
      </c>
    </row>
    <row r="19" spans="5:5">
      <c r="E19" s="30">
        <v>43320</v>
      </c>
    </row>
    <row r="20" spans="5:5">
      <c r="E20" s="30">
        <v>43322</v>
      </c>
    </row>
    <row r="21" spans="5:5">
      <c r="E21" s="30">
        <v>43325</v>
      </c>
    </row>
    <row r="22" spans="5:5">
      <c r="E22" s="30">
        <v>43325</v>
      </c>
    </row>
    <row r="23" spans="5:5">
      <c r="E23" s="30">
        <v>43328</v>
      </c>
    </row>
    <row r="24" spans="5:5">
      <c r="E24" s="30">
        <v>43328</v>
      </c>
    </row>
    <row r="25" spans="5:5">
      <c r="E25" s="30">
        <v>43328</v>
      </c>
    </row>
    <row r="26" spans="5:5">
      <c r="E26" s="30">
        <v>43328</v>
      </c>
    </row>
    <row r="27" spans="5:5">
      <c r="E27" s="30">
        <v>43328</v>
      </c>
    </row>
    <row r="28" spans="5:5">
      <c r="E28" s="30">
        <v>43328</v>
      </c>
    </row>
    <row r="29" spans="5:5">
      <c r="E29" s="30">
        <v>43328</v>
      </c>
    </row>
    <row r="30" spans="5:5">
      <c r="E30" s="30">
        <v>43328</v>
      </c>
    </row>
    <row r="31" spans="5:5">
      <c r="E31" s="30">
        <v>43328</v>
      </c>
    </row>
    <row r="32" spans="5:5">
      <c r="E32" s="30">
        <v>43332</v>
      </c>
    </row>
    <row r="33" spans="5:5">
      <c r="E33" s="30">
        <v>43332</v>
      </c>
    </row>
    <row r="34" spans="5:5">
      <c r="E34" s="30">
        <v>43332</v>
      </c>
    </row>
    <row r="35" spans="5:5">
      <c r="E35" s="30">
        <v>43332</v>
      </c>
    </row>
    <row r="36" spans="5:5">
      <c r="E36" s="30">
        <v>43332</v>
      </c>
    </row>
    <row r="37" spans="5:5">
      <c r="E37" s="30">
        <v>43333</v>
      </c>
    </row>
    <row r="38" spans="5:5">
      <c r="E38" s="30">
        <v>43333</v>
      </c>
    </row>
    <row r="39" spans="5:5">
      <c r="E39" s="30">
        <v>43333</v>
      </c>
    </row>
    <row r="40" spans="5:5">
      <c r="E40" s="30">
        <v>43333</v>
      </c>
    </row>
    <row r="41" spans="5:5">
      <c r="E41" s="30">
        <v>43333</v>
      </c>
    </row>
    <row r="42" spans="5:5">
      <c r="E42" s="30">
        <v>43333</v>
      </c>
    </row>
    <row r="43" spans="5:5">
      <c r="E43" s="30">
        <v>43333</v>
      </c>
    </row>
    <row r="44" spans="5:5">
      <c r="E44" s="30">
        <v>43334</v>
      </c>
    </row>
    <row r="45" spans="5:5">
      <c r="E45" s="30">
        <v>43335</v>
      </c>
    </row>
    <row r="46" spans="5:5">
      <c r="E46" s="30">
        <v>43335</v>
      </c>
    </row>
    <row r="47" spans="5:5">
      <c r="E47" s="30">
        <v>43335</v>
      </c>
    </row>
    <row r="48" spans="5:5">
      <c r="E48" s="30">
        <v>43335</v>
      </c>
    </row>
    <row r="49" spans="5:5">
      <c r="E49" s="30">
        <v>43335</v>
      </c>
    </row>
    <row r="50" spans="5:5">
      <c r="E50" s="30">
        <v>43335</v>
      </c>
    </row>
    <row r="51" spans="5:5">
      <c r="E51" s="30">
        <v>43335</v>
      </c>
    </row>
    <row r="52" spans="5:5">
      <c r="E52" s="30">
        <v>43335</v>
      </c>
    </row>
    <row r="53" spans="5:5">
      <c r="E53" s="30">
        <v>43336</v>
      </c>
    </row>
    <row r="54" spans="5:5">
      <c r="E54" s="30">
        <v>43336</v>
      </c>
    </row>
    <row r="55" spans="5:5">
      <c r="E55" s="30">
        <v>43339</v>
      </c>
    </row>
    <row r="56" spans="5:5">
      <c r="E56" s="30">
        <v>43339</v>
      </c>
    </row>
    <row r="57" spans="5:5">
      <c r="E57" s="30">
        <v>43339</v>
      </c>
    </row>
    <row r="58" spans="5:5">
      <c r="E58" s="30">
        <v>43339</v>
      </c>
    </row>
    <row r="59" spans="5:5">
      <c r="E59" s="30">
        <v>43339</v>
      </c>
    </row>
    <row r="60" spans="5:5">
      <c r="E60" s="30">
        <v>43339</v>
      </c>
    </row>
    <row r="61" spans="5:5">
      <c r="E61" s="30">
        <v>43339</v>
      </c>
    </row>
    <row r="62" spans="5:5">
      <c r="E62" s="30">
        <v>43339</v>
      </c>
    </row>
    <row r="63" spans="5:5">
      <c r="E63" s="30">
        <v>43340</v>
      </c>
    </row>
    <row r="64" spans="5:5">
      <c r="E64" s="30">
        <v>43340</v>
      </c>
    </row>
    <row r="65" spans="5:5">
      <c r="E65" s="30">
        <v>43340</v>
      </c>
    </row>
    <row r="66" spans="5:5">
      <c r="E66" s="30">
        <v>43340</v>
      </c>
    </row>
    <row r="67" spans="5:5">
      <c r="E67" s="30">
        <v>43340</v>
      </c>
    </row>
    <row r="68" spans="5:5">
      <c r="E68" s="30">
        <v>43340</v>
      </c>
    </row>
    <row r="69" spans="5:5">
      <c r="E69" s="30">
        <v>43340</v>
      </c>
    </row>
    <row r="70" spans="5:5">
      <c r="E70" s="30">
        <v>43340</v>
      </c>
    </row>
  </sheetData>
  <sortState ref="E4:E70">
    <sortCondition ref="E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FLPP (3)</vt:lpstr>
      <vt:lpstr>Sheet2</vt:lpstr>
      <vt:lpstr>Sheet1</vt:lpstr>
      <vt:lpstr>Sheet3</vt:lpstr>
      <vt:lpstr>'FLPP (3)'!Print_Area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2018-09-10T02:09:18Z</cp:lastPrinted>
  <dcterms:created xsi:type="dcterms:W3CDTF">2018-09-03T07:58:50Z</dcterms:created>
  <dcterms:modified xsi:type="dcterms:W3CDTF">2018-09-10T03:22:50Z</dcterms:modified>
</cp:coreProperties>
</file>