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1" r:id="rId1"/>
    <sheet name="Sheet2" sheetId="4" r:id="rId2"/>
    <sheet name="Sheet1" sheetId="5" r:id="rId3"/>
  </sheets>
  <definedNames>
    <definedName name="_xlnm.Print_Area" localSheetId="0">FLPP!$C$3:$Z$98</definedName>
    <definedName name="_xlnm.Print_Area" localSheetId="2">Sheet1!$D$8:$D$9</definedName>
    <definedName name="_xlnm.Print_Area" localSheetId="1">Sheet2!$D$3:$E$6</definedName>
  </definedNames>
  <calcPr calcId="124519"/>
</workbook>
</file>

<file path=xl/calcChain.xml><?xml version="1.0" encoding="utf-8"?>
<calcChain xmlns="http://schemas.openxmlformats.org/spreadsheetml/2006/main">
  <c r="O90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5"/>
  <c r="S90" l="1"/>
</calcChain>
</file>

<file path=xl/sharedStrings.xml><?xml version="1.0" encoding="utf-8"?>
<sst xmlns="http://schemas.openxmlformats.org/spreadsheetml/2006/main" count="1136" uniqueCount="751">
  <si>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</si>
  <si>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</si>
  <si>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</si>
  <si>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</si>
  <si>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</si>
  <si>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</si>
  <si>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</si>
  <si>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</si>
  <si>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</si>
  <si>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</si>
  <si>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</si>
  <si>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</si>
  <si>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</si>
  <si>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</si>
  <si>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</si>
  <si>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</si>
  <si>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</si>
  <si>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</si>
  <si>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</si>
  <si>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</si>
  <si>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</si>
  <si>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</si>
  <si>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</si>
  <si>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</si>
  <si>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</si>
  <si>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</si>
  <si>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</si>
  <si>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</si>
  <si>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PT. Bangun Cipta Astari</t>
  </si>
  <si>
    <t>Tanjungpura Residence</t>
  </si>
  <si>
    <t>Jl. Gajah Mada Perumahan Tanjungpura Residence Blok S-38</t>
  </si>
  <si>
    <t>PT. Lawang Agung Sakti</t>
  </si>
  <si>
    <t>Permata Dalung 2</t>
  </si>
  <si>
    <t>Jl Lingkar Kota Perumahan Permata Dalung 2 Blok CC-03</t>
  </si>
  <si>
    <t>PT. ARITA GRIYO TUNAS PERDANA</t>
  </si>
  <si>
    <t>MAJANNANG PERMAI</t>
  </si>
  <si>
    <t>PERUMAHAN MAJANNANG PERMAI BLOK A NO.28 KELURAHAN KURUSUMANGE KECAMATAN TANRALILI KABUPATEN MAROS PROVINSI SULAWESI SELATAN</t>
  </si>
  <si>
    <t>PT. BUMI MAPANGET ASRI</t>
  </si>
  <si>
    <t xml:space="preserve">PERUMAHAN GRIYA PANIKI INDAH  </t>
  </si>
  <si>
    <t xml:space="preserve">PERUMAHAN GRIYA PANIKI INDAH  JL. LENGKENG RAYA NO.17 </t>
  </si>
  <si>
    <t>CV INTERNUSA PERKASA</t>
  </si>
  <si>
    <t>PERUM RAMA RESIDENCE</t>
  </si>
  <si>
    <t>CV.ZHAFRAN PUTRA</t>
  </si>
  <si>
    <t>GRIYA SALAONRO PERMAI</t>
  </si>
  <si>
    <t>BLOK I NO.6</t>
  </si>
  <si>
    <t>BLOK I NO.5</t>
  </si>
  <si>
    <t>BLOK I NO.9</t>
  </si>
  <si>
    <t>BLOK C NO.6</t>
  </si>
  <si>
    <t>BLOK A1 NO.5</t>
  </si>
  <si>
    <t>PT MENARA HILAL ABADI</t>
  </si>
  <si>
    <t>GRIYA AL MAIDAH</t>
  </si>
  <si>
    <t>JL ABDUL RABKHAN KM.3 BLOK A-9 KEL BUKIT TIMAH KEC DUMAI SELATAN KOTA DUMAI</t>
  </si>
  <si>
    <t>PT BUMI HIJAU PURIPERSADA</t>
  </si>
  <si>
    <t>GRIYA BUMI HIAJAU PURIPERSADA</t>
  </si>
  <si>
    <t xml:space="preserve">Jl. BUMI HIJAU-STADION BLOK U 22KEL AIR JAMBAN KEC ANDAU
</t>
  </si>
  <si>
    <t>PERUMAS CABANG SULSEL II</t>
  </si>
  <si>
    <t xml:space="preserve">PERUMAS LOMPOE II </t>
  </si>
  <si>
    <t xml:space="preserve">JL. GALUNG MALOANG RIASEPERUMNAS WEKKE'E BLOK H NO 105 KEL GALUNG MALOANG KEC BACUKIKI </t>
  </si>
  <si>
    <t>PT. DUA PUTRA BENGAWAN</t>
  </si>
  <si>
    <t>GRIYA ALAM ASRI</t>
  </si>
  <si>
    <t>TAMAN PERMATA REGENCY</t>
  </si>
  <si>
    <t>PT. PERMATA AGUNG SUMEDANG</t>
  </si>
  <si>
    <t>PERUM GRIYA PERMATA SUMEDANG</t>
  </si>
  <si>
    <t>PERUM GRIYA PERMATA SUMEDANG BLOK IG-17  CIULUR DS.TRUNAMANGGALA KEC.CIMALAKA</t>
  </si>
  <si>
    <t>PT Permata Mandiri Propertindo</t>
  </si>
  <si>
    <t xml:space="preserve">Perumahan Mandara Village </t>
  </si>
  <si>
    <t>Desa Grudo Kecamatan Ngawi Kabupaten Ngawi Blok Bima No 31</t>
  </si>
  <si>
    <t>PT MITRA CIPTA JAYA MANDIRI</t>
  </si>
  <si>
    <t xml:space="preserve">Perumahan Graha Sei Lala </t>
  </si>
  <si>
    <t xml:space="preserve">Perumahan Graha Sei Lala Asri Blok B Nomor 8 Kelurahan Perkebunan Sei Lala </t>
  </si>
  <si>
    <t>PT CEMPAKA MANDIRI</t>
  </si>
  <si>
    <t>Perumahan Cempaka Arimbi</t>
  </si>
  <si>
    <t>Perumahan Cempaka Arimbi Blok B.05 jalan Arimbi Pasir Putih Desa Baru Kecamatan Siak Hulu</t>
  </si>
  <si>
    <t>Griya Alam Asri F.13 Kel. Ngargorejo Kec. Ngemplak Kab. Boyolali</t>
  </si>
  <si>
    <t>Taman Permata Regency G.06 Kel. Jeruksawit Kec. Gondangrejo Kab. Karanganyar</t>
  </si>
  <si>
    <t>Taman Permata Regency S.07 Kel. Jeruksawit Kec. Gondangrejo Kab. Karanganyar</t>
  </si>
  <si>
    <t>Taman Permata Regency Q.20 Kel. Jeruksawit Kec. Gondangrejo Kab. Karanganyar</t>
  </si>
  <si>
    <t>Taman Permata Regency C.18 Kel. Jeruksawit Kec. Gondangrejo Kab. Karanganyar</t>
  </si>
  <si>
    <t>Taman Permata Regency G.20 Kel. Jeruksawit Kec. Gondangrejo Kab. Karanganyar</t>
  </si>
  <si>
    <t>PT. SADA KARSA LESTARI</t>
  </si>
  <si>
    <t>SIUMBUT-UMBUT LESTARI</t>
  </si>
  <si>
    <t>JALAN BAYAM, LINGKUNGAN II, NO. 34 KELURAHAM SIUMBUT-UMBUT, KECAMATAN KOTA KISARAN TIMUR</t>
  </si>
  <si>
    <t>CV KARYA</t>
  </si>
  <si>
    <t>PERUM SWITTO INDAH 3</t>
  </si>
  <si>
    <t xml:space="preserve">JL. GELORA MANDIRI PERUMAHAN SAWITTO INDAH 3 BLOK C NO. 6 KEL LOMPOE KEC BACUKIKI </t>
  </si>
  <si>
    <t>PT. INDAH ASRI PERSADA</t>
  </si>
  <si>
    <t>ARFAI SALAK RESIDENCE</t>
  </si>
  <si>
    <t>JL. TRIKORA ARFAI,  BLOK B-26,KEL. ANDAY, KEC. MANOKWARI SELATAN</t>
  </si>
  <si>
    <t>ARFAI INDAH RESIDENCE</t>
  </si>
  <si>
    <t>JL. TRIKORA ARFAI, BLOK B-25, KEL. ANDAY, KEC. MANOKWARI SELATAN</t>
  </si>
  <si>
    <t>PT.MANOKWARI UNGGUL PERKASA</t>
  </si>
  <si>
    <t>ANGGORI PERMAI</t>
  </si>
  <si>
    <t>JL. GUNUNG SALJU PANTURA,BLOK F-02 KEL. AMBAN, KEC. MANOKWARI BARAT</t>
  </si>
  <si>
    <t>Perum Perumnas</t>
  </si>
  <si>
    <t>Perum Pesawaran Residance</t>
  </si>
  <si>
    <t>Perum Pesawaran Residance RST 36 Blok G No 10 Cluster 6 Desa Kurungan Nyawa Kec. Gedong Tataan Kab. Pesawaran Prov. Lampung</t>
  </si>
  <si>
    <t>PT MOJO AGUNG</t>
  </si>
  <si>
    <t>GRIYA EMERLD</t>
  </si>
  <si>
    <t xml:space="preserve">PERUM GRIYA EMERALD BLOK G NO 8 </t>
  </si>
  <si>
    <t>PT CANDRANITI INDAH LESTARI ABADI</t>
  </si>
  <si>
    <t>TAMAN HIJAU RANDUDONGKAL</t>
  </si>
  <si>
    <t xml:space="preserve">PERUM TAMAN HIJAU RANDUDONGKAL BLOK A NO 06 </t>
  </si>
  <si>
    <t xml:space="preserve">PERUM TAMAN HIJAU RANDUDONGKAL BLOK A NO 22 </t>
  </si>
  <si>
    <t xml:space="preserve">PERUM TAMAN HIJAU RANDUDONGKAL BLOK A NO 08 </t>
  </si>
  <si>
    <t xml:space="preserve">PERUM TAMAN HIJAU RANDUDONGKAL BLOK A NO 36 </t>
  </si>
  <si>
    <t xml:space="preserve">PERUM TAMAN HIJAU RANDUDONGKAL BLOK A NO 37 </t>
  </si>
  <si>
    <t xml:space="preserve">PERUM TAMAN HIJAU RANDUDONGKAL BLOK A NO 50 </t>
  </si>
  <si>
    <t>PERUM TAMAN HIJAU RANDUDONGKAL BLOK A NO 107</t>
  </si>
  <si>
    <t>PERUM TAMAN HIJAU RANDUDONGKAL BLOK A NO 130</t>
  </si>
  <si>
    <t xml:space="preserve">JL. DRS. H SYAMSUL ALAM BULU PERUM RAMA RESIDENCE BLOK C NO 8 KEL LOMPOE KEC BACUKIKI </t>
  </si>
  <si>
    <t xml:space="preserve">JL. DRS. H SYAMSUL ALAM BULU PERUM RAMA RESIDENCE BLOK C NO 3 KEL LOMPOE KEC BACUKIKI </t>
  </si>
  <si>
    <t>BLOK C NO. 3, BLOK C NO. 8</t>
  </si>
  <si>
    <t>BLOK I NO.6, BLOK I NO.5, BLOK I NO.9, BLOK C NO.6, BLOK A1 NO.5</t>
  </si>
  <si>
    <t>Taman Permata Regency G.06, S.07, Q.20, C.18, G.20</t>
  </si>
  <si>
    <t>FARDINA YUSRIL</t>
  </si>
  <si>
    <t>P</t>
  </si>
  <si>
    <t>1472014202930001</t>
  </si>
  <si>
    <t>741910715212000</t>
  </si>
  <si>
    <t>PUTRA RIADI</t>
  </si>
  <si>
    <t>1304020210910003</t>
  </si>
  <si>
    <t>0734243836</t>
  </si>
  <si>
    <t>PT NAFADYA DAYA PERDANA</t>
  </si>
  <si>
    <t>GRIYA MERANTI ASRI</t>
  </si>
  <si>
    <t>JL MERANTI DARAT GG MERANTI ASRI BLOK A/9 KEL RATUSIMA KEC DUMAI SELATAN</t>
  </si>
  <si>
    <t>KOTA DUMAI</t>
  </si>
  <si>
    <t>RIKI ZAKIRMAN</t>
  </si>
  <si>
    <t>L</t>
  </si>
  <si>
    <t>1472021102850001</t>
  </si>
  <si>
    <t>725384770212000</t>
  </si>
  <si>
    <t>ERMAYANTI</t>
  </si>
  <si>
    <t>1472015007870001</t>
  </si>
  <si>
    <t>735991653</t>
  </si>
  <si>
    <t>JL MERANTI DARAT GG MERANTI ASRI BLOK B/13 KEL RATUSIMA KEC DUMAI SELATAN</t>
  </si>
  <si>
    <t>JUWITA NINGSIH</t>
  </si>
  <si>
    <t>1472025805950042</t>
  </si>
  <si>
    <t>85452240212000</t>
  </si>
  <si>
    <t>ILHAM</t>
  </si>
  <si>
    <t>1472020906890001</t>
  </si>
  <si>
    <t>736340156</t>
  </si>
  <si>
    <t>JL MERANTI DARAT GG MERANTI ASRI BLOK B/8 KEL RATUSIMA KEC DUMAI SELATAN</t>
  </si>
  <si>
    <t>DMI/7/1253</t>
  </si>
  <si>
    <t>KDI/7/2402</t>
  </si>
  <si>
    <t>YAHYA TOHIR</t>
  </si>
  <si>
    <t>3506040702850004</t>
  </si>
  <si>
    <t>-</t>
  </si>
  <si>
    <t>PT DHAHA JAYA PERSADA</t>
  </si>
  <si>
    <t>REI HARMONI</t>
  </si>
  <si>
    <t>PERUM REI HARMONI BLOK I-8 DESA BRANGGAHAN KEC NGADILUWIH KAB KEDIRI</t>
  </si>
  <si>
    <t>KEDIRI</t>
  </si>
  <si>
    <t>KDI/7/2426</t>
  </si>
  <si>
    <t>ADHELIA MEIRAWATI</t>
  </si>
  <si>
    <t>3506054405890002</t>
  </si>
  <si>
    <t>MOHCAMAD NUR AZIS</t>
  </si>
  <si>
    <t>3506061203960001</t>
  </si>
  <si>
    <t>PERUM REI HARMONI BLOK J-5 DESA BRANGGAHAN KEC NGADILUWIH KAB KEDIRI</t>
  </si>
  <si>
    <t>Kota Kendari</t>
  </si>
  <si>
    <t>93116</t>
  </si>
  <si>
    <t>93871</t>
  </si>
  <si>
    <t>PUTU ERWIN ERMAWAN</t>
  </si>
  <si>
    <t>7405051311920000</t>
  </si>
  <si>
    <t>738506199</t>
  </si>
  <si>
    <t>CV. AMOLLE JAYA</t>
  </si>
  <si>
    <t>PERUMAHAN GRIYA MANDALA BARUGA</t>
  </si>
  <si>
    <t>Perumahan Griya Mandala Baruga No.48 Kel. Watubangga  Kec. Baruga Kota Kendari</t>
  </si>
  <si>
    <t>FITRAH ARDIANSYAH</t>
  </si>
  <si>
    <t>7311021601950002</t>
  </si>
  <si>
    <t>577330204</t>
  </si>
  <si>
    <t>PT. SINAR PRIBUMI GRUP</t>
  </si>
  <si>
    <t>PERUMAHAN GRIYA PERMATA HIJAU</t>
  </si>
  <si>
    <t>Perumahan Griya Permata Hijau Blok C No.14 Kel. Langgea Kec. Ranomeeto Kota Kendari</t>
  </si>
  <si>
    <t>KDR/5/2177</t>
  </si>
  <si>
    <t>AHMAD SOFYAN FADILLAH</t>
  </si>
  <si>
    <t>1471090705930021</t>
  </si>
  <si>
    <t>166377440216000</t>
  </si>
  <si>
    <t>706870213</t>
  </si>
  <si>
    <t xml:space="preserve">PT. MANDEVILLA </t>
  </si>
  <si>
    <t>PERUMAHAN PESONA HARAPAN INDAH 2</t>
  </si>
  <si>
    <t>JL. CENGKEH PERUMAHAN PESONA HARAPAN INDAH II BLOK F NO 04</t>
  </si>
  <si>
    <t>PEKANBARU</t>
  </si>
  <si>
    <t>INDAH SHINTIA MASNI ARI</t>
  </si>
  <si>
    <t>1405115610920002</t>
  </si>
  <si>
    <t>814611927211000</t>
  </si>
  <si>
    <t>0707090287</t>
  </si>
  <si>
    <t>JL. CENGKEH PERUMAHAN PESONA HARAPAN INDAH II BLOK G NO 21</t>
  </si>
  <si>
    <t>WISNU KRISTIANTO</t>
  </si>
  <si>
    <t>1406091807840003</t>
  </si>
  <si>
    <t>817263309221000</t>
  </si>
  <si>
    <t>YESSI FINARTI</t>
  </si>
  <si>
    <t>1406097010890001</t>
  </si>
  <si>
    <t>696856480</t>
  </si>
  <si>
    <t>PT. ABID PUTRA NUSA</t>
  </si>
  <si>
    <t>PERUMAHAN ABID PUTRA NUSA TAHAP II</t>
  </si>
  <si>
    <t>JL. BUPATI - JL. CEMPEDAK PERUMAHAN ABID PUTRA NUSA TAHAP II BLOK A NO 04</t>
  </si>
  <si>
    <t>KAMPAR</t>
  </si>
  <si>
    <t>RANTI OVI NORA</t>
  </si>
  <si>
    <t>1405024310850005</t>
  </si>
  <si>
    <t>724487632222000</t>
  </si>
  <si>
    <t>466196242</t>
  </si>
  <si>
    <t xml:space="preserve">PERUMAHAN ABID PUTRA NUSA TAHAP II </t>
  </si>
  <si>
    <t>JL. BUPATI - JL. CEMPEDAK PERUMAHAN ABID PUTRA NUSA TAHAP II BLOK A NO 03</t>
  </si>
  <si>
    <t>MARJUKI</t>
  </si>
  <si>
    <t>1672022101780001</t>
  </si>
  <si>
    <t>843264607216000</t>
  </si>
  <si>
    <t>WENI AFRIANA</t>
  </si>
  <si>
    <t>1672024505840010</t>
  </si>
  <si>
    <t>694627190</t>
  </si>
  <si>
    <t>PT. RIHASARA HUMAIRO MULYA</t>
  </si>
  <si>
    <t>MUTIARA KUBANG REGENCY</t>
  </si>
  <si>
    <t>JL. KUBANG RAYA - JL. SEKOLAH PERUMAHAN MUTIARA KUBANG REGENCY BLOK D NO 05</t>
  </si>
  <si>
    <t>AFRIZAL</t>
  </si>
  <si>
    <t>1471070404840046</t>
  </si>
  <si>
    <t>836617977216000</t>
  </si>
  <si>
    <t>HELMI SUSANTI</t>
  </si>
  <si>
    <t>1471074612870002</t>
  </si>
  <si>
    <t>705820423</t>
  </si>
  <si>
    <t xml:space="preserve">PT. RIHASARA HUMAIRO MULYA </t>
  </si>
  <si>
    <t>JL. KUBANG RAYA - JL. SEKOLAH PERUMAHAN MUTIARA KUBANG REGENCY BLOK C NO 12</t>
  </si>
  <si>
    <t>SRI YANFISKA</t>
  </si>
  <si>
    <t>1371115303840007</t>
  </si>
  <si>
    <t>469881825216000</t>
  </si>
  <si>
    <t>AFRINALDI</t>
  </si>
  <si>
    <t>1207051804850005</t>
  </si>
  <si>
    <t>420308085</t>
  </si>
  <si>
    <t>PT. KARUNIA ANUGERAH BANGSA</t>
  </si>
  <si>
    <t>PERUMAHAN KARYA MANDIRI</t>
  </si>
  <si>
    <t>JL. TEROPONG - JL. H. ABDUL MAJID PERUMAHAN KARYA MANDIRI BLOK I NO 07</t>
  </si>
  <si>
    <t>MARJULIS</t>
  </si>
  <si>
    <t>1401030909810008</t>
  </si>
  <si>
    <t>724404736221000</t>
  </si>
  <si>
    <t>YENI NOFITA</t>
  </si>
  <si>
    <t>1401034302810003</t>
  </si>
  <si>
    <t>0705302547</t>
  </si>
  <si>
    <t>JL. TEROPONG - JL. H ABDUL MAJID PERUMAHAN KARYA MANDIRI BLOK K NO 03</t>
  </si>
  <si>
    <t xml:space="preserve">JOKO SUSILO </t>
  </si>
  <si>
    <t>1402040601850002</t>
  </si>
  <si>
    <t>758701742213000</t>
  </si>
  <si>
    <t>SUYENI</t>
  </si>
  <si>
    <t>1402046412850002</t>
  </si>
  <si>
    <t>707584969</t>
  </si>
  <si>
    <t>PT. ALIA BANGUN PERSADA</t>
  </si>
  <si>
    <t xml:space="preserve">PERUMAHAN MAHKOTA RIAU I </t>
  </si>
  <si>
    <t>JL. SUKA KARYA PERUMAHAN MAHKOTA RIAU I BLOK E3 NO 12</t>
  </si>
  <si>
    <t>NURHASNY</t>
  </si>
  <si>
    <t>1403095611770001</t>
  </si>
  <si>
    <t>770713337219000</t>
  </si>
  <si>
    <t>WILDA HENDRI</t>
  </si>
  <si>
    <t>1403092603730003</t>
  </si>
  <si>
    <t>715780920</t>
  </si>
  <si>
    <t>PERUMAHAN MAHKOTA RIAU I</t>
  </si>
  <si>
    <t>JL. SUKA KARYA PERUMAHAN MAHKOTA RIAU I BLOK D9 NO 54</t>
  </si>
  <si>
    <t>RISMA YANTI</t>
  </si>
  <si>
    <t>1471086112760043</t>
  </si>
  <si>
    <t>848274924216000</t>
  </si>
  <si>
    <t>ASRUL</t>
  </si>
  <si>
    <t>1471080112640084</t>
  </si>
  <si>
    <t>718606857</t>
  </si>
  <si>
    <t>JL. SUKA KARYA PERUMAHAN MAHKOTA RIAU I BLOK E2 NO 07</t>
  </si>
  <si>
    <t>NOPRI BABERTA</t>
  </si>
  <si>
    <t>1409042911900001</t>
  </si>
  <si>
    <t>849634795213000</t>
  </si>
  <si>
    <t>723204061</t>
  </si>
  <si>
    <t>JL. SUKA KARYA PERUMAHAN MAHKOTA RIAU I BLOK D9 NO 48</t>
  </si>
  <si>
    <t>CANDRA</t>
  </si>
  <si>
    <t>1471091609780022</t>
  </si>
  <si>
    <t>848075388216000</t>
  </si>
  <si>
    <t>DARMAWATI</t>
  </si>
  <si>
    <t>1207324304840001</t>
  </si>
  <si>
    <t>724311639</t>
  </si>
  <si>
    <t>JL. SUKA KARYA PERUMAHAN MAHKOTA RIAU I BLOK E3 NO 03</t>
  </si>
  <si>
    <t>HASRATMAN</t>
  </si>
  <si>
    <t>1403090906920005</t>
  </si>
  <si>
    <t>678156720219000</t>
  </si>
  <si>
    <t>0710048219</t>
  </si>
  <si>
    <t>PT. REYVANA ABADI LESTARI</t>
  </si>
  <si>
    <t>PERUMAHAN GRIYA REYVANA ABADI</t>
  </si>
  <si>
    <t>JL. KAROSIN GARUDA SAKTI KM 4,5 PERUMAHAN GRIYA REYVANA ABADI BLOK B NO 01</t>
  </si>
  <si>
    <t>JUNAIDI</t>
  </si>
  <si>
    <t>1471120706750021</t>
  </si>
  <si>
    <t>839172111211000</t>
  </si>
  <si>
    <t>NIKE MARTALIA ARDILA</t>
  </si>
  <si>
    <t>1401035603900002</t>
  </si>
  <si>
    <t>712996772</t>
  </si>
  <si>
    <t>PT. EDCO TALANG MANDIRI</t>
  </si>
  <si>
    <t>GRAHA RUMBAI SENTOSA</t>
  </si>
  <si>
    <t xml:space="preserve">PEKANBARU </t>
  </si>
  <si>
    <t>PNL/6/2501</t>
  </si>
  <si>
    <t>RIZKA PRAMITA SARI</t>
  </si>
  <si>
    <t>1371035010890007</t>
  </si>
  <si>
    <t>745084103201000</t>
  </si>
  <si>
    <t>332408842</t>
  </si>
  <si>
    <t>JL. CENGKEH PERUMAHAN PESONA HARAPAN INDAH II BLOK E NO 05</t>
  </si>
  <si>
    <t>SIANTON</t>
  </si>
  <si>
    <t>1508071911890003</t>
  </si>
  <si>
    <t>756845632216000</t>
  </si>
  <si>
    <t>YULISA FERANITA</t>
  </si>
  <si>
    <t>1376026407890001</t>
  </si>
  <si>
    <t>706772465</t>
  </si>
  <si>
    <t>PT. MANDEVILLA</t>
  </si>
  <si>
    <t>JL. CENGKEH PERUMAHAN PESONA HARAPAN INDAH II BLOK F NO 14</t>
  </si>
  <si>
    <t>HARYANTO</t>
  </si>
  <si>
    <t>1471063004830021</t>
  </si>
  <si>
    <t>698526233211000</t>
  </si>
  <si>
    <t>ELVINA</t>
  </si>
  <si>
    <t>1471016712850041</t>
  </si>
  <si>
    <t>706115193</t>
  </si>
  <si>
    <t>PT. SINARMUDA PERTIWI</t>
  </si>
  <si>
    <t>GRIYA SETIA NUSA 3</t>
  </si>
  <si>
    <t>JL. KUBANG RAYA - JL. SUKAJADI PERUMAHAN GRIYA SETIA NUSA 3 BLOK A3 NO 27</t>
  </si>
  <si>
    <t>ANALISA SOFIANI</t>
  </si>
  <si>
    <t>1471085904850042</t>
  </si>
  <si>
    <t>843047606216000</t>
  </si>
  <si>
    <t>694522867</t>
  </si>
  <si>
    <t>CV. HIJAU PERMAI SENTOSA</t>
  </si>
  <si>
    <t>GREEN TARAI REGENCY</t>
  </si>
  <si>
    <t>JL. KUBANG RAYA - JL. SUKA MULYA PERUMAHAN GREEN TARAI REGENCY BLOK G NO 07</t>
  </si>
  <si>
    <t>MUSTIKASARI</t>
  </si>
  <si>
    <t>1471096308950022</t>
  </si>
  <si>
    <t>842229908216000</t>
  </si>
  <si>
    <t>1471120902900001</t>
  </si>
  <si>
    <t>705908193</t>
  </si>
  <si>
    <t>JL. TEROPONG - JL. H. ABDUL MAJID PERUMAHAN KARYA MANDIRI BLOK I NO. 06</t>
  </si>
  <si>
    <t>RANO ARIANTO PUTRA</t>
  </si>
  <si>
    <t>1371112811920013</t>
  </si>
  <si>
    <t>837066547201000</t>
  </si>
  <si>
    <t>716002314</t>
  </si>
  <si>
    <t>PT. WAHANA TATA GRIYA</t>
  </si>
  <si>
    <t xml:space="preserve">PERUMAHAN GRIYA SAVANA SUKAJADI II </t>
  </si>
  <si>
    <t>JL. KUBANG RAYA - JL. SUKAJADI PERUMAHAN GRIYA SAVANA SUKAJADI 2 BLOK A NO 14</t>
  </si>
  <si>
    <t>SLAMET RENO</t>
  </si>
  <si>
    <t>1471112212770083</t>
  </si>
  <si>
    <t>843967399216000</t>
  </si>
  <si>
    <t>MUHARA DEWI</t>
  </si>
  <si>
    <t>1471115508880022</t>
  </si>
  <si>
    <t>714390793</t>
  </si>
  <si>
    <t>PT. RAY CIPTA MANDIRI</t>
  </si>
  <si>
    <t>BAKTI CIPTA RESIDENCE</t>
  </si>
  <si>
    <t>JL. BUDI LUHUR - JL. BUDI BAKTI PERUMAHAN BAKTI CIPTA RESIDENCE BLOK N NO 02</t>
  </si>
  <si>
    <t>KHAIRUDIN</t>
  </si>
  <si>
    <t>1471092506710001</t>
  </si>
  <si>
    <t>816604250216000</t>
  </si>
  <si>
    <t>SELIDANIS</t>
  </si>
  <si>
    <t>1471094204840082</t>
  </si>
  <si>
    <t>715938740</t>
  </si>
  <si>
    <t>JL. KUBANG RAYA - JL. SEKOLAH PERUMAHAN MUTIARA KUBANG REGENCY BLOK A NO 12</t>
  </si>
  <si>
    <t>YOGI WAHYUDI</t>
  </si>
  <si>
    <t>1471012707940001</t>
  </si>
  <si>
    <t>813324035216000</t>
  </si>
  <si>
    <t>696262339</t>
  </si>
  <si>
    <t>PT. PANJI JAYA MULYA</t>
  </si>
  <si>
    <t>PERUMAHAN 56 REGENCY</t>
  </si>
  <si>
    <t>JL. GARUDA SAKTI KM 6 - JL. GURU - JL. RAJA SIAK PERUMAHAN 56 REGENCY BLOK C NO 15</t>
  </si>
  <si>
    <t>ADMI RAHMADI</t>
  </si>
  <si>
    <t>1471080211780002</t>
  </si>
  <si>
    <t>151611233216000</t>
  </si>
  <si>
    <t>OKTA NOVYANTI</t>
  </si>
  <si>
    <t>1306077110770001</t>
  </si>
  <si>
    <t>420088841</t>
  </si>
  <si>
    <t>PT. PANJI JAYA MULIA</t>
  </si>
  <si>
    <t>JL. GARUDA SAKTI KM 6 - JL. GURU - JL. RAJA SIAK PERUMAHAN 56 REGENCY BLOK B NO 08</t>
  </si>
  <si>
    <t>PNL/6/2594</t>
  </si>
  <si>
    <t>MWI/7/777/R</t>
  </si>
  <si>
    <t>ARIK SUYONO</t>
  </si>
  <si>
    <t>1271082104780008</t>
  </si>
  <si>
    <t>ACHIRA JAFAR</t>
  </si>
  <si>
    <t>1271085111820013</t>
  </si>
  <si>
    <t>727871133</t>
  </si>
  <si>
    <t>PT.BINAR TRI SAKTI</t>
  </si>
  <si>
    <t>JL. TRIKORA ANDAY-SAMPING POLDA,  BLOK B-1 NO 21,KEL. ANDAI, KEC. MANOKWARI SELATAN</t>
  </si>
  <si>
    <t>MANOKWARI</t>
  </si>
  <si>
    <t>JEFRI BATKUNDA</t>
  </si>
  <si>
    <t>9202132808800001</t>
  </si>
  <si>
    <t>YOHANA TANI</t>
  </si>
  <si>
    <t>9202134601770001</t>
  </si>
  <si>
    <t>727875922</t>
  </si>
  <si>
    <t>PT.LOTTE BANGUN PERSADA</t>
  </si>
  <si>
    <t>AYAMBORI RESIDENCE</t>
  </si>
  <si>
    <t>JL. SARINA KAMP. AYAMBORI , BLOK/NO.53, KEL. AYAMBORI, KEC. MANOKWARI TIMUR</t>
  </si>
  <si>
    <t>ANNISA DEVI ADISTI</t>
  </si>
  <si>
    <t>9202126608980003</t>
  </si>
  <si>
    <t>PT. GRAHA ARFAK SEJATI</t>
  </si>
  <si>
    <t>JL. SAMPAH MARAMPA SOWI, BLOK F.9, KEL. SOWI, KEC. MANOKWARI SELATAN</t>
  </si>
  <si>
    <t>YULIANA MARIA</t>
  </si>
  <si>
    <t>9202017007800001</t>
  </si>
  <si>
    <t>PT. TRIKORA BANGUN PAPUA</t>
  </si>
  <si>
    <t>INGGRAMUI RESIDENCE</t>
  </si>
  <si>
    <t>JL. POROS INGGRAMUI BLOK B-02,  KEL. INGGRAMUI, KEC. MANOKWARI BARAT</t>
  </si>
  <si>
    <t>GRAHA PERMATA SOWI BLOK F.9</t>
  </si>
  <si>
    <t>TGL/05/491R</t>
  </si>
  <si>
    <t>SONI RUSDIYANTO</t>
  </si>
  <si>
    <t>NOVIANA</t>
  </si>
  <si>
    <t>3376045011900004</t>
  </si>
  <si>
    <t>PT. BERKAH MANDIRI SAMUDRA</t>
  </si>
  <si>
    <t>JAYA SAMUDRA</t>
  </si>
  <si>
    <t xml:space="preserve">PERUM JAYA SAMUDRA BLOK A NO 36 </t>
  </si>
  <si>
    <t>TEGAL</t>
  </si>
  <si>
    <t>LINDA KARLA A</t>
  </si>
  <si>
    <t xml:space="preserve">PERUM JAYA SAMUDRA BLOK E NO 25 </t>
  </si>
  <si>
    <t>YUYUN MARDANI</t>
  </si>
  <si>
    <t>SETYOWULAN</t>
  </si>
  <si>
    <t>3374084707770000</t>
  </si>
  <si>
    <t xml:space="preserve">PERUM JAYA SAMUDRA BLOK E NO 15 </t>
  </si>
  <si>
    <t>ANNISA SEPTIANI</t>
  </si>
  <si>
    <t>PERUM JAYA SAMUDRA BLOK A NO 22</t>
  </si>
  <si>
    <t>FITRIA MARTAYANTI</t>
  </si>
  <si>
    <t>ROSIKIN</t>
  </si>
  <si>
    <t>3376031201870002</t>
  </si>
  <si>
    <t>PERUM JAYA SAMUDRA BLOK C NO 32</t>
  </si>
  <si>
    <t>AAN KUSNADI</t>
  </si>
  <si>
    <t>MOGADARIA</t>
  </si>
  <si>
    <t>3207335112830002</t>
  </si>
  <si>
    <t xml:space="preserve">PERUM JAYA SAMUDRA BLOK F NO 15 </t>
  </si>
  <si>
    <t>IKA FAJARIYAH</t>
  </si>
  <si>
    <t xml:space="preserve">PERUM JAYA SAMUDRA BLOK E NO 28 </t>
  </si>
  <si>
    <t>PT. MANDIRI PRATAMA PUTRA</t>
  </si>
  <si>
    <t>PERUMAHAN BUMI LAPPA MAS 5</t>
  </si>
  <si>
    <t>SINJAI</t>
  </si>
  <si>
    <t>MUH ISRAQ TULLAH UMAR</t>
  </si>
  <si>
    <t>7307052811970005</t>
  </si>
  <si>
    <t>841035090806000</t>
  </si>
  <si>
    <t>NURUL ISLAMIAH RAMADHANI</t>
  </si>
  <si>
    <t>7307054309980001</t>
  </si>
  <si>
    <t>JL. HALIM PERDANA KUSUMA BLOK J 02 KELURAHAN LAPPA KECAMATAN SINJAI UTARA KABUPATEN SINJAI PROVINSI SULAWESI SELATAN</t>
  </si>
  <si>
    <t>MUSTABESYIRA USMAN</t>
  </si>
  <si>
    <t>7308035111920001</t>
  </si>
  <si>
    <t>840204390808000</t>
  </si>
  <si>
    <t>AKMAL MUHAMMAD</t>
  </si>
  <si>
    <t>7307030707910002</t>
  </si>
  <si>
    <t>JL. HALIM PERDANA KUSUMA BLOK J 23 KELURAHAN LAPPA KECAMATAN SINJAI UTARA KABUPATEN SINJAI PROVINSI SULAWESI SELATAN</t>
  </si>
  <si>
    <t xml:space="preserve">SRI YULI ANDRIANI </t>
  </si>
  <si>
    <t>7307057112970071</t>
  </si>
  <si>
    <t>839870144806000</t>
  </si>
  <si>
    <t>JL. HALIM PERDANA KUSUMA BLOK K 10 KELURAHAN LAPPA KECAMATAN SINJAI UTARA KABUPATEN SINJAI PROVINSI SULAWESI SELATAN</t>
  </si>
  <si>
    <t>SRI RESI ANNA</t>
  </si>
  <si>
    <t>7307096106930002</t>
  </si>
  <si>
    <t>840348338806000</t>
  </si>
  <si>
    <t>JL. HALIM PERDANA KUSUMA BLOK J 37 KELURAHAN LAPPA KECAMATAN SINJAI UTARA KABUPATEN SINJAI PROVINSI SULAWESI SELATAN</t>
  </si>
  <si>
    <t>ROSNAWATI</t>
  </si>
  <si>
    <t>7307054411790002</t>
  </si>
  <si>
    <t>841011661806000</t>
  </si>
  <si>
    <t>JL. HALIM PERDANA KUSUMA BLOK J 03 KELURAHAN LAPPA KECAMATAN SINJAI UTARA KABUPATEN SINJAI PROVINSI SULAWESI SELATAN</t>
  </si>
  <si>
    <t>NISMAWATI</t>
  </si>
  <si>
    <t>7307055309860002</t>
  </si>
  <si>
    <t>842847659806000</t>
  </si>
  <si>
    <t>HARIANTO</t>
  </si>
  <si>
    <t>7307052909790002</t>
  </si>
  <si>
    <t>JL. HALIM PERDANA KUSUMA BLOK J 16 KELURAHAN LAPPA KECAMATAN SINJAI UTARA KABUPATEN SINJAI PROVINSI SULAWESI SELATAN</t>
  </si>
  <si>
    <t>SYAHRIR</t>
  </si>
  <si>
    <t>7307042712740001</t>
  </si>
  <si>
    <t>798882411806000</t>
  </si>
  <si>
    <t>DAHLIAH</t>
  </si>
  <si>
    <t>7307045008730003</t>
  </si>
  <si>
    <t>JL. HALIM PERDANA KUSUMA BLOK J 74 KELURAHAN LAPPA KECAMATAN SINJAI UTARA KABUPATEN SINJAI PROVINSI SULAWESI SELATAN</t>
  </si>
  <si>
    <t>SKG/9/2098</t>
  </si>
  <si>
    <t>EKA SUKMAWATI</t>
  </si>
  <si>
    <t>7313045407910001</t>
  </si>
  <si>
    <t>WAWAN TRI INDRAWAN, S.PD</t>
  </si>
  <si>
    <t>7313011603900001</t>
  </si>
  <si>
    <t>628556227</t>
  </si>
  <si>
    <t>PT.ARISTA JAYA</t>
  </si>
  <si>
    <t>GRAND SULAWESI SENGKANG</t>
  </si>
  <si>
    <t>BLOK A1 NO.08</t>
  </si>
  <si>
    <t>KEL.WIRINGPALENNAE, KEC.TEMPE, KAB.WAJO</t>
  </si>
  <si>
    <t>NUR JAYANI</t>
  </si>
  <si>
    <t>7322116604970002</t>
  </si>
  <si>
    <t>718546863</t>
  </si>
  <si>
    <t>BLOK A1 NO.10</t>
  </si>
  <si>
    <t>SULFIANTI</t>
  </si>
  <si>
    <t>7313060302850004</t>
  </si>
  <si>
    <t>730864028</t>
  </si>
  <si>
    <t>BLOK A3 NO.25</t>
  </si>
  <si>
    <t>SURIYANI</t>
  </si>
  <si>
    <t>7324054105950001</t>
  </si>
  <si>
    <t>ALEX</t>
  </si>
  <si>
    <t>733077979</t>
  </si>
  <si>
    <t>BLOK A1 NO.9</t>
  </si>
  <si>
    <t>CHAERUL MUSLIMIN, S.SOS</t>
  </si>
  <si>
    <t>7313060106820002</t>
  </si>
  <si>
    <t>EKA SULISTIANI</t>
  </si>
  <si>
    <t>729962777</t>
  </si>
  <si>
    <t>BLOK A1 NO.17</t>
  </si>
  <si>
    <t>MUSHIDIN</t>
  </si>
  <si>
    <t>7313062007840001</t>
  </si>
  <si>
    <t>ROSMA</t>
  </si>
  <si>
    <t>730863658</t>
  </si>
  <si>
    <t>BLOK A1 NO.11</t>
  </si>
  <si>
    <t>NURHAEDAH</t>
  </si>
  <si>
    <t>7312045011730001</t>
  </si>
  <si>
    <t>MUJETAHIDIN</t>
  </si>
  <si>
    <t>734198439</t>
  </si>
  <si>
    <t>BLOK A3 NO.9</t>
  </si>
  <si>
    <t>RGT/7/2057</t>
  </si>
  <si>
    <t>FERLI</t>
  </si>
  <si>
    <t>1405041011850001</t>
  </si>
  <si>
    <t>474470747216000</t>
  </si>
  <si>
    <t>ROHANA SITORUS</t>
  </si>
  <si>
    <t>1405045303850005</t>
  </si>
  <si>
    <t>PT RAHMAD PERKASA MANDIRI</t>
  </si>
  <si>
    <t>Perumahan Griya City Putri Idaman</t>
  </si>
  <si>
    <t>Perumahan Griya City Putri Idaman II Blok B. 30 di Jalan Pasir Putih Desa Sorek Satu Kecamatan Pangkalan Kuras</t>
  </si>
  <si>
    <t>Pelalawan</t>
  </si>
  <si>
    <t>NIKI FITRIA</t>
  </si>
  <si>
    <t>1304096802890002</t>
  </si>
  <si>
    <t>849897475222000</t>
  </si>
  <si>
    <t>ELDI DHONI PUTRA</t>
  </si>
  <si>
    <t>1304090909890003</t>
  </si>
  <si>
    <t>Perumahan Griya City Putri Idaman II Blok B.2 di Jalan Pasir Putih Desa Sorek Satu Kecamatan Pangkalan Kuras</t>
  </si>
  <si>
    <t>ZEKHIZANOLO LAIA</t>
  </si>
  <si>
    <t>1405032004860006</t>
  </si>
  <si>
    <t>582462909222000</t>
  </si>
  <si>
    <t>MASTIRA NDURU</t>
  </si>
  <si>
    <t>1405035711870001</t>
  </si>
  <si>
    <t>Perumahan Griya City Putri Idaman II Blok C.3 di Jalan Pasir Putih Desa Sorek Satu Kecamatan Pangkalan Kuras</t>
  </si>
  <si>
    <t>GUSTINA</t>
  </si>
  <si>
    <t>2171035808899007</t>
  </si>
  <si>
    <t>584267900215000</t>
  </si>
  <si>
    <t>DODI</t>
  </si>
  <si>
    <t>1405030907830004</t>
  </si>
  <si>
    <t>Perumahan Griya City Putri Idaman II Blok F.1 di Jalan Pasir Putih Desa Sorek Satu Kecamatan Pangkalan Kuras</t>
  </si>
  <si>
    <t>ISWANDI I</t>
  </si>
  <si>
    <t>1471081910730001</t>
  </si>
  <si>
    <t>149873226216000</t>
  </si>
  <si>
    <t>AFRINAWATI</t>
  </si>
  <si>
    <t>1304114410780002</t>
  </si>
  <si>
    <t>Perumahan Griya City Putri Idaman II Blok F. 10 di Jalan Pasir Putih Desa Sorek Satu Kecamatan Pangkalan Kuras</t>
  </si>
  <si>
    <t>OTOMOSI ZAI</t>
  </si>
  <si>
    <t>1214071905790001</t>
  </si>
  <si>
    <t>854166337222000</t>
  </si>
  <si>
    <t>MARNI YEDI GIAWA</t>
  </si>
  <si>
    <t>1214075303880002</t>
  </si>
  <si>
    <t>Perumahan Griya City Putri Idaman II Blok J.6 di Jalan Pasir Putih Desa Sorek Satu Kecamatan Pangkalan Kuras</t>
  </si>
  <si>
    <t>ADRI</t>
  </si>
  <si>
    <t>1306082204800001</t>
  </si>
  <si>
    <t>850064296222000</t>
  </si>
  <si>
    <t>RICHE SAPUTRI</t>
  </si>
  <si>
    <t>1306084703800002</t>
  </si>
  <si>
    <t>Perumahan Griya City Putri Idaman II</t>
  </si>
  <si>
    <t xml:space="preserve">Perumahan Griya City Putri Idaman II Blok B.1 di Jalan Pasir Putih Desa Sorek Satu Kecamatan Pangkalan Kuras </t>
  </si>
  <si>
    <t>RIKO SAPUTRA</t>
  </si>
  <si>
    <t>1306072611900001</t>
  </si>
  <si>
    <t>849937347202000</t>
  </si>
  <si>
    <t>PUTRI NOVIA</t>
  </si>
  <si>
    <t>1306075508900001</t>
  </si>
  <si>
    <t xml:space="preserve">Perumahan Griya City Putri Idaman II Blok B.8 di Jalan Pasir Putih Desa Sorek Satu Kecamatan Pangkalan Kuras </t>
  </si>
  <si>
    <t>FEBRY ZULFAN</t>
  </si>
  <si>
    <t>1405030402910008</t>
  </si>
  <si>
    <t>852209121222000</t>
  </si>
  <si>
    <t>SRI WAHYUNI</t>
  </si>
  <si>
    <t>1405035506930006</t>
  </si>
  <si>
    <t xml:space="preserve">Perumahan Griya City Putri Idaman II Blok C.32 di Jalan Pasir Putih Desa Sorek Satu Kecamatan Pangkalan Kuras </t>
  </si>
  <si>
    <t>ANTON</t>
  </si>
  <si>
    <t>1405032911900001</t>
  </si>
  <si>
    <t>734667199216000</t>
  </si>
  <si>
    <t>EMI MARDIAWATI</t>
  </si>
  <si>
    <t>1405124506930002</t>
  </si>
  <si>
    <t xml:space="preserve">Perumahan Griya City Putri Idaman II Blok F.4 di Jalan Pasir Putih Desa Sorek Satu Kecamatan Pangkalan Kuras </t>
  </si>
  <si>
    <t>ALI WARDANA GINTING</t>
  </si>
  <si>
    <t>1405061711800001</t>
  </si>
  <si>
    <t>852209345222000</t>
  </si>
  <si>
    <t>WASTER LINA BR SEMBIRING</t>
  </si>
  <si>
    <t>1405066602850001</t>
  </si>
  <si>
    <t xml:space="preserve">Perumahan Griya City Putri Idaman </t>
  </si>
  <si>
    <t xml:space="preserve">Perumahan Griya city Putri Idaman II Blok D.3 di Jalan Pasir Putih Desa Sorek Satu Kecamatan Pangkalan Kuras </t>
  </si>
  <si>
    <t xml:space="preserve">Pelalawan </t>
  </si>
  <si>
    <t>RIANTO</t>
  </si>
  <si>
    <t>7604033112740148</t>
  </si>
  <si>
    <t>144587292813000</t>
  </si>
  <si>
    <t>SARIATI</t>
  </si>
  <si>
    <t>7604035007800003</t>
  </si>
  <si>
    <t>0146609131</t>
  </si>
  <si>
    <t>PT MUTIARA SEJAHTERA PRATAMA</t>
  </si>
  <si>
    <t>PERUM  VILLA BERLIAN</t>
  </si>
  <si>
    <t xml:space="preserve">PERUM VILLA BERLIAN BLOK G NO 16 KEL MANDING KEC POLEWALI </t>
  </si>
  <si>
    <t>POLEWALI</t>
  </si>
  <si>
    <t>ARMAN</t>
  </si>
  <si>
    <t>7604041307880004</t>
  </si>
  <si>
    <t>830518825813000</t>
  </si>
  <si>
    <t>NIA SARI ASTUTI</t>
  </si>
  <si>
    <t>7603036311900002</t>
  </si>
  <si>
    <t>0735622165</t>
  </si>
  <si>
    <t xml:space="preserve">PERUM VILLA BERLIAN BLOK F NO 6 KEL MANDING KEC POLEWALI </t>
  </si>
  <si>
    <t>PLW/8/402</t>
  </si>
  <si>
    <t>SUWANDI</t>
  </si>
  <si>
    <t>1272062310790002</t>
  </si>
  <si>
    <t>848734885117000</t>
  </si>
  <si>
    <t>HARIANI</t>
  </si>
  <si>
    <t>1272067009800004</t>
  </si>
  <si>
    <t>73890391-3</t>
  </si>
  <si>
    <t>CV Tamika Jaya</t>
  </si>
  <si>
    <t>Sumber Jaya Indah</t>
  </si>
  <si>
    <t>Simalungun</t>
  </si>
  <si>
    <t>RAHMAD SYAHPUTRA</t>
  </si>
  <si>
    <t>1222031504900008</t>
  </si>
  <si>
    <t>723778163116000</t>
  </si>
  <si>
    <t>AFIFATUN NISSA</t>
  </si>
  <si>
    <t>1208224211930002</t>
  </si>
  <si>
    <t>73908512-4</t>
  </si>
  <si>
    <t>FERNANDO SITUMORANG</t>
  </si>
  <si>
    <t>1208282903910003</t>
  </si>
  <si>
    <t>855432712117000</t>
  </si>
  <si>
    <t>JULIANA BR LAFAU</t>
  </si>
  <si>
    <t>1206034407940001</t>
  </si>
  <si>
    <t>73926450-1</t>
  </si>
  <si>
    <t>GESTY DELAUNA SIHOMBING</t>
  </si>
  <si>
    <t>1271195110860005</t>
  </si>
  <si>
    <t>985361708124000</t>
  </si>
  <si>
    <t>HOTMAN SIMARSOIT</t>
  </si>
  <si>
    <t>1272062209840005</t>
  </si>
  <si>
    <t>73926673-4</t>
  </si>
  <si>
    <t>RICKI SAHALA PARULIAN HUTAPEA</t>
  </si>
  <si>
    <t>1272061304930006</t>
  </si>
  <si>
    <t>749760682117000</t>
  </si>
  <si>
    <t>73990809-2</t>
  </si>
  <si>
    <t>FEBRI SAHPUTRA</t>
  </si>
  <si>
    <t>1272010502930001</t>
  </si>
  <si>
    <t>665634077117000</t>
  </si>
  <si>
    <t>73988611-3</t>
  </si>
  <si>
    <t>FAISYA AQNAL</t>
  </si>
  <si>
    <t>1208092610890002</t>
  </si>
  <si>
    <t>553901034117000</t>
  </si>
  <si>
    <t>ROMAKASIHTA SINAGA</t>
  </si>
  <si>
    <t>1272026410900001</t>
  </si>
  <si>
    <t>73990808-1</t>
  </si>
  <si>
    <t>CRISYANTO MARTOMU SIAHAAN</t>
  </si>
  <si>
    <t>1208131812840002</t>
  </si>
  <si>
    <t>831575170117000</t>
  </si>
  <si>
    <t>73997462-2</t>
  </si>
  <si>
    <t>PMS/7/4637</t>
  </si>
  <si>
    <t>RGT/7/2927</t>
  </si>
  <si>
    <t>JANUAR RICO</t>
  </si>
  <si>
    <t>1405031001830008</t>
  </si>
  <si>
    <t>855111266222000</t>
  </si>
  <si>
    <t>RENA OKTAVIA</t>
  </si>
  <si>
    <t>1304075501890002</t>
  </si>
  <si>
    <t>Perumahan Griya City Putri Idamana II Blok B.6 Jalan Pasir Putih Desa Sorek Satu Kecamatan Pangkalan Kuras</t>
  </si>
  <si>
    <t>FERDINAN SIBURIAN</t>
  </si>
  <si>
    <t>1207210709890001</t>
  </si>
  <si>
    <t>732325881125000</t>
  </si>
  <si>
    <t>ROTUA MARTALENA</t>
  </si>
  <si>
    <t>1405036810900004</t>
  </si>
  <si>
    <t>Perumahan Griya City Putri Idamana II Blok C.6 Jalan Pasir Putih Desa Sorek Satu Kecamatan Pangkalan Kuras</t>
  </si>
  <si>
    <t>SOLIHIN RIYANDI PUTRA</t>
  </si>
  <si>
    <t>1405120606900002</t>
  </si>
  <si>
    <t>855384954222000</t>
  </si>
  <si>
    <t>SITI MARLINA</t>
  </si>
  <si>
    <t>1405124608940003</t>
  </si>
  <si>
    <t>0607402645</t>
  </si>
  <si>
    <t xml:space="preserve">Perumahan Griya City Putri Idamana Blok K.12 Desa Kuala Semundam Kecamatan Bandar Petalangan </t>
  </si>
  <si>
    <t>AAN ARIF PRASETYO</t>
  </si>
  <si>
    <t>1402092502950001</t>
  </si>
  <si>
    <t>855622056213000</t>
  </si>
  <si>
    <t xml:space="preserve">Perumahan Griya City Putri Idaman II Blok B.4 di Jalan Pasir Putih Desa Sorek Satu Kecamatan Pangkalan Kuras </t>
  </si>
  <si>
    <t>KUSAIRI</t>
  </si>
  <si>
    <t>1671140709860011</t>
  </si>
  <si>
    <t>854672383306000</t>
  </si>
  <si>
    <t>LISA MARISKA</t>
  </si>
  <si>
    <t>1671036608860012</t>
  </si>
  <si>
    <t>0735517467</t>
  </si>
  <si>
    <t>PT. DUTA PERSADA LESTARI</t>
  </si>
  <si>
    <t>PERUM GRIYA DUTA LESTARI</t>
  </si>
  <si>
    <t>BLOK K NO. 06 JL. KOL.DHANI EFFENDI KELURAHAN TALANG BETUTU KECAMATAN SUKARAMI</t>
  </si>
  <si>
    <t>PALEMBANG</t>
  </si>
  <si>
    <t>PLL/1/2805</t>
  </si>
  <si>
    <t>MUHAMMAD SOPIYAN</t>
  </si>
  <si>
    <t>1671070909940012</t>
  </si>
  <si>
    <t>847940616307000</t>
  </si>
  <si>
    <t>0376833376</t>
  </si>
  <si>
    <t>BLOK N NO.10 JL. KOL. DHANI EFFENDI KELURAHAN TALANG BETUTU KECAMATAN SUKARAMI</t>
  </si>
  <si>
    <t>HENDRA</t>
  </si>
  <si>
    <t>1606052506960001</t>
  </si>
  <si>
    <t>848436895314000</t>
  </si>
  <si>
    <t>LESTI MARINDA</t>
  </si>
  <si>
    <t>1606054802970002</t>
  </si>
  <si>
    <t>738510785</t>
  </si>
  <si>
    <t>BLOK N NO.2 JL. KOL. DHANI EFFENDI KELURAHAN TALANG BETUTU KECAMATAN SUKARAMI</t>
  </si>
  <si>
    <t>PLL/1/2837</t>
  </si>
  <si>
    <t>PNL/6/2624</t>
  </si>
  <si>
    <t>737600466</t>
  </si>
  <si>
    <t>739745047</t>
  </si>
  <si>
    <t>684645611</t>
  </si>
  <si>
    <t>3007198037</t>
  </si>
  <si>
    <t>733108127</t>
  </si>
  <si>
    <t>733013802</t>
  </si>
  <si>
    <t>728215364</t>
  </si>
  <si>
    <t>726424346</t>
  </si>
  <si>
    <t>709330900</t>
  </si>
  <si>
    <t>725553043</t>
  </si>
  <si>
    <t>726443096</t>
  </si>
  <si>
    <t>734905223</t>
  </si>
  <si>
    <t>733835335</t>
  </si>
  <si>
    <t>738142437</t>
  </si>
  <si>
    <t>736493385</t>
  </si>
  <si>
    <t>727154274</t>
  </si>
  <si>
    <t>736282910</t>
  </si>
  <si>
    <t>728243131</t>
  </si>
  <si>
    <t>738241303</t>
  </si>
  <si>
    <t>734124863</t>
  </si>
  <si>
    <t>734601418</t>
  </si>
  <si>
    <t>716004004</t>
  </si>
  <si>
    <t>732718327</t>
  </si>
  <si>
    <t>725903599</t>
  </si>
  <si>
    <t>737463235</t>
  </si>
  <si>
    <t>735501309</t>
  </si>
  <si>
    <t>672305804</t>
  </si>
  <si>
    <t>736000899</t>
  </si>
  <si>
    <t>736750344</t>
  </si>
  <si>
    <t>733028648</t>
  </si>
  <si>
    <t>727789792</t>
  </si>
  <si>
    <t>734483845</t>
  </si>
  <si>
    <t>7324052503790000</t>
  </si>
  <si>
    <t>7313065109820010</t>
  </si>
  <si>
    <t>7313085007870000</t>
  </si>
  <si>
    <t>7313081305650000</t>
  </si>
  <si>
    <t>3376041006880000</t>
  </si>
  <si>
    <t>3376015802780000</t>
  </si>
  <si>
    <t>3376011103710000</t>
  </si>
  <si>
    <t>3376046409930000</t>
  </si>
  <si>
    <t>3376014605890000</t>
  </si>
  <si>
    <t>3207332209790000</t>
  </si>
  <si>
    <t>3329085011890000</t>
  </si>
  <si>
    <t>360669451501000</t>
  </si>
  <si>
    <t>824183230501000</t>
  </si>
  <si>
    <t>571388917501000</t>
  </si>
  <si>
    <t>802446744501000</t>
  </si>
  <si>
    <t>844984906501000</t>
  </si>
  <si>
    <t>841808660501000</t>
  </si>
  <si>
    <t>361387285501000</t>
  </si>
  <si>
    <t>821425220808000</t>
  </si>
  <si>
    <t>849157573808000</t>
  </si>
  <si>
    <t>551334188808000</t>
  </si>
  <si>
    <t>850750274808000</t>
  </si>
  <si>
    <t>727326738808000</t>
  </si>
  <si>
    <t>851628115808000</t>
  </si>
  <si>
    <t>853833739808000</t>
  </si>
  <si>
    <t>853446029955000</t>
  </si>
  <si>
    <t>876836586955000</t>
  </si>
  <si>
    <t>840144414955000</t>
  </si>
  <si>
    <t>823969449955000</t>
  </si>
  <si>
    <t>836270819655000</t>
  </si>
  <si>
    <t>854604725655000</t>
  </si>
  <si>
    <t>836441899811000</t>
  </si>
  <si>
    <t>708654272811000</t>
  </si>
  <si>
    <t>JL. H M NUR PERUM GRAHA RUMBAI SENTOSA BLOK C NO 03</t>
  </si>
  <si>
    <t>MARIPI GREEND CITY</t>
  </si>
  <si>
    <t>Jalan Karangsari No. 13, Kelurahan Karangsari, Kecamatan Gunung Maligas, kabupaten Simalungun</t>
  </si>
  <si>
    <t>Jalan Karangsari No. 92, Kelurahan Karangsari, Kecamatan Gunung Maligas, kabupaten Simalungun</t>
  </si>
  <si>
    <t>Jalan Karangsari No. 62, Kelurahan Karangsari, Kecamatan Gunung Maligas, kabupaten Simalungun</t>
  </si>
  <si>
    <t>Jalan Karangsari No. 61, Kelurahan Karangsari, Kecamatan Gunung Maligas, kabupaten Simalungun</t>
  </si>
  <si>
    <t>Jalan Karangsari No. 60, Kelurahan Karangsari, Kecamatan Gunung Maligas, kabupaten Simalungun</t>
  </si>
  <si>
    <t>Jalan Karangsari No. 63, Kelurahan Karangsari, Kecamatan Gunung Maligas, kabupaten Simalungun</t>
  </si>
  <si>
    <t>Jalan Karangsari No. 54, Kelurahan Karangsari, Kecamatan Gunung Maligas, kabupaten Simalungun</t>
  </si>
  <si>
    <t>Jalan Karangsari No. 55, Kelurahan Karangsari, Kecamatan Gunung Maligas, kabupaten Simalungun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</si>
</sst>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0" fontId="6" fillId="3" borderId="4" xfId="0" applyFont="1" applyFill="1" applyBorder="1"/>
    <xf numFmtId="0" fontId="6" fillId="3" borderId="4" xfId="0" applyFont="1" applyFill="1" applyBorder="1" applyAlignment="1">
      <alignment horizontal="left" vertical="center"/>
    </xf>
    <xf numFmtId="0" fontId="0" fillId="3" borderId="0" xfId="0" applyFill="1"/>
    <xf numFmtId="0" fontId="6" fillId="0" borderId="5" xfId="0" applyFont="1" applyFill="1" applyBorder="1" applyAlignment="1">
      <alignment horizontal="left" vertical="center"/>
    </xf>
    <xf numFmtId="0" fontId="0" fillId="0" borderId="4" xfId="0" applyFill="1" applyBorder="1"/>
    <xf numFmtId="3" fontId="7" fillId="0" borderId="4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center"/>
    </xf>
    <xf numFmtId="49" fontId="6" fillId="0" borderId="4" xfId="0" quotePrefix="1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4" fontId="6" fillId="0" borderId="4" xfId="0" quotePrefix="1" applyNumberFormat="1" applyFont="1" applyFill="1" applyBorder="1" applyAlignment="1">
      <alignment horizontal="center"/>
    </xf>
    <xf numFmtId="164" fontId="10" fillId="0" borderId="4" xfId="8" quotePrefix="1" applyNumberFormat="1" applyFont="1" applyFill="1" applyBorder="1" applyAlignment="1">
      <alignment horizontal="center" vertical="center" wrapText="1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26"/>
  <sheetViews>
    <sheetView tabSelected="1" topLeftCell="D65" workbookViewId="0">
      <selection activeCell="M5" sqref="M5:M8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38" customWidth="1"/>
    <col min="5" max="5" width="4.7109375" style="3" customWidth="1"/>
    <col min="6" max="6" width="5.42578125" style="3" customWidth="1"/>
    <col min="7" max="7" width="3.5703125" style="4" customWidth="1"/>
    <col min="8" max="8" width="6.140625" style="4" customWidth="1"/>
    <col min="9" max="9" width="12" style="39" customWidth="1"/>
    <col min="10" max="10" width="4.7109375" customWidth="1"/>
    <col min="11" max="11" width="5.85546875" style="6" customWidth="1"/>
    <col min="12" max="12" width="9.5703125" style="4" customWidth="1"/>
    <col min="13" max="13" width="10.7109375" style="7" customWidth="1"/>
    <col min="14" max="14" width="11.7109375" style="39" customWidth="1"/>
    <col min="15" max="15" width="13.28515625" style="39" customWidth="1"/>
    <col min="16" max="16" width="5.28515625" customWidth="1"/>
    <col min="17" max="17" width="5.7109375" style="3" customWidth="1"/>
    <col min="18" max="18" width="9.7109375" style="9" customWidth="1"/>
    <col min="19" max="19" width="12.7109375" style="9" customWidth="1"/>
    <col min="20" max="20" width="15.28515625" customWidth="1"/>
    <col min="21" max="21" width="22.28515625" customWidth="1"/>
    <col min="22" max="22" width="6.570312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5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1" customFormat="1" ht="12.75">
      <c r="A5" s="42" t="s">
        <v>140</v>
      </c>
      <c r="B5" s="42">
        <v>43340</v>
      </c>
      <c r="C5" s="43">
        <v>1</v>
      </c>
      <c r="D5" s="44" t="s">
        <v>114</v>
      </c>
      <c r="E5" s="43">
        <v>1</v>
      </c>
      <c r="F5" s="43" t="s">
        <v>115</v>
      </c>
      <c r="G5" s="45" t="s">
        <v>116</v>
      </c>
      <c r="H5" s="45" t="s">
        <v>117</v>
      </c>
      <c r="I5" s="46">
        <v>1600000</v>
      </c>
      <c r="J5" s="47" t="s">
        <v>118</v>
      </c>
      <c r="K5" s="48" t="s">
        <v>119</v>
      </c>
      <c r="L5" s="45" t="s">
        <v>120</v>
      </c>
      <c r="M5" s="49">
        <v>43327</v>
      </c>
      <c r="N5" s="46">
        <v>130000000</v>
      </c>
      <c r="O5" s="46">
        <v>120000000</v>
      </c>
      <c r="P5" s="40">
        <v>0.05</v>
      </c>
      <c r="Q5" s="43">
        <v>120</v>
      </c>
      <c r="R5" s="59">
        <v>1272786</v>
      </c>
      <c r="S5" s="59">
        <f t="shared" ref="S5:S36" si="0">0.75*O5</f>
        <v>90000000</v>
      </c>
      <c r="T5" s="47" t="s">
        <v>121</v>
      </c>
      <c r="U5" s="47" t="s">
        <v>122</v>
      </c>
      <c r="V5" s="47" t="s">
        <v>123</v>
      </c>
      <c r="W5" s="47" t="s">
        <v>124</v>
      </c>
      <c r="X5" s="47">
        <v>28815</v>
      </c>
      <c r="Y5" s="43">
        <v>123</v>
      </c>
      <c r="Z5" s="43">
        <v>36</v>
      </c>
    </row>
    <row r="6" spans="1:26" s="41" customFormat="1" ht="12.75">
      <c r="A6" s="42" t="s">
        <v>140</v>
      </c>
      <c r="B6" s="42">
        <v>43340</v>
      </c>
      <c r="C6" s="43">
        <v>2</v>
      </c>
      <c r="D6" s="44" t="s">
        <v>125</v>
      </c>
      <c r="E6" s="43">
        <v>3</v>
      </c>
      <c r="F6" s="43" t="s">
        <v>126</v>
      </c>
      <c r="G6" s="45" t="s">
        <v>127</v>
      </c>
      <c r="H6" s="45" t="s">
        <v>128</v>
      </c>
      <c r="I6" s="46">
        <v>3247180</v>
      </c>
      <c r="J6" s="47" t="s">
        <v>129</v>
      </c>
      <c r="K6" s="48" t="s">
        <v>130</v>
      </c>
      <c r="L6" s="45" t="s">
        <v>131</v>
      </c>
      <c r="M6" s="49">
        <v>43336</v>
      </c>
      <c r="N6" s="46">
        <v>130000000</v>
      </c>
      <c r="O6" s="46">
        <v>110000000</v>
      </c>
      <c r="P6" s="40">
        <v>0.05</v>
      </c>
      <c r="Q6" s="43">
        <v>180</v>
      </c>
      <c r="R6" s="59">
        <v>869873</v>
      </c>
      <c r="S6" s="59">
        <f t="shared" si="0"/>
        <v>82500000</v>
      </c>
      <c r="T6" s="47" t="s">
        <v>121</v>
      </c>
      <c r="U6" s="47" t="s">
        <v>122</v>
      </c>
      <c r="V6" s="47" t="s">
        <v>132</v>
      </c>
      <c r="W6" s="47" t="s">
        <v>124</v>
      </c>
      <c r="X6" s="47">
        <v>28815</v>
      </c>
      <c r="Y6" s="43">
        <v>156</v>
      </c>
      <c r="Z6" s="43">
        <v>36</v>
      </c>
    </row>
    <row r="7" spans="1:26" s="41" customFormat="1" ht="12.75">
      <c r="A7" s="42" t="s">
        <v>140</v>
      </c>
      <c r="B7" s="42">
        <v>43340</v>
      </c>
      <c r="C7" s="43">
        <v>3</v>
      </c>
      <c r="D7" s="44" t="s">
        <v>133</v>
      </c>
      <c r="E7" s="43">
        <v>4</v>
      </c>
      <c r="F7" s="43" t="s">
        <v>115</v>
      </c>
      <c r="G7" s="45" t="s">
        <v>134</v>
      </c>
      <c r="H7" s="45" t="s">
        <v>135</v>
      </c>
      <c r="I7" s="46">
        <v>3412000</v>
      </c>
      <c r="J7" s="47" t="s">
        <v>136</v>
      </c>
      <c r="K7" s="48" t="s">
        <v>137</v>
      </c>
      <c r="L7" s="45" t="s">
        <v>138</v>
      </c>
      <c r="M7" s="49">
        <v>43336</v>
      </c>
      <c r="N7" s="46">
        <v>130000000</v>
      </c>
      <c r="O7" s="46">
        <v>120000000</v>
      </c>
      <c r="P7" s="40">
        <v>0.05</v>
      </c>
      <c r="Q7" s="43">
        <v>180</v>
      </c>
      <c r="R7" s="59">
        <v>948952</v>
      </c>
      <c r="S7" s="59">
        <f t="shared" si="0"/>
        <v>90000000</v>
      </c>
      <c r="T7" s="47" t="s">
        <v>121</v>
      </c>
      <c r="U7" s="47" t="s">
        <v>122</v>
      </c>
      <c r="V7" s="47" t="s">
        <v>139</v>
      </c>
      <c r="W7" s="47" t="s">
        <v>124</v>
      </c>
      <c r="X7" s="47">
        <v>28815</v>
      </c>
      <c r="Y7" s="43">
        <v>133</v>
      </c>
      <c r="Z7" s="43">
        <v>36</v>
      </c>
    </row>
    <row r="8" spans="1:26" s="41" customFormat="1" ht="12.75">
      <c r="A8" s="42" t="s">
        <v>141</v>
      </c>
      <c r="B8" s="42">
        <v>43349</v>
      </c>
      <c r="C8" s="43">
        <v>4</v>
      </c>
      <c r="D8" s="44" t="s">
        <v>142</v>
      </c>
      <c r="E8" s="43">
        <v>4</v>
      </c>
      <c r="F8" s="43" t="s">
        <v>126</v>
      </c>
      <c r="G8" s="45" t="s">
        <v>143</v>
      </c>
      <c r="H8" s="45" t="s">
        <v>737</v>
      </c>
      <c r="I8" s="46">
        <v>2500000</v>
      </c>
      <c r="J8" s="47" t="s">
        <v>144</v>
      </c>
      <c r="K8" s="48" t="s">
        <v>144</v>
      </c>
      <c r="L8" s="58" t="s">
        <v>676</v>
      </c>
      <c r="M8" s="49">
        <v>43336</v>
      </c>
      <c r="N8" s="46">
        <v>130000000</v>
      </c>
      <c r="O8" s="46">
        <v>123000000</v>
      </c>
      <c r="P8" s="40">
        <v>0.05</v>
      </c>
      <c r="Q8" s="43">
        <v>180</v>
      </c>
      <c r="R8" s="59">
        <v>972676</v>
      </c>
      <c r="S8" s="59">
        <f t="shared" si="0"/>
        <v>92250000</v>
      </c>
      <c r="T8" s="47" t="s">
        <v>145</v>
      </c>
      <c r="U8" s="47" t="s">
        <v>146</v>
      </c>
      <c r="V8" s="47" t="s">
        <v>147</v>
      </c>
      <c r="W8" s="47" t="s">
        <v>148</v>
      </c>
      <c r="X8" s="47">
        <v>64171</v>
      </c>
      <c r="Y8" s="43">
        <v>60</v>
      </c>
      <c r="Z8" s="43">
        <v>30</v>
      </c>
    </row>
    <row r="9" spans="1:26" s="41" customFormat="1" ht="12.75">
      <c r="A9" s="41" t="s">
        <v>149</v>
      </c>
      <c r="B9" s="42">
        <v>43350</v>
      </c>
      <c r="C9" s="43">
        <v>5</v>
      </c>
      <c r="D9" s="44" t="s">
        <v>150</v>
      </c>
      <c r="E9" s="43">
        <v>3</v>
      </c>
      <c r="F9" s="43" t="s">
        <v>115</v>
      </c>
      <c r="G9" s="45" t="s">
        <v>151</v>
      </c>
      <c r="H9" s="45" t="s">
        <v>738</v>
      </c>
      <c r="I9" s="46">
        <v>2750000</v>
      </c>
      <c r="J9" s="47" t="s">
        <v>152</v>
      </c>
      <c r="K9" s="48" t="s">
        <v>153</v>
      </c>
      <c r="L9" s="45" t="s">
        <v>677</v>
      </c>
      <c r="M9" s="49">
        <v>43332</v>
      </c>
      <c r="N9" s="46">
        <v>130000000</v>
      </c>
      <c r="O9" s="46">
        <v>123000000</v>
      </c>
      <c r="P9" s="40">
        <v>0.05</v>
      </c>
      <c r="Q9" s="43">
        <v>180</v>
      </c>
      <c r="R9" s="59">
        <v>972676</v>
      </c>
      <c r="S9" s="59">
        <f t="shared" si="0"/>
        <v>92250000</v>
      </c>
      <c r="T9" s="47" t="s">
        <v>145</v>
      </c>
      <c r="U9" s="47" t="s">
        <v>146</v>
      </c>
      <c r="V9" s="50" t="s">
        <v>154</v>
      </c>
      <c r="W9" s="47" t="s">
        <v>148</v>
      </c>
      <c r="X9" s="43">
        <v>64171</v>
      </c>
      <c r="Y9" s="43">
        <v>60</v>
      </c>
      <c r="Z9" s="43">
        <v>30</v>
      </c>
    </row>
    <row r="10" spans="1:26" s="41" customFormat="1" ht="12.75">
      <c r="A10" s="41" t="s">
        <v>170</v>
      </c>
      <c r="B10" s="42">
        <v>43355</v>
      </c>
      <c r="C10" s="43">
        <v>6</v>
      </c>
      <c r="D10" s="44" t="s">
        <v>158</v>
      </c>
      <c r="E10" s="43">
        <v>3</v>
      </c>
      <c r="F10" s="43" t="s">
        <v>126</v>
      </c>
      <c r="G10" s="45" t="s">
        <v>159</v>
      </c>
      <c r="H10" s="45" t="s">
        <v>739</v>
      </c>
      <c r="I10" s="46">
        <v>3150000</v>
      </c>
      <c r="J10" s="47"/>
      <c r="K10" s="48"/>
      <c r="L10" s="45" t="s">
        <v>160</v>
      </c>
      <c r="M10" s="49">
        <v>43340</v>
      </c>
      <c r="N10" s="46">
        <v>136000000</v>
      </c>
      <c r="O10" s="46">
        <v>129200000</v>
      </c>
      <c r="P10" s="40">
        <v>0.05</v>
      </c>
      <c r="Q10" s="43">
        <v>180</v>
      </c>
      <c r="R10" s="59">
        <v>1021705</v>
      </c>
      <c r="S10" s="59">
        <f t="shared" si="0"/>
        <v>96900000</v>
      </c>
      <c r="T10" s="47" t="s">
        <v>161</v>
      </c>
      <c r="U10" s="47" t="s">
        <v>162</v>
      </c>
      <c r="V10" s="47" t="s">
        <v>163</v>
      </c>
      <c r="W10" s="47" t="s">
        <v>155</v>
      </c>
      <c r="X10" s="43" t="s">
        <v>156</v>
      </c>
      <c r="Y10" s="43">
        <v>128</v>
      </c>
      <c r="Z10" s="43">
        <v>36</v>
      </c>
    </row>
    <row r="11" spans="1:26" s="41" customFormat="1" ht="12.75">
      <c r="A11" s="41" t="s">
        <v>170</v>
      </c>
      <c r="B11" s="42">
        <v>43355</v>
      </c>
      <c r="C11" s="43">
        <v>7</v>
      </c>
      <c r="D11" s="44" t="s">
        <v>164</v>
      </c>
      <c r="E11" s="43">
        <v>1</v>
      </c>
      <c r="F11" s="43" t="s">
        <v>126</v>
      </c>
      <c r="G11" s="45" t="s">
        <v>165</v>
      </c>
      <c r="H11" s="45" t="s">
        <v>740</v>
      </c>
      <c r="I11" s="46">
        <v>1937000</v>
      </c>
      <c r="J11" s="47"/>
      <c r="K11" s="48"/>
      <c r="L11" s="45" t="s">
        <v>166</v>
      </c>
      <c r="M11" s="49">
        <v>43343</v>
      </c>
      <c r="N11" s="46">
        <v>136000000</v>
      </c>
      <c r="O11" s="46">
        <v>129200000</v>
      </c>
      <c r="P11" s="40">
        <v>0.05</v>
      </c>
      <c r="Q11" s="43">
        <v>120</v>
      </c>
      <c r="R11" s="59">
        <v>1370366</v>
      </c>
      <c r="S11" s="59">
        <f t="shared" si="0"/>
        <v>96900000</v>
      </c>
      <c r="T11" s="47" t="s">
        <v>167</v>
      </c>
      <c r="U11" s="47" t="s">
        <v>168</v>
      </c>
      <c r="V11" s="47" t="s">
        <v>169</v>
      </c>
      <c r="W11" s="47" t="s">
        <v>155</v>
      </c>
      <c r="X11" s="43" t="s">
        <v>157</v>
      </c>
      <c r="Y11" s="43">
        <v>104</v>
      </c>
      <c r="Z11" s="43">
        <v>36</v>
      </c>
    </row>
    <row r="12" spans="1:26" s="41" customFormat="1" ht="12.75">
      <c r="A12" s="41" t="s">
        <v>285</v>
      </c>
      <c r="B12" s="42">
        <v>43346</v>
      </c>
      <c r="C12" s="43">
        <v>8</v>
      </c>
      <c r="D12" s="44" t="s">
        <v>171</v>
      </c>
      <c r="E12" s="43">
        <v>3</v>
      </c>
      <c r="F12" s="43" t="s">
        <v>126</v>
      </c>
      <c r="G12" s="45" t="s">
        <v>172</v>
      </c>
      <c r="H12" s="45" t="s">
        <v>173</v>
      </c>
      <c r="I12" s="46">
        <v>2387375</v>
      </c>
      <c r="J12" s="47"/>
      <c r="K12" s="48"/>
      <c r="L12" s="45" t="s">
        <v>174</v>
      </c>
      <c r="M12" s="60">
        <v>43339</v>
      </c>
      <c r="N12" s="46">
        <v>130000000</v>
      </c>
      <c r="O12" s="46">
        <v>117000000</v>
      </c>
      <c r="P12" s="40">
        <v>0.05</v>
      </c>
      <c r="Q12" s="43">
        <v>180</v>
      </c>
      <c r="R12" s="59">
        <v>925229</v>
      </c>
      <c r="S12" s="59">
        <f t="shared" si="0"/>
        <v>87750000</v>
      </c>
      <c r="T12" s="47" t="s">
        <v>175</v>
      </c>
      <c r="U12" s="43" t="s">
        <v>176</v>
      </c>
      <c r="V12" s="43" t="s">
        <v>177</v>
      </c>
      <c r="W12" s="43" t="s">
        <v>178</v>
      </c>
      <c r="X12" s="43">
        <v>28241</v>
      </c>
      <c r="Y12" s="43">
        <v>96</v>
      </c>
      <c r="Z12" s="43">
        <v>36</v>
      </c>
    </row>
    <row r="13" spans="1:26" s="41" customFormat="1" ht="12.75">
      <c r="A13" s="41" t="s">
        <v>285</v>
      </c>
      <c r="B13" s="42">
        <v>43346</v>
      </c>
      <c r="C13" s="43">
        <v>9</v>
      </c>
      <c r="D13" s="44" t="s">
        <v>179</v>
      </c>
      <c r="E13" s="43">
        <v>3</v>
      </c>
      <c r="F13" s="43" t="s">
        <v>115</v>
      </c>
      <c r="G13" s="45" t="s">
        <v>180</v>
      </c>
      <c r="H13" s="45" t="s">
        <v>181</v>
      </c>
      <c r="I13" s="46">
        <v>2484777</v>
      </c>
      <c r="J13" s="47"/>
      <c r="K13" s="48"/>
      <c r="L13" s="45" t="s">
        <v>182</v>
      </c>
      <c r="M13" s="60">
        <v>43339</v>
      </c>
      <c r="N13" s="46">
        <v>130000000</v>
      </c>
      <c r="O13" s="46">
        <v>117000000</v>
      </c>
      <c r="P13" s="40">
        <v>0.05</v>
      </c>
      <c r="Q13" s="43">
        <v>180</v>
      </c>
      <c r="R13" s="59">
        <v>925229</v>
      </c>
      <c r="S13" s="59">
        <f t="shared" si="0"/>
        <v>87750000</v>
      </c>
      <c r="T13" s="47" t="s">
        <v>175</v>
      </c>
      <c r="U13" s="43" t="s">
        <v>176</v>
      </c>
      <c r="V13" s="43" t="s">
        <v>183</v>
      </c>
      <c r="W13" s="43" t="s">
        <v>178</v>
      </c>
      <c r="X13" s="43">
        <v>28241</v>
      </c>
      <c r="Y13" s="43">
        <v>96</v>
      </c>
      <c r="Z13" s="43">
        <v>36</v>
      </c>
    </row>
    <row r="14" spans="1:26" s="41" customFormat="1" ht="12.75">
      <c r="A14" s="41" t="s">
        <v>285</v>
      </c>
      <c r="B14" s="42">
        <v>43346</v>
      </c>
      <c r="C14" s="43">
        <v>10</v>
      </c>
      <c r="D14" s="44" t="s">
        <v>184</v>
      </c>
      <c r="E14" s="43">
        <v>3</v>
      </c>
      <c r="F14" s="43" t="s">
        <v>126</v>
      </c>
      <c r="G14" s="45" t="s">
        <v>185</v>
      </c>
      <c r="H14" s="45" t="s">
        <v>186</v>
      </c>
      <c r="I14" s="46">
        <v>4000000</v>
      </c>
      <c r="J14" s="47" t="s">
        <v>187</v>
      </c>
      <c r="K14" s="48" t="s">
        <v>188</v>
      </c>
      <c r="L14" s="45" t="s">
        <v>189</v>
      </c>
      <c r="M14" s="60">
        <v>43336</v>
      </c>
      <c r="N14" s="46">
        <v>130000000</v>
      </c>
      <c r="O14" s="46">
        <v>123500000</v>
      </c>
      <c r="P14" s="40">
        <v>0.05</v>
      </c>
      <c r="Q14" s="43">
        <v>180</v>
      </c>
      <c r="R14" s="59">
        <v>976630</v>
      </c>
      <c r="S14" s="59">
        <f t="shared" si="0"/>
        <v>92625000</v>
      </c>
      <c r="T14" s="47" t="s">
        <v>190</v>
      </c>
      <c r="U14" s="43" t="s">
        <v>191</v>
      </c>
      <c r="V14" s="43" t="s">
        <v>192</v>
      </c>
      <c r="W14" s="43" t="s">
        <v>193</v>
      </c>
      <c r="X14" s="43">
        <v>28285</v>
      </c>
      <c r="Y14" s="43">
        <v>107</v>
      </c>
      <c r="Z14" s="43">
        <v>36</v>
      </c>
    </row>
    <row r="15" spans="1:26" s="41" customFormat="1" ht="12.75">
      <c r="A15" s="41" t="s">
        <v>285</v>
      </c>
      <c r="B15" s="42">
        <v>43346</v>
      </c>
      <c r="C15" s="43">
        <v>11</v>
      </c>
      <c r="D15" s="44" t="s">
        <v>194</v>
      </c>
      <c r="E15" s="43">
        <v>3</v>
      </c>
      <c r="F15" s="43" t="s">
        <v>115</v>
      </c>
      <c r="G15" s="45" t="s">
        <v>195</v>
      </c>
      <c r="H15" s="45" t="s">
        <v>196</v>
      </c>
      <c r="I15" s="46">
        <v>2500000</v>
      </c>
      <c r="J15" s="47"/>
      <c r="K15" s="48"/>
      <c r="L15" s="45" t="s">
        <v>197</v>
      </c>
      <c r="M15" s="60">
        <v>43332</v>
      </c>
      <c r="N15" s="46">
        <v>130000000</v>
      </c>
      <c r="O15" s="46">
        <v>123500000</v>
      </c>
      <c r="P15" s="40">
        <v>0.05</v>
      </c>
      <c r="Q15" s="43">
        <v>180</v>
      </c>
      <c r="R15" s="59">
        <v>976630</v>
      </c>
      <c r="S15" s="59">
        <f t="shared" si="0"/>
        <v>92625000</v>
      </c>
      <c r="T15" s="47" t="s">
        <v>190</v>
      </c>
      <c r="U15" s="47" t="s">
        <v>198</v>
      </c>
      <c r="V15" s="43" t="s">
        <v>199</v>
      </c>
      <c r="W15" s="43" t="s">
        <v>193</v>
      </c>
      <c r="X15" s="43">
        <v>28285</v>
      </c>
      <c r="Y15" s="43">
        <v>107</v>
      </c>
      <c r="Z15" s="43">
        <v>36</v>
      </c>
    </row>
    <row r="16" spans="1:26" s="41" customFormat="1" ht="12.75">
      <c r="A16" s="41" t="s">
        <v>285</v>
      </c>
      <c r="B16" s="42">
        <v>43346</v>
      </c>
      <c r="C16" s="43">
        <v>12</v>
      </c>
      <c r="D16" s="44" t="s">
        <v>200</v>
      </c>
      <c r="E16" s="43">
        <v>3</v>
      </c>
      <c r="F16" s="43" t="s">
        <v>126</v>
      </c>
      <c r="G16" s="45" t="s">
        <v>201</v>
      </c>
      <c r="H16" s="45" t="s">
        <v>202</v>
      </c>
      <c r="I16" s="46">
        <v>1500000</v>
      </c>
      <c r="J16" s="47" t="s">
        <v>203</v>
      </c>
      <c r="K16" s="48" t="s">
        <v>204</v>
      </c>
      <c r="L16" s="45" t="s">
        <v>205</v>
      </c>
      <c r="M16" s="60">
        <v>43332</v>
      </c>
      <c r="N16" s="46">
        <v>130000000</v>
      </c>
      <c r="O16" s="46">
        <v>123500000</v>
      </c>
      <c r="P16" s="40">
        <v>0.05</v>
      </c>
      <c r="Q16" s="43">
        <v>180</v>
      </c>
      <c r="R16" s="59">
        <v>976630</v>
      </c>
      <c r="S16" s="59">
        <f t="shared" si="0"/>
        <v>92625000</v>
      </c>
      <c r="T16" s="47" t="s">
        <v>206</v>
      </c>
      <c r="U16" s="47" t="s">
        <v>207</v>
      </c>
      <c r="V16" s="50" t="s">
        <v>208</v>
      </c>
      <c r="W16" s="43" t="s">
        <v>193</v>
      </c>
      <c r="X16" s="43">
        <v>28285</v>
      </c>
      <c r="Y16" s="43">
        <v>108</v>
      </c>
      <c r="Z16" s="43">
        <v>36</v>
      </c>
    </row>
    <row r="17" spans="1:26" s="41" customFormat="1" ht="12.75">
      <c r="A17" s="41" t="s">
        <v>285</v>
      </c>
      <c r="B17" s="42">
        <v>43346</v>
      </c>
      <c r="C17" s="43">
        <v>13</v>
      </c>
      <c r="D17" s="44" t="s">
        <v>209</v>
      </c>
      <c r="E17" s="43">
        <v>3</v>
      </c>
      <c r="F17" s="43" t="s">
        <v>126</v>
      </c>
      <c r="G17" s="45" t="s">
        <v>210</v>
      </c>
      <c r="H17" s="45" t="s">
        <v>211</v>
      </c>
      <c r="I17" s="46">
        <v>2750000</v>
      </c>
      <c r="J17" s="47" t="s">
        <v>212</v>
      </c>
      <c r="K17" s="48" t="s">
        <v>213</v>
      </c>
      <c r="L17" s="45" t="s">
        <v>214</v>
      </c>
      <c r="M17" s="60">
        <v>43332</v>
      </c>
      <c r="N17" s="46">
        <v>130000000</v>
      </c>
      <c r="O17" s="46">
        <v>123500000</v>
      </c>
      <c r="P17" s="40">
        <v>0.05</v>
      </c>
      <c r="Q17" s="43">
        <v>180</v>
      </c>
      <c r="R17" s="59">
        <v>976630</v>
      </c>
      <c r="S17" s="59">
        <f t="shared" si="0"/>
        <v>92625000</v>
      </c>
      <c r="T17" s="47" t="s">
        <v>215</v>
      </c>
      <c r="U17" s="47" t="s">
        <v>207</v>
      </c>
      <c r="V17" s="43" t="s">
        <v>216</v>
      </c>
      <c r="W17" s="43" t="s">
        <v>193</v>
      </c>
      <c r="X17" s="43">
        <v>28285</v>
      </c>
      <c r="Y17" s="43">
        <v>107</v>
      </c>
      <c r="Z17" s="43">
        <v>36</v>
      </c>
    </row>
    <row r="18" spans="1:26" s="41" customFormat="1" ht="12.75">
      <c r="A18" s="41" t="s">
        <v>675</v>
      </c>
      <c r="B18" s="42">
        <v>43357</v>
      </c>
      <c r="C18" s="43">
        <v>14</v>
      </c>
      <c r="D18" s="44" t="s">
        <v>217</v>
      </c>
      <c r="E18" s="43">
        <v>3</v>
      </c>
      <c r="F18" s="43" t="s">
        <v>115</v>
      </c>
      <c r="G18" s="45" t="s">
        <v>218</v>
      </c>
      <c r="H18" s="45" t="s">
        <v>219</v>
      </c>
      <c r="I18" s="46">
        <v>2300000</v>
      </c>
      <c r="J18" s="47" t="s">
        <v>220</v>
      </c>
      <c r="K18" s="48" t="s">
        <v>221</v>
      </c>
      <c r="L18" s="45" t="s">
        <v>222</v>
      </c>
      <c r="M18" s="61">
        <v>43328</v>
      </c>
      <c r="N18" s="46">
        <v>130000000</v>
      </c>
      <c r="O18" s="46">
        <v>123500000</v>
      </c>
      <c r="P18" s="40">
        <v>0.05</v>
      </c>
      <c r="Q18" s="43">
        <v>180</v>
      </c>
      <c r="R18" s="59">
        <v>976630</v>
      </c>
      <c r="S18" s="59">
        <f t="shared" si="0"/>
        <v>92625000</v>
      </c>
      <c r="T18" s="47" t="s">
        <v>223</v>
      </c>
      <c r="U18" s="47" t="s">
        <v>224</v>
      </c>
      <c r="V18" s="43" t="s">
        <v>225</v>
      </c>
      <c r="W18" s="43" t="s">
        <v>193</v>
      </c>
      <c r="X18" s="43">
        <v>28285</v>
      </c>
      <c r="Y18" s="43">
        <v>108</v>
      </c>
      <c r="Z18" s="43">
        <v>36</v>
      </c>
    </row>
    <row r="19" spans="1:26" s="41" customFormat="1" ht="12.75">
      <c r="A19" s="41" t="s">
        <v>675</v>
      </c>
      <c r="B19" s="42">
        <v>43357</v>
      </c>
      <c r="C19" s="43">
        <v>15</v>
      </c>
      <c r="D19" s="44" t="s">
        <v>226</v>
      </c>
      <c r="E19" s="43">
        <v>3</v>
      </c>
      <c r="F19" s="43" t="s">
        <v>126</v>
      </c>
      <c r="G19" s="45" t="s">
        <v>227</v>
      </c>
      <c r="H19" s="45" t="s">
        <v>228</v>
      </c>
      <c r="I19" s="46">
        <v>2500000</v>
      </c>
      <c r="J19" s="47" t="s">
        <v>229</v>
      </c>
      <c r="K19" s="48" t="s">
        <v>230</v>
      </c>
      <c r="L19" s="45" t="s">
        <v>231</v>
      </c>
      <c r="M19" s="61">
        <v>43328</v>
      </c>
      <c r="N19" s="46">
        <v>130000000</v>
      </c>
      <c r="O19" s="46">
        <v>123500000</v>
      </c>
      <c r="P19" s="40">
        <v>0.05</v>
      </c>
      <c r="Q19" s="43">
        <v>180</v>
      </c>
      <c r="R19" s="59">
        <v>976630</v>
      </c>
      <c r="S19" s="59">
        <f t="shared" si="0"/>
        <v>92625000</v>
      </c>
      <c r="T19" s="47" t="s">
        <v>223</v>
      </c>
      <c r="U19" s="47" t="s">
        <v>224</v>
      </c>
      <c r="V19" s="43" t="s">
        <v>232</v>
      </c>
      <c r="W19" s="43" t="s">
        <v>193</v>
      </c>
      <c r="X19" s="43">
        <v>28285</v>
      </c>
      <c r="Y19" s="43">
        <v>108</v>
      </c>
      <c r="Z19" s="43">
        <v>36</v>
      </c>
    </row>
    <row r="20" spans="1:26" s="41" customFormat="1" ht="12.75">
      <c r="A20" s="41" t="s">
        <v>675</v>
      </c>
      <c r="B20" s="42">
        <v>43357</v>
      </c>
      <c r="C20" s="43">
        <v>16</v>
      </c>
      <c r="D20" s="44" t="s">
        <v>233</v>
      </c>
      <c r="E20" s="43">
        <v>3</v>
      </c>
      <c r="F20" s="43" t="s">
        <v>126</v>
      </c>
      <c r="G20" s="45" t="s">
        <v>234</v>
      </c>
      <c r="H20" s="45" t="s">
        <v>235</v>
      </c>
      <c r="I20" s="46">
        <v>3800000</v>
      </c>
      <c r="J20" s="47" t="s">
        <v>236</v>
      </c>
      <c r="K20" s="48" t="s">
        <v>237</v>
      </c>
      <c r="L20" s="45" t="s">
        <v>238</v>
      </c>
      <c r="M20" s="61">
        <v>43342</v>
      </c>
      <c r="N20" s="46">
        <v>130000000</v>
      </c>
      <c r="O20" s="46">
        <v>123500000</v>
      </c>
      <c r="P20" s="40">
        <v>0.05</v>
      </c>
      <c r="Q20" s="43">
        <v>180</v>
      </c>
      <c r="R20" s="59">
        <v>976630</v>
      </c>
      <c r="S20" s="59">
        <f t="shared" si="0"/>
        <v>92625000</v>
      </c>
      <c r="T20" s="47" t="s">
        <v>239</v>
      </c>
      <c r="U20" s="47" t="s">
        <v>240</v>
      </c>
      <c r="V20" s="43" t="s">
        <v>241</v>
      </c>
      <c r="W20" s="43" t="s">
        <v>193</v>
      </c>
      <c r="X20" s="43">
        <v>28285</v>
      </c>
      <c r="Y20" s="43">
        <v>117</v>
      </c>
      <c r="Z20" s="43">
        <v>36</v>
      </c>
    </row>
    <row r="21" spans="1:26" s="41" customFormat="1" ht="12.75">
      <c r="A21" s="41" t="s">
        <v>675</v>
      </c>
      <c r="B21" s="42">
        <v>43357</v>
      </c>
      <c r="C21" s="43">
        <v>17</v>
      </c>
      <c r="D21" s="44" t="s">
        <v>242</v>
      </c>
      <c r="E21" s="43">
        <v>1</v>
      </c>
      <c r="F21" s="43" t="s">
        <v>115</v>
      </c>
      <c r="G21" s="45" t="s">
        <v>243</v>
      </c>
      <c r="H21" s="45" t="s">
        <v>244</v>
      </c>
      <c r="I21" s="46">
        <v>3350600</v>
      </c>
      <c r="J21" s="47" t="s">
        <v>245</v>
      </c>
      <c r="K21" s="48" t="s">
        <v>246</v>
      </c>
      <c r="L21" s="45" t="s">
        <v>247</v>
      </c>
      <c r="M21" s="61">
        <v>43340</v>
      </c>
      <c r="N21" s="46">
        <v>130000000</v>
      </c>
      <c r="O21" s="46">
        <v>117000000</v>
      </c>
      <c r="P21" s="40">
        <v>0.05</v>
      </c>
      <c r="Q21" s="43">
        <v>120</v>
      </c>
      <c r="R21" s="59">
        <v>1240967</v>
      </c>
      <c r="S21" s="59">
        <f t="shared" si="0"/>
        <v>87750000</v>
      </c>
      <c r="T21" s="47" t="s">
        <v>239</v>
      </c>
      <c r="U21" s="47" t="s">
        <v>248</v>
      </c>
      <c r="V21" s="43" t="s">
        <v>249</v>
      </c>
      <c r="W21" s="43" t="s">
        <v>193</v>
      </c>
      <c r="X21" s="43">
        <v>28285</v>
      </c>
      <c r="Y21" s="43">
        <v>108</v>
      </c>
      <c r="Z21" s="43">
        <v>36</v>
      </c>
    </row>
    <row r="22" spans="1:26" s="41" customFormat="1" ht="12.75">
      <c r="A22" s="41" t="s">
        <v>675</v>
      </c>
      <c r="B22" s="42">
        <v>43357</v>
      </c>
      <c r="C22" s="43">
        <v>18</v>
      </c>
      <c r="D22" s="44" t="s">
        <v>250</v>
      </c>
      <c r="E22" s="43">
        <v>3</v>
      </c>
      <c r="F22" s="43" t="s">
        <v>115</v>
      </c>
      <c r="G22" s="45" t="s">
        <v>251</v>
      </c>
      <c r="H22" s="45" t="s">
        <v>252</v>
      </c>
      <c r="I22" s="46">
        <v>2200000</v>
      </c>
      <c r="J22" s="47" t="s">
        <v>253</v>
      </c>
      <c r="K22" s="48" t="s">
        <v>254</v>
      </c>
      <c r="L22" s="45" t="s">
        <v>255</v>
      </c>
      <c r="M22" s="61">
        <v>43340</v>
      </c>
      <c r="N22" s="46">
        <v>130000000</v>
      </c>
      <c r="O22" s="46">
        <v>123500000</v>
      </c>
      <c r="P22" s="40">
        <v>0.05</v>
      </c>
      <c r="Q22" s="43">
        <v>156</v>
      </c>
      <c r="R22" s="59">
        <v>1078229</v>
      </c>
      <c r="S22" s="59">
        <f t="shared" si="0"/>
        <v>92625000</v>
      </c>
      <c r="T22" s="47" t="s">
        <v>239</v>
      </c>
      <c r="U22" s="47" t="s">
        <v>240</v>
      </c>
      <c r="V22" s="43" t="s">
        <v>256</v>
      </c>
      <c r="W22" s="43" t="s">
        <v>193</v>
      </c>
      <c r="X22" s="43">
        <v>28285</v>
      </c>
      <c r="Y22" s="43">
        <v>117</v>
      </c>
      <c r="Z22" s="43">
        <v>36</v>
      </c>
    </row>
    <row r="23" spans="1:26" s="41" customFormat="1" ht="12.75">
      <c r="A23" s="41" t="s">
        <v>675</v>
      </c>
      <c r="B23" s="42">
        <v>43357</v>
      </c>
      <c r="C23" s="43">
        <v>19</v>
      </c>
      <c r="D23" s="44" t="s">
        <v>257</v>
      </c>
      <c r="E23" s="43">
        <v>3</v>
      </c>
      <c r="F23" s="43" t="s">
        <v>126</v>
      </c>
      <c r="G23" s="45" t="s">
        <v>258</v>
      </c>
      <c r="H23" s="45" t="s">
        <v>259</v>
      </c>
      <c r="I23" s="46">
        <v>3000000</v>
      </c>
      <c r="J23" s="47"/>
      <c r="K23" s="48"/>
      <c r="L23" s="45" t="s">
        <v>260</v>
      </c>
      <c r="M23" s="61">
        <v>43332</v>
      </c>
      <c r="N23" s="46">
        <v>130000000</v>
      </c>
      <c r="O23" s="46">
        <v>123500000</v>
      </c>
      <c r="P23" s="40">
        <v>0.05</v>
      </c>
      <c r="Q23" s="43">
        <v>180</v>
      </c>
      <c r="R23" s="59">
        <v>976630</v>
      </c>
      <c r="S23" s="59">
        <f t="shared" si="0"/>
        <v>92625000</v>
      </c>
      <c r="T23" s="47" t="s">
        <v>239</v>
      </c>
      <c r="U23" s="47" t="s">
        <v>240</v>
      </c>
      <c r="V23" s="43" t="s">
        <v>261</v>
      </c>
      <c r="W23" s="43" t="s">
        <v>193</v>
      </c>
      <c r="X23" s="43">
        <v>28285</v>
      </c>
      <c r="Y23" s="43">
        <v>108</v>
      </c>
      <c r="Z23" s="43">
        <v>36</v>
      </c>
    </row>
    <row r="24" spans="1:26" s="41" customFormat="1" ht="12.75">
      <c r="A24" s="41" t="s">
        <v>675</v>
      </c>
      <c r="B24" s="42">
        <v>43357</v>
      </c>
      <c r="C24" s="43">
        <v>20</v>
      </c>
      <c r="D24" s="44" t="s">
        <v>262</v>
      </c>
      <c r="E24" s="43">
        <v>3</v>
      </c>
      <c r="F24" s="43" t="s">
        <v>126</v>
      </c>
      <c r="G24" s="45" t="s">
        <v>263</v>
      </c>
      <c r="H24" s="45" t="s">
        <v>264</v>
      </c>
      <c r="I24" s="46">
        <v>2650000</v>
      </c>
      <c r="J24" s="47" t="s">
        <v>265</v>
      </c>
      <c r="K24" s="48" t="s">
        <v>266</v>
      </c>
      <c r="L24" s="45" t="s">
        <v>267</v>
      </c>
      <c r="M24" s="61">
        <v>43336</v>
      </c>
      <c r="N24" s="46">
        <v>130000000</v>
      </c>
      <c r="O24" s="46">
        <v>123500000</v>
      </c>
      <c r="P24" s="40">
        <v>0.05</v>
      </c>
      <c r="Q24" s="43">
        <v>180</v>
      </c>
      <c r="R24" s="59">
        <v>976630</v>
      </c>
      <c r="S24" s="59">
        <f t="shared" si="0"/>
        <v>92625000</v>
      </c>
      <c r="T24" s="47" t="s">
        <v>239</v>
      </c>
      <c r="U24" s="47" t="s">
        <v>240</v>
      </c>
      <c r="V24" s="43" t="s">
        <v>268</v>
      </c>
      <c r="W24" s="43" t="s">
        <v>193</v>
      </c>
      <c r="X24" s="43">
        <v>28285</v>
      </c>
      <c r="Y24" s="43">
        <v>117</v>
      </c>
      <c r="Z24" s="43">
        <v>36</v>
      </c>
    </row>
    <row r="25" spans="1:26" s="41" customFormat="1" ht="12.75">
      <c r="A25" s="41" t="s">
        <v>675</v>
      </c>
      <c r="B25" s="42">
        <v>43357</v>
      </c>
      <c r="C25" s="43">
        <v>21</v>
      </c>
      <c r="D25" s="44" t="s">
        <v>269</v>
      </c>
      <c r="E25" s="43">
        <v>3</v>
      </c>
      <c r="F25" s="43" t="s">
        <v>126</v>
      </c>
      <c r="G25" s="45" t="s">
        <v>270</v>
      </c>
      <c r="H25" s="45" t="s">
        <v>271</v>
      </c>
      <c r="I25" s="46">
        <v>1250000</v>
      </c>
      <c r="J25" s="47"/>
      <c r="K25" s="48"/>
      <c r="L25" s="45" t="s">
        <v>272</v>
      </c>
      <c r="M25" s="61">
        <v>43336</v>
      </c>
      <c r="N25" s="46">
        <v>130000000</v>
      </c>
      <c r="O25" s="46">
        <v>123000000</v>
      </c>
      <c r="P25" s="40">
        <v>0.05</v>
      </c>
      <c r="Q25" s="43">
        <v>180</v>
      </c>
      <c r="R25" s="59">
        <v>972676</v>
      </c>
      <c r="S25" s="59">
        <f t="shared" si="0"/>
        <v>92250000</v>
      </c>
      <c r="T25" s="47" t="s">
        <v>273</v>
      </c>
      <c r="U25" s="47" t="s">
        <v>274</v>
      </c>
      <c r="V25" s="43" t="s">
        <v>275</v>
      </c>
      <c r="W25" s="43" t="s">
        <v>193</v>
      </c>
      <c r="X25" s="43">
        <v>28285</v>
      </c>
      <c r="Y25" s="43">
        <v>108</v>
      </c>
      <c r="Z25" s="43">
        <v>36</v>
      </c>
    </row>
    <row r="26" spans="1:26" s="41" customFormat="1" ht="12.75">
      <c r="A26" s="41" t="s">
        <v>675</v>
      </c>
      <c r="B26" s="42">
        <v>43357</v>
      </c>
      <c r="C26" s="43">
        <v>22</v>
      </c>
      <c r="D26" s="44" t="s">
        <v>276</v>
      </c>
      <c r="E26" s="43">
        <v>3</v>
      </c>
      <c r="F26" s="43" t="s">
        <v>126</v>
      </c>
      <c r="G26" s="45" t="s">
        <v>277</v>
      </c>
      <c r="H26" s="45" t="s">
        <v>278</v>
      </c>
      <c r="I26" s="46">
        <v>2500000</v>
      </c>
      <c r="J26" s="47" t="s">
        <v>279</v>
      </c>
      <c r="K26" s="48" t="s">
        <v>280</v>
      </c>
      <c r="L26" s="45" t="s">
        <v>281</v>
      </c>
      <c r="M26" s="61">
        <v>43333</v>
      </c>
      <c r="N26" s="46">
        <v>130000000</v>
      </c>
      <c r="O26" s="46">
        <v>123500000</v>
      </c>
      <c r="P26" s="40">
        <v>0.05</v>
      </c>
      <c r="Q26" s="43">
        <v>156</v>
      </c>
      <c r="R26" s="59">
        <v>1078229</v>
      </c>
      <c r="S26" s="59">
        <f t="shared" si="0"/>
        <v>92625000</v>
      </c>
      <c r="T26" s="47" t="s">
        <v>282</v>
      </c>
      <c r="U26" s="47" t="s">
        <v>283</v>
      </c>
      <c r="V26" s="43" t="s">
        <v>741</v>
      </c>
      <c r="W26" s="43" t="s">
        <v>284</v>
      </c>
      <c r="X26" s="43">
        <v>28241</v>
      </c>
      <c r="Y26" s="43">
        <v>96</v>
      </c>
      <c r="Z26" s="43">
        <v>36</v>
      </c>
    </row>
    <row r="27" spans="1:26" s="41" customFormat="1" ht="12.75">
      <c r="A27" s="41" t="s">
        <v>359</v>
      </c>
      <c r="B27" s="42">
        <v>43355</v>
      </c>
      <c r="C27" s="43">
        <v>23</v>
      </c>
      <c r="D27" s="44" t="s">
        <v>286</v>
      </c>
      <c r="E27" s="43">
        <v>3</v>
      </c>
      <c r="F27" s="43" t="s">
        <v>115</v>
      </c>
      <c r="G27" s="45" t="s">
        <v>287</v>
      </c>
      <c r="H27" s="45" t="s">
        <v>288</v>
      </c>
      <c r="I27" s="46">
        <v>3880000</v>
      </c>
      <c r="J27" s="47"/>
      <c r="K27" s="48"/>
      <c r="L27" s="45" t="s">
        <v>289</v>
      </c>
      <c r="M27" s="60">
        <v>43339</v>
      </c>
      <c r="N27" s="46">
        <v>130000000</v>
      </c>
      <c r="O27" s="46">
        <v>123500000</v>
      </c>
      <c r="P27" s="40">
        <v>0.05</v>
      </c>
      <c r="Q27" s="43">
        <v>144</v>
      </c>
      <c r="R27" s="59">
        <v>1142240</v>
      </c>
      <c r="S27" s="59">
        <f t="shared" si="0"/>
        <v>92625000</v>
      </c>
      <c r="T27" s="47" t="s">
        <v>175</v>
      </c>
      <c r="U27" s="47" t="s">
        <v>176</v>
      </c>
      <c r="V27" s="43" t="s">
        <v>290</v>
      </c>
      <c r="W27" s="43" t="s">
        <v>178</v>
      </c>
      <c r="X27" s="43">
        <v>28142</v>
      </c>
      <c r="Y27" s="43">
        <v>96</v>
      </c>
      <c r="Z27" s="43">
        <v>36</v>
      </c>
    </row>
    <row r="28" spans="1:26" s="41" customFormat="1" ht="12.75">
      <c r="A28" s="41" t="s">
        <v>359</v>
      </c>
      <c r="B28" s="42">
        <v>43355</v>
      </c>
      <c r="C28" s="43">
        <v>24</v>
      </c>
      <c r="D28" s="44" t="s">
        <v>291</v>
      </c>
      <c r="E28" s="43">
        <v>3</v>
      </c>
      <c r="F28" s="43" t="s">
        <v>126</v>
      </c>
      <c r="G28" s="45" t="s">
        <v>292</v>
      </c>
      <c r="H28" s="45" t="s">
        <v>293</v>
      </c>
      <c r="I28" s="46">
        <v>2330492</v>
      </c>
      <c r="J28" s="47" t="s">
        <v>294</v>
      </c>
      <c r="K28" s="48" t="s">
        <v>295</v>
      </c>
      <c r="L28" s="45" t="s">
        <v>296</v>
      </c>
      <c r="M28" s="60">
        <v>43339</v>
      </c>
      <c r="N28" s="46">
        <v>130000000</v>
      </c>
      <c r="O28" s="46">
        <v>117000000</v>
      </c>
      <c r="P28" s="40">
        <v>0.05</v>
      </c>
      <c r="Q28" s="43">
        <v>180</v>
      </c>
      <c r="R28" s="59">
        <v>925229</v>
      </c>
      <c r="S28" s="59">
        <f t="shared" si="0"/>
        <v>87750000</v>
      </c>
      <c r="T28" s="47" t="s">
        <v>297</v>
      </c>
      <c r="U28" s="47" t="s">
        <v>176</v>
      </c>
      <c r="V28" s="43" t="s">
        <v>298</v>
      </c>
      <c r="W28" s="43" t="s">
        <v>178</v>
      </c>
      <c r="X28" s="43">
        <v>28241</v>
      </c>
      <c r="Y28" s="43">
        <v>96</v>
      </c>
      <c r="Z28" s="43">
        <v>36</v>
      </c>
    </row>
    <row r="29" spans="1:26" s="41" customFormat="1" ht="12.75">
      <c r="A29" s="41" t="s">
        <v>359</v>
      </c>
      <c r="B29" s="42">
        <v>43355</v>
      </c>
      <c r="C29" s="43">
        <v>25</v>
      </c>
      <c r="D29" s="44" t="s">
        <v>299</v>
      </c>
      <c r="E29" s="43">
        <v>3</v>
      </c>
      <c r="F29" s="43" t="s">
        <v>126</v>
      </c>
      <c r="G29" s="45" t="s">
        <v>300</v>
      </c>
      <c r="H29" s="45" t="s">
        <v>301</v>
      </c>
      <c r="I29" s="46">
        <v>2700000</v>
      </c>
      <c r="J29" s="47" t="s">
        <v>302</v>
      </c>
      <c r="K29" s="48" t="s">
        <v>303</v>
      </c>
      <c r="L29" s="45" t="s">
        <v>304</v>
      </c>
      <c r="M29" s="61">
        <v>43332</v>
      </c>
      <c r="N29" s="46">
        <v>130000000</v>
      </c>
      <c r="O29" s="46">
        <v>123500000</v>
      </c>
      <c r="P29" s="40">
        <v>0.05</v>
      </c>
      <c r="Q29" s="43">
        <v>180</v>
      </c>
      <c r="R29" s="59">
        <v>976630</v>
      </c>
      <c r="S29" s="59">
        <f t="shared" si="0"/>
        <v>92625000</v>
      </c>
      <c r="T29" s="47" t="s">
        <v>305</v>
      </c>
      <c r="U29" s="47" t="s">
        <v>306</v>
      </c>
      <c r="V29" s="43" t="s">
        <v>307</v>
      </c>
      <c r="W29" s="43" t="s">
        <v>193</v>
      </c>
      <c r="X29" s="43">
        <v>28285</v>
      </c>
      <c r="Y29" s="43">
        <v>108</v>
      </c>
      <c r="Z29" s="43">
        <v>36</v>
      </c>
    </row>
    <row r="30" spans="1:26" s="41" customFormat="1" ht="12.75">
      <c r="A30" s="41" t="s">
        <v>359</v>
      </c>
      <c r="B30" s="42">
        <v>43355</v>
      </c>
      <c r="C30" s="43">
        <v>26</v>
      </c>
      <c r="D30" s="44" t="s">
        <v>308</v>
      </c>
      <c r="E30" s="43">
        <v>3</v>
      </c>
      <c r="F30" s="43" t="s">
        <v>115</v>
      </c>
      <c r="G30" s="45" t="s">
        <v>309</v>
      </c>
      <c r="H30" s="45" t="s">
        <v>310</v>
      </c>
      <c r="I30" s="46">
        <v>3000000</v>
      </c>
      <c r="J30" s="47"/>
      <c r="K30" s="48"/>
      <c r="L30" s="45" t="s">
        <v>311</v>
      </c>
      <c r="M30" s="61">
        <v>43332</v>
      </c>
      <c r="N30" s="46">
        <v>130000000</v>
      </c>
      <c r="O30" s="46">
        <v>123500000</v>
      </c>
      <c r="P30" s="40">
        <v>0.05</v>
      </c>
      <c r="Q30" s="43">
        <v>240</v>
      </c>
      <c r="R30" s="59">
        <v>815045</v>
      </c>
      <c r="S30" s="59">
        <f t="shared" si="0"/>
        <v>92625000</v>
      </c>
      <c r="T30" s="47" t="s">
        <v>312</v>
      </c>
      <c r="U30" s="47" t="s">
        <v>313</v>
      </c>
      <c r="V30" s="43" t="s">
        <v>314</v>
      </c>
      <c r="W30" s="43" t="s">
        <v>193</v>
      </c>
      <c r="X30" s="43">
        <v>28285</v>
      </c>
      <c r="Y30" s="43">
        <v>108</v>
      </c>
      <c r="Z30" s="43">
        <v>36</v>
      </c>
    </row>
    <row r="31" spans="1:26" s="41" customFormat="1" ht="12.75">
      <c r="A31" s="41" t="s">
        <v>359</v>
      </c>
      <c r="B31" s="42">
        <v>43355</v>
      </c>
      <c r="C31" s="43">
        <v>27</v>
      </c>
      <c r="D31" s="44" t="s">
        <v>315</v>
      </c>
      <c r="E31" s="43">
        <v>3</v>
      </c>
      <c r="F31" s="43" t="s">
        <v>115</v>
      </c>
      <c r="G31" s="45" t="s">
        <v>316</v>
      </c>
      <c r="H31" s="45" t="s">
        <v>317</v>
      </c>
      <c r="I31" s="46">
        <v>2500000</v>
      </c>
      <c r="J31" s="47" t="s">
        <v>136</v>
      </c>
      <c r="K31" s="48" t="s">
        <v>318</v>
      </c>
      <c r="L31" s="45" t="s">
        <v>319</v>
      </c>
      <c r="M31" s="61">
        <v>43332</v>
      </c>
      <c r="N31" s="46">
        <v>130000000</v>
      </c>
      <c r="O31" s="46">
        <v>123500000</v>
      </c>
      <c r="P31" s="40">
        <v>0.05</v>
      </c>
      <c r="Q31" s="43">
        <v>180</v>
      </c>
      <c r="R31" s="59">
        <v>976630</v>
      </c>
      <c r="S31" s="59">
        <f t="shared" si="0"/>
        <v>92625000</v>
      </c>
      <c r="T31" s="47" t="s">
        <v>223</v>
      </c>
      <c r="U31" s="47" t="s">
        <v>224</v>
      </c>
      <c r="V31" s="43" t="s">
        <v>320</v>
      </c>
      <c r="W31" s="43" t="s">
        <v>193</v>
      </c>
      <c r="X31" s="43">
        <v>28285</v>
      </c>
      <c r="Y31" s="43">
        <v>108</v>
      </c>
      <c r="Z31" s="43">
        <v>36</v>
      </c>
    </row>
    <row r="32" spans="1:26" s="41" customFormat="1" ht="12.75">
      <c r="A32" s="41" t="s">
        <v>359</v>
      </c>
      <c r="B32" s="42">
        <v>43355</v>
      </c>
      <c r="C32" s="43">
        <v>28</v>
      </c>
      <c r="D32" s="44" t="s">
        <v>321</v>
      </c>
      <c r="E32" s="43">
        <v>3</v>
      </c>
      <c r="F32" s="43" t="s">
        <v>126</v>
      </c>
      <c r="G32" s="45" t="s">
        <v>322</v>
      </c>
      <c r="H32" s="45" t="s">
        <v>323</v>
      </c>
      <c r="I32" s="46">
        <v>2947873</v>
      </c>
      <c r="J32" s="47"/>
      <c r="K32" s="48"/>
      <c r="L32" s="45" t="s">
        <v>324</v>
      </c>
      <c r="M32" s="61">
        <v>43342</v>
      </c>
      <c r="N32" s="46">
        <v>130000000</v>
      </c>
      <c r="O32" s="46">
        <v>123500000</v>
      </c>
      <c r="P32" s="40">
        <v>0.05</v>
      </c>
      <c r="Q32" s="43">
        <v>180</v>
      </c>
      <c r="R32" s="59">
        <v>976630</v>
      </c>
      <c r="S32" s="59">
        <f t="shared" si="0"/>
        <v>92625000</v>
      </c>
      <c r="T32" s="47" t="s">
        <v>325</v>
      </c>
      <c r="U32" s="47" t="s">
        <v>326</v>
      </c>
      <c r="V32" s="43" t="s">
        <v>327</v>
      </c>
      <c r="W32" s="43" t="s">
        <v>193</v>
      </c>
      <c r="X32" s="43">
        <v>28285</v>
      </c>
      <c r="Y32" s="43">
        <v>111</v>
      </c>
      <c r="Z32" s="43">
        <v>36</v>
      </c>
    </row>
    <row r="33" spans="1:26" s="41" customFormat="1" ht="12.75">
      <c r="A33" s="41" t="s">
        <v>359</v>
      </c>
      <c r="B33" s="42">
        <v>43355</v>
      </c>
      <c r="C33" s="43">
        <v>29</v>
      </c>
      <c r="D33" s="44" t="s">
        <v>328</v>
      </c>
      <c r="E33" s="43">
        <v>3</v>
      </c>
      <c r="F33" s="43" t="s">
        <v>126</v>
      </c>
      <c r="G33" s="45" t="s">
        <v>329</v>
      </c>
      <c r="H33" s="45" t="s">
        <v>330</v>
      </c>
      <c r="I33" s="46">
        <v>3000000</v>
      </c>
      <c r="J33" s="47" t="s">
        <v>331</v>
      </c>
      <c r="K33" s="48" t="s">
        <v>332</v>
      </c>
      <c r="L33" s="45" t="s">
        <v>333</v>
      </c>
      <c r="M33" s="61">
        <v>43342</v>
      </c>
      <c r="N33" s="46">
        <v>130000000</v>
      </c>
      <c r="O33" s="46">
        <v>123500000</v>
      </c>
      <c r="P33" s="40">
        <v>0.05</v>
      </c>
      <c r="Q33" s="43">
        <v>180</v>
      </c>
      <c r="R33" s="59">
        <v>976630</v>
      </c>
      <c r="S33" s="59">
        <f t="shared" si="0"/>
        <v>92625000</v>
      </c>
      <c r="T33" s="47" t="s">
        <v>334</v>
      </c>
      <c r="U33" s="47" t="s">
        <v>335</v>
      </c>
      <c r="V33" s="43" t="s">
        <v>336</v>
      </c>
      <c r="W33" s="43" t="s">
        <v>178</v>
      </c>
      <c r="X33" s="43">
        <v>28241</v>
      </c>
      <c r="Y33" s="43">
        <v>104</v>
      </c>
      <c r="Z33" s="43">
        <v>36</v>
      </c>
    </row>
    <row r="34" spans="1:26" s="41" customFormat="1" ht="12.75">
      <c r="A34" s="41" t="s">
        <v>359</v>
      </c>
      <c r="B34" s="42">
        <v>43355</v>
      </c>
      <c r="C34" s="43">
        <v>30</v>
      </c>
      <c r="D34" s="44" t="s">
        <v>337</v>
      </c>
      <c r="E34" s="43">
        <v>4</v>
      </c>
      <c r="F34" s="43" t="s">
        <v>126</v>
      </c>
      <c r="G34" s="45" t="s">
        <v>338</v>
      </c>
      <c r="H34" s="45" t="s">
        <v>339</v>
      </c>
      <c r="I34" s="46">
        <v>3905417</v>
      </c>
      <c r="J34" s="47" t="s">
        <v>340</v>
      </c>
      <c r="K34" s="48" t="s">
        <v>341</v>
      </c>
      <c r="L34" s="45" t="s">
        <v>342</v>
      </c>
      <c r="M34" s="61">
        <v>43343</v>
      </c>
      <c r="N34" s="46">
        <v>130000000</v>
      </c>
      <c r="O34" s="46">
        <v>123500000</v>
      </c>
      <c r="P34" s="40">
        <v>0.05</v>
      </c>
      <c r="Q34" s="43">
        <v>180</v>
      </c>
      <c r="R34" s="59">
        <v>976630</v>
      </c>
      <c r="S34" s="59">
        <f t="shared" si="0"/>
        <v>92625000</v>
      </c>
      <c r="T34" s="47" t="s">
        <v>206</v>
      </c>
      <c r="U34" s="47" t="s">
        <v>207</v>
      </c>
      <c r="V34" s="43" t="s">
        <v>343</v>
      </c>
      <c r="W34" s="43" t="s">
        <v>193</v>
      </c>
      <c r="X34" s="43">
        <v>28285</v>
      </c>
      <c r="Y34" s="43">
        <v>107</v>
      </c>
      <c r="Z34" s="43">
        <v>36</v>
      </c>
    </row>
    <row r="35" spans="1:26" s="41" customFormat="1" ht="12.75">
      <c r="A35" s="41" t="s">
        <v>359</v>
      </c>
      <c r="B35" s="42">
        <v>43355</v>
      </c>
      <c r="C35" s="43">
        <v>31</v>
      </c>
      <c r="D35" s="44" t="s">
        <v>344</v>
      </c>
      <c r="E35" s="43">
        <v>3</v>
      </c>
      <c r="F35" s="43" t="s">
        <v>126</v>
      </c>
      <c r="G35" s="45" t="s">
        <v>345</v>
      </c>
      <c r="H35" s="45" t="s">
        <v>346</v>
      </c>
      <c r="I35" s="46">
        <v>2400000</v>
      </c>
      <c r="J35" s="47"/>
      <c r="K35" s="48"/>
      <c r="L35" s="45" t="s">
        <v>347</v>
      </c>
      <c r="M35" s="61">
        <v>43343</v>
      </c>
      <c r="N35" s="46">
        <v>130000000</v>
      </c>
      <c r="O35" s="46">
        <v>123500000</v>
      </c>
      <c r="P35" s="40">
        <v>0.05</v>
      </c>
      <c r="Q35" s="43">
        <v>180</v>
      </c>
      <c r="R35" s="59">
        <v>976630</v>
      </c>
      <c r="S35" s="59">
        <f t="shared" si="0"/>
        <v>92625000</v>
      </c>
      <c r="T35" s="47" t="s">
        <v>348</v>
      </c>
      <c r="U35" s="47" t="s">
        <v>349</v>
      </c>
      <c r="V35" s="43" t="s">
        <v>350</v>
      </c>
      <c r="W35" s="43" t="s">
        <v>193</v>
      </c>
      <c r="X35" s="43">
        <v>28285</v>
      </c>
      <c r="Y35" s="43">
        <v>108</v>
      </c>
      <c r="Z35" s="43">
        <v>36</v>
      </c>
    </row>
    <row r="36" spans="1:26" s="41" customFormat="1" ht="12.75">
      <c r="A36" s="41" t="s">
        <v>359</v>
      </c>
      <c r="B36" s="42">
        <v>43355</v>
      </c>
      <c r="C36" s="43">
        <v>32</v>
      </c>
      <c r="D36" s="44" t="s">
        <v>351</v>
      </c>
      <c r="E36" s="43">
        <v>3</v>
      </c>
      <c r="F36" s="43" t="s">
        <v>126</v>
      </c>
      <c r="G36" s="45" t="s">
        <v>352</v>
      </c>
      <c r="H36" s="45" t="s">
        <v>353</v>
      </c>
      <c r="I36" s="46">
        <v>2890000</v>
      </c>
      <c r="J36" s="47" t="s">
        <v>354</v>
      </c>
      <c r="K36" s="48" t="s">
        <v>355</v>
      </c>
      <c r="L36" s="45" t="s">
        <v>356</v>
      </c>
      <c r="M36" s="61">
        <v>43343</v>
      </c>
      <c r="N36" s="46">
        <v>130000000</v>
      </c>
      <c r="O36" s="46">
        <v>123500000</v>
      </c>
      <c r="P36" s="40">
        <v>0.05</v>
      </c>
      <c r="Q36" s="43">
        <v>120</v>
      </c>
      <c r="R36" s="59">
        <v>1309909</v>
      </c>
      <c r="S36" s="59">
        <f t="shared" si="0"/>
        <v>92625000</v>
      </c>
      <c r="T36" s="47" t="s">
        <v>357</v>
      </c>
      <c r="U36" s="47" t="s">
        <v>349</v>
      </c>
      <c r="V36" s="43" t="s">
        <v>358</v>
      </c>
      <c r="W36" s="43" t="s">
        <v>193</v>
      </c>
      <c r="X36" s="43">
        <v>28285</v>
      </c>
      <c r="Y36" s="43">
        <v>108</v>
      </c>
      <c r="Z36" s="43">
        <v>36</v>
      </c>
    </row>
    <row r="37" spans="1:26" s="41" customFormat="1" ht="12.75">
      <c r="A37" s="41" t="s">
        <v>360</v>
      </c>
      <c r="B37" s="42">
        <v>43342</v>
      </c>
      <c r="C37" s="43">
        <v>33</v>
      </c>
      <c r="D37" s="44" t="s">
        <v>361</v>
      </c>
      <c r="E37" s="43">
        <v>5</v>
      </c>
      <c r="F37" s="43" t="s">
        <v>126</v>
      </c>
      <c r="G37" s="45" t="s">
        <v>362</v>
      </c>
      <c r="H37" s="45" t="s">
        <v>733</v>
      </c>
      <c r="I37" s="46">
        <v>3500000</v>
      </c>
      <c r="J37" s="47" t="s">
        <v>363</v>
      </c>
      <c r="K37" s="48" t="s">
        <v>364</v>
      </c>
      <c r="L37" s="45" t="s">
        <v>365</v>
      </c>
      <c r="M37" s="49">
        <v>43325</v>
      </c>
      <c r="N37" s="46">
        <v>205000000</v>
      </c>
      <c r="O37" s="46">
        <v>190700000</v>
      </c>
      <c r="P37" s="40">
        <v>0.05</v>
      </c>
      <c r="Q37" s="43">
        <v>120</v>
      </c>
      <c r="R37" s="59">
        <v>2022669</v>
      </c>
      <c r="S37" s="59">
        <f t="shared" ref="S37:S66" si="1">0.75*O37</f>
        <v>143025000</v>
      </c>
      <c r="T37" s="47" t="s">
        <v>366</v>
      </c>
      <c r="U37" s="47" t="s">
        <v>742</v>
      </c>
      <c r="V37" s="43" t="s">
        <v>367</v>
      </c>
      <c r="W37" s="43" t="s">
        <v>368</v>
      </c>
      <c r="X37" s="43">
        <v>98312</v>
      </c>
      <c r="Y37" s="43">
        <v>88</v>
      </c>
      <c r="Z37" s="43">
        <v>36</v>
      </c>
    </row>
    <row r="38" spans="1:26" s="41" customFormat="1" ht="12.75">
      <c r="A38" s="41" t="s">
        <v>360</v>
      </c>
      <c r="B38" s="42">
        <v>43342</v>
      </c>
      <c r="C38" s="43">
        <v>34</v>
      </c>
      <c r="D38" s="44" t="s">
        <v>369</v>
      </c>
      <c r="E38" s="43">
        <v>5</v>
      </c>
      <c r="F38" s="43" t="s">
        <v>126</v>
      </c>
      <c r="G38" s="45" t="s">
        <v>370</v>
      </c>
      <c r="H38" s="45" t="s">
        <v>734</v>
      </c>
      <c r="I38" s="46">
        <v>2101250</v>
      </c>
      <c r="J38" s="47" t="s">
        <v>371</v>
      </c>
      <c r="K38" s="48" t="s">
        <v>372</v>
      </c>
      <c r="L38" s="45" t="s">
        <v>373</v>
      </c>
      <c r="M38" s="49">
        <v>43327</v>
      </c>
      <c r="N38" s="46">
        <v>205000000</v>
      </c>
      <c r="O38" s="46">
        <v>190500000</v>
      </c>
      <c r="P38" s="40">
        <v>0.05</v>
      </c>
      <c r="Q38" s="43">
        <v>120</v>
      </c>
      <c r="R38" s="59">
        <v>2020548</v>
      </c>
      <c r="S38" s="59">
        <f t="shared" si="1"/>
        <v>142875000</v>
      </c>
      <c r="T38" s="47" t="s">
        <v>374</v>
      </c>
      <c r="U38" s="47" t="s">
        <v>375</v>
      </c>
      <c r="V38" s="43" t="s">
        <v>376</v>
      </c>
      <c r="W38" s="43" t="s">
        <v>368</v>
      </c>
      <c r="X38" s="43">
        <v>98312</v>
      </c>
      <c r="Y38" s="43">
        <v>88</v>
      </c>
      <c r="Z38" s="43">
        <v>36</v>
      </c>
    </row>
    <row r="39" spans="1:26" s="41" customFormat="1" ht="12.75">
      <c r="A39" s="41" t="s">
        <v>360</v>
      </c>
      <c r="B39" s="42">
        <v>43342</v>
      </c>
      <c r="C39" s="43">
        <v>35</v>
      </c>
      <c r="D39" s="44" t="s">
        <v>377</v>
      </c>
      <c r="E39" s="43">
        <v>1</v>
      </c>
      <c r="F39" s="43" t="s">
        <v>115</v>
      </c>
      <c r="G39" s="45" t="s">
        <v>378</v>
      </c>
      <c r="H39" s="45" t="s">
        <v>735</v>
      </c>
      <c r="I39" s="46">
        <v>1874200</v>
      </c>
      <c r="J39" s="47" t="s">
        <v>144</v>
      </c>
      <c r="K39" s="48" t="s">
        <v>144</v>
      </c>
      <c r="L39" s="45" t="s">
        <v>678</v>
      </c>
      <c r="M39" s="49">
        <v>43335</v>
      </c>
      <c r="N39" s="46">
        <v>205000000</v>
      </c>
      <c r="O39" s="46">
        <v>190750000</v>
      </c>
      <c r="P39" s="40">
        <v>0.05</v>
      </c>
      <c r="Q39" s="43">
        <v>240</v>
      </c>
      <c r="R39" s="59">
        <v>1258866</v>
      </c>
      <c r="S39" s="59">
        <f t="shared" si="1"/>
        <v>143062500</v>
      </c>
      <c r="T39" s="47" t="s">
        <v>379</v>
      </c>
      <c r="U39" s="47" t="s">
        <v>386</v>
      </c>
      <c r="V39" s="43" t="s">
        <v>380</v>
      </c>
      <c r="W39" s="43" t="s">
        <v>368</v>
      </c>
      <c r="X39" s="43">
        <v>98312</v>
      </c>
      <c r="Y39" s="43">
        <v>91</v>
      </c>
      <c r="Z39" s="43">
        <v>36</v>
      </c>
    </row>
    <row r="40" spans="1:26" s="41" customFormat="1" ht="12.75">
      <c r="A40" s="41" t="s">
        <v>360</v>
      </c>
      <c r="B40" s="42">
        <v>43342</v>
      </c>
      <c r="C40" s="43">
        <v>36</v>
      </c>
      <c r="D40" s="44" t="s">
        <v>381</v>
      </c>
      <c r="E40" s="43">
        <v>5</v>
      </c>
      <c r="F40" s="43" t="s">
        <v>115</v>
      </c>
      <c r="G40" s="45" t="s">
        <v>382</v>
      </c>
      <c r="H40" s="45" t="s">
        <v>736</v>
      </c>
      <c r="I40" s="46">
        <v>3000000</v>
      </c>
      <c r="J40" s="47" t="s">
        <v>144</v>
      </c>
      <c r="K40" s="48" t="s">
        <v>144</v>
      </c>
      <c r="L40" s="45" t="s">
        <v>679</v>
      </c>
      <c r="M40" s="49">
        <v>43341</v>
      </c>
      <c r="N40" s="46">
        <v>205000000</v>
      </c>
      <c r="O40" s="46">
        <v>181000000</v>
      </c>
      <c r="P40" s="40">
        <v>0.05</v>
      </c>
      <c r="Q40" s="43">
        <v>180</v>
      </c>
      <c r="R40" s="59">
        <v>1431336</v>
      </c>
      <c r="S40" s="59">
        <f t="shared" si="1"/>
        <v>135750000</v>
      </c>
      <c r="T40" s="47" t="s">
        <v>383</v>
      </c>
      <c r="U40" s="47" t="s">
        <v>384</v>
      </c>
      <c r="V40" s="43" t="s">
        <v>385</v>
      </c>
      <c r="W40" s="43" t="s">
        <v>368</v>
      </c>
      <c r="X40" s="43">
        <v>98312</v>
      </c>
      <c r="Y40" s="43">
        <v>86</v>
      </c>
      <c r="Z40" s="43">
        <v>36</v>
      </c>
    </row>
    <row r="41" spans="1:26" s="41" customFormat="1" ht="12.75">
      <c r="A41" s="41" t="s">
        <v>387</v>
      </c>
      <c r="B41" s="42">
        <v>43346</v>
      </c>
      <c r="C41" s="43">
        <v>37</v>
      </c>
      <c r="D41" s="44" t="s">
        <v>388</v>
      </c>
      <c r="E41" s="43">
        <v>3</v>
      </c>
      <c r="F41" s="43" t="s">
        <v>126</v>
      </c>
      <c r="G41" s="45" t="s">
        <v>712</v>
      </c>
      <c r="H41" s="45" t="s">
        <v>719</v>
      </c>
      <c r="I41" s="46">
        <v>3700000</v>
      </c>
      <c r="J41" s="47" t="s">
        <v>389</v>
      </c>
      <c r="K41" s="48" t="s">
        <v>390</v>
      </c>
      <c r="L41" s="45" t="s">
        <v>680</v>
      </c>
      <c r="M41" s="49">
        <v>43318</v>
      </c>
      <c r="N41" s="46">
        <v>130000000</v>
      </c>
      <c r="O41" s="46">
        <v>123500000</v>
      </c>
      <c r="P41" s="40">
        <v>0.05</v>
      </c>
      <c r="Q41" s="43">
        <v>120</v>
      </c>
      <c r="R41" s="59">
        <v>1309909</v>
      </c>
      <c r="S41" s="59">
        <f t="shared" si="1"/>
        <v>92625000</v>
      </c>
      <c r="T41" s="47" t="s">
        <v>391</v>
      </c>
      <c r="U41" s="47" t="s">
        <v>392</v>
      </c>
      <c r="V41" s="43" t="s">
        <v>393</v>
      </c>
      <c r="W41" s="43" t="s">
        <v>394</v>
      </c>
      <c r="X41" s="43">
        <v>52116</v>
      </c>
      <c r="Y41" s="43">
        <v>72</v>
      </c>
      <c r="Z41" s="43">
        <v>36</v>
      </c>
    </row>
    <row r="42" spans="1:26" s="41" customFormat="1" ht="12.75">
      <c r="A42" s="41" t="s">
        <v>387</v>
      </c>
      <c r="B42" s="42">
        <v>43346</v>
      </c>
      <c r="C42" s="43">
        <v>38</v>
      </c>
      <c r="D42" s="44" t="s">
        <v>395</v>
      </c>
      <c r="E42" s="43">
        <v>3</v>
      </c>
      <c r="F42" s="43" t="s">
        <v>115</v>
      </c>
      <c r="G42" s="45" t="s">
        <v>713</v>
      </c>
      <c r="H42" s="45" t="s">
        <v>720</v>
      </c>
      <c r="I42" s="46">
        <v>3675000</v>
      </c>
      <c r="J42" s="47"/>
      <c r="K42" s="48"/>
      <c r="L42" s="45" t="s">
        <v>681</v>
      </c>
      <c r="M42" s="49">
        <v>43318</v>
      </c>
      <c r="N42" s="46">
        <v>130000000</v>
      </c>
      <c r="O42" s="46">
        <v>123500000</v>
      </c>
      <c r="P42" s="40">
        <v>0.05</v>
      </c>
      <c r="Q42" s="43">
        <v>180</v>
      </c>
      <c r="R42" s="59">
        <v>979630</v>
      </c>
      <c r="S42" s="59">
        <f t="shared" si="1"/>
        <v>92625000</v>
      </c>
      <c r="T42" s="47" t="s">
        <v>391</v>
      </c>
      <c r="U42" s="47" t="s">
        <v>392</v>
      </c>
      <c r="V42" s="43" t="s">
        <v>396</v>
      </c>
      <c r="W42" s="43" t="s">
        <v>394</v>
      </c>
      <c r="X42" s="43">
        <v>52116</v>
      </c>
      <c r="Y42" s="43">
        <v>72</v>
      </c>
      <c r="Z42" s="43">
        <v>36</v>
      </c>
    </row>
    <row r="43" spans="1:26" s="41" customFormat="1" ht="12.75">
      <c r="A43" s="41" t="s">
        <v>387</v>
      </c>
      <c r="B43" s="42">
        <v>43346</v>
      </c>
      <c r="C43" s="43">
        <v>39</v>
      </c>
      <c r="D43" s="44" t="s">
        <v>397</v>
      </c>
      <c r="E43" s="43">
        <v>5</v>
      </c>
      <c r="F43" s="43" t="s">
        <v>115</v>
      </c>
      <c r="G43" s="45" t="s">
        <v>714</v>
      </c>
      <c r="H43" s="45" t="s">
        <v>721</v>
      </c>
      <c r="I43" s="46">
        <v>3350000</v>
      </c>
      <c r="J43" s="47" t="s">
        <v>398</v>
      </c>
      <c r="K43" s="48" t="s">
        <v>399</v>
      </c>
      <c r="L43" s="45" t="s">
        <v>682</v>
      </c>
      <c r="M43" s="49">
        <v>43340</v>
      </c>
      <c r="N43" s="46">
        <v>130000000</v>
      </c>
      <c r="O43" s="46">
        <v>123500000</v>
      </c>
      <c r="P43" s="40">
        <v>0.05</v>
      </c>
      <c r="Q43" s="43">
        <v>120</v>
      </c>
      <c r="R43" s="59">
        <v>1309909</v>
      </c>
      <c r="S43" s="59">
        <f t="shared" si="1"/>
        <v>92625000</v>
      </c>
      <c r="T43" s="47" t="s">
        <v>391</v>
      </c>
      <c r="U43" s="47" t="s">
        <v>392</v>
      </c>
      <c r="V43" s="43" t="s">
        <v>400</v>
      </c>
      <c r="W43" s="43" t="s">
        <v>394</v>
      </c>
      <c r="X43" s="43">
        <v>52116</v>
      </c>
      <c r="Y43" s="43">
        <v>72</v>
      </c>
      <c r="Z43" s="43">
        <v>36</v>
      </c>
    </row>
    <row r="44" spans="1:26" s="41" customFormat="1" ht="12.75">
      <c r="A44" s="41" t="s">
        <v>387</v>
      </c>
      <c r="B44" s="42">
        <v>43346</v>
      </c>
      <c r="C44" s="43">
        <v>40</v>
      </c>
      <c r="D44" s="44" t="s">
        <v>401</v>
      </c>
      <c r="E44" s="43">
        <v>3</v>
      </c>
      <c r="F44" s="43" t="s">
        <v>115</v>
      </c>
      <c r="G44" s="45" t="s">
        <v>715</v>
      </c>
      <c r="H44" s="45" t="s">
        <v>722</v>
      </c>
      <c r="I44" s="46">
        <v>3145000</v>
      </c>
      <c r="J44" s="47"/>
      <c r="K44" s="48"/>
      <c r="L44" s="45" t="s">
        <v>683</v>
      </c>
      <c r="M44" s="49">
        <v>43318</v>
      </c>
      <c r="N44" s="46">
        <v>130000000</v>
      </c>
      <c r="O44" s="46">
        <v>123500000</v>
      </c>
      <c r="P44" s="40">
        <v>0.05</v>
      </c>
      <c r="Q44" s="43">
        <v>180</v>
      </c>
      <c r="R44" s="59">
        <v>976630</v>
      </c>
      <c r="S44" s="59">
        <f t="shared" si="1"/>
        <v>92625000</v>
      </c>
      <c r="T44" s="47" t="s">
        <v>391</v>
      </c>
      <c r="U44" s="47" t="s">
        <v>392</v>
      </c>
      <c r="V44" s="43" t="s">
        <v>402</v>
      </c>
      <c r="W44" s="43" t="s">
        <v>394</v>
      </c>
      <c r="X44" s="43">
        <v>52116</v>
      </c>
      <c r="Y44" s="43">
        <v>72</v>
      </c>
      <c r="Z44" s="43">
        <v>36</v>
      </c>
    </row>
    <row r="45" spans="1:26" s="41" customFormat="1" ht="12.75">
      <c r="A45" s="41" t="s">
        <v>387</v>
      </c>
      <c r="B45" s="42">
        <v>43346</v>
      </c>
      <c r="C45" s="43">
        <v>41</v>
      </c>
      <c r="D45" s="44" t="s">
        <v>403</v>
      </c>
      <c r="E45" s="43">
        <v>3</v>
      </c>
      <c r="F45" s="43" t="s">
        <v>115</v>
      </c>
      <c r="G45" s="45" t="s">
        <v>716</v>
      </c>
      <c r="H45" s="45" t="s">
        <v>723</v>
      </c>
      <c r="I45" s="46">
        <v>1902360</v>
      </c>
      <c r="J45" s="47" t="s">
        <v>404</v>
      </c>
      <c r="K45" s="48" t="s">
        <v>405</v>
      </c>
      <c r="L45" s="45" t="s">
        <v>684</v>
      </c>
      <c r="M45" s="49">
        <v>43343</v>
      </c>
      <c r="N45" s="46">
        <v>130000000</v>
      </c>
      <c r="O45" s="46">
        <v>123500000</v>
      </c>
      <c r="P45" s="40">
        <v>0.05</v>
      </c>
      <c r="Q45" s="43">
        <v>240</v>
      </c>
      <c r="R45" s="59">
        <v>815045</v>
      </c>
      <c r="S45" s="59">
        <f t="shared" si="1"/>
        <v>92625000</v>
      </c>
      <c r="T45" s="47" t="s">
        <v>391</v>
      </c>
      <c r="U45" s="47" t="s">
        <v>392</v>
      </c>
      <c r="V45" s="43" t="s">
        <v>406</v>
      </c>
      <c r="W45" s="43" t="s">
        <v>394</v>
      </c>
      <c r="X45" s="43">
        <v>52116</v>
      </c>
      <c r="Y45" s="43">
        <v>72</v>
      </c>
      <c r="Z45" s="43">
        <v>36</v>
      </c>
    </row>
    <row r="46" spans="1:26" s="41" customFormat="1" ht="12.75">
      <c r="A46" s="41" t="s">
        <v>387</v>
      </c>
      <c r="B46" s="42">
        <v>43346</v>
      </c>
      <c r="C46" s="43">
        <v>42</v>
      </c>
      <c r="D46" s="44" t="s">
        <v>407</v>
      </c>
      <c r="E46" s="43">
        <v>3</v>
      </c>
      <c r="F46" s="43" t="s">
        <v>126</v>
      </c>
      <c r="G46" s="45" t="s">
        <v>717</v>
      </c>
      <c r="H46" s="45" t="s">
        <v>724</v>
      </c>
      <c r="I46" s="46">
        <v>2521000</v>
      </c>
      <c r="J46" s="47" t="s">
        <v>408</v>
      </c>
      <c r="K46" s="48" t="s">
        <v>409</v>
      </c>
      <c r="L46" s="45" t="s">
        <v>685</v>
      </c>
      <c r="M46" s="49">
        <v>43318</v>
      </c>
      <c r="N46" s="46">
        <v>130000000</v>
      </c>
      <c r="O46" s="46">
        <v>123500000</v>
      </c>
      <c r="P46" s="40">
        <v>0.05</v>
      </c>
      <c r="Q46" s="43">
        <v>144</v>
      </c>
      <c r="R46" s="59">
        <v>1142240</v>
      </c>
      <c r="S46" s="59">
        <f t="shared" si="1"/>
        <v>92625000</v>
      </c>
      <c r="T46" s="47" t="s">
        <v>391</v>
      </c>
      <c r="U46" s="47" t="s">
        <v>392</v>
      </c>
      <c r="V46" s="43" t="s">
        <v>410</v>
      </c>
      <c r="W46" s="43" t="s">
        <v>394</v>
      </c>
      <c r="X46" s="43">
        <v>52116</v>
      </c>
      <c r="Y46" s="43">
        <v>72</v>
      </c>
      <c r="Z46" s="43">
        <v>36</v>
      </c>
    </row>
    <row r="47" spans="1:26" s="41" customFormat="1" ht="12.75">
      <c r="A47" s="41" t="s">
        <v>387</v>
      </c>
      <c r="B47" s="42">
        <v>43346</v>
      </c>
      <c r="C47" s="43">
        <v>43</v>
      </c>
      <c r="D47" s="44" t="s">
        <v>411</v>
      </c>
      <c r="E47" s="43">
        <v>3</v>
      </c>
      <c r="F47" s="43" t="s">
        <v>115</v>
      </c>
      <c r="G47" s="45" t="s">
        <v>718</v>
      </c>
      <c r="H47" s="45" t="s">
        <v>725</v>
      </c>
      <c r="I47" s="46">
        <v>3282590</v>
      </c>
      <c r="J47" s="47"/>
      <c r="K47" s="48"/>
      <c r="L47" s="45" t="s">
        <v>686</v>
      </c>
      <c r="M47" s="49">
        <v>43340</v>
      </c>
      <c r="N47" s="46">
        <v>130000000</v>
      </c>
      <c r="O47" s="46">
        <v>115000000</v>
      </c>
      <c r="P47" s="40">
        <v>0.05</v>
      </c>
      <c r="Q47" s="43">
        <v>120</v>
      </c>
      <c r="R47" s="59">
        <v>1219753</v>
      </c>
      <c r="S47" s="59">
        <f t="shared" si="1"/>
        <v>86250000</v>
      </c>
      <c r="T47" s="47" t="s">
        <v>391</v>
      </c>
      <c r="U47" s="47" t="s">
        <v>392</v>
      </c>
      <c r="V47" s="43" t="s">
        <v>412</v>
      </c>
      <c r="W47" s="43" t="s">
        <v>394</v>
      </c>
      <c r="X47" s="43">
        <v>52116</v>
      </c>
      <c r="Y47" s="43">
        <v>72</v>
      </c>
      <c r="Z47" s="43">
        <v>36</v>
      </c>
    </row>
    <row r="48" spans="1:26" s="41" customFormat="1" ht="12.75">
      <c r="A48" s="41" t="s">
        <v>415</v>
      </c>
      <c r="B48" s="42">
        <v>43349</v>
      </c>
      <c r="C48" s="43">
        <v>44</v>
      </c>
      <c r="D48" s="44" t="s">
        <v>416</v>
      </c>
      <c r="E48" s="43">
        <v>3</v>
      </c>
      <c r="F48" s="43" t="s">
        <v>126</v>
      </c>
      <c r="G48" s="45" t="s">
        <v>417</v>
      </c>
      <c r="H48" s="45" t="s">
        <v>418</v>
      </c>
      <c r="I48" s="46">
        <v>2401980</v>
      </c>
      <c r="J48" s="47" t="s">
        <v>419</v>
      </c>
      <c r="K48" s="48" t="s">
        <v>420</v>
      </c>
      <c r="L48" s="45" t="s">
        <v>688</v>
      </c>
      <c r="M48" s="49">
        <v>43340</v>
      </c>
      <c r="N48" s="46">
        <v>136000000</v>
      </c>
      <c r="O48" s="46">
        <v>129200000</v>
      </c>
      <c r="P48" s="40">
        <v>0.05</v>
      </c>
      <c r="Q48" s="43">
        <v>216</v>
      </c>
      <c r="R48" s="59">
        <v>908320</v>
      </c>
      <c r="S48" s="59">
        <f t="shared" si="1"/>
        <v>96900000</v>
      </c>
      <c r="T48" s="47" t="s">
        <v>413</v>
      </c>
      <c r="U48" s="47" t="s">
        <v>414</v>
      </c>
      <c r="V48" s="43" t="s">
        <v>421</v>
      </c>
      <c r="W48" s="43" t="s">
        <v>415</v>
      </c>
      <c r="X48" s="43">
        <v>92614</v>
      </c>
      <c r="Y48" s="43">
        <v>84</v>
      </c>
      <c r="Z48" s="43">
        <v>36</v>
      </c>
    </row>
    <row r="49" spans="1:26" s="41" customFormat="1" ht="12.75">
      <c r="A49" s="41" t="s">
        <v>415</v>
      </c>
      <c r="B49" s="42">
        <v>43349</v>
      </c>
      <c r="C49" s="43">
        <v>45</v>
      </c>
      <c r="D49" s="44" t="s">
        <v>422</v>
      </c>
      <c r="E49" s="43">
        <v>3</v>
      </c>
      <c r="F49" s="43" t="s">
        <v>115</v>
      </c>
      <c r="G49" s="45" t="s">
        <v>423</v>
      </c>
      <c r="H49" s="45" t="s">
        <v>424</v>
      </c>
      <c r="I49" s="46">
        <v>1250000</v>
      </c>
      <c r="J49" s="47" t="s">
        <v>425</v>
      </c>
      <c r="K49" s="48" t="s">
        <v>426</v>
      </c>
      <c r="L49" s="45" t="s">
        <v>689</v>
      </c>
      <c r="M49" s="49">
        <v>43340</v>
      </c>
      <c r="N49" s="46">
        <v>136000000</v>
      </c>
      <c r="O49" s="46">
        <v>129200000</v>
      </c>
      <c r="P49" s="40">
        <v>0.05</v>
      </c>
      <c r="Q49" s="43">
        <v>180</v>
      </c>
      <c r="R49" s="59">
        <v>1021705</v>
      </c>
      <c r="S49" s="59">
        <f t="shared" si="1"/>
        <v>96900000</v>
      </c>
      <c r="T49" s="47" t="s">
        <v>413</v>
      </c>
      <c r="U49" s="47" t="s">
        <v>414</v>
      </c>
      <c r="V49" s="43" t="s">
        <v>427</v>
      </c>
      <c r="W49" s="43" t="s">
        <v>415</v>
      </c>
      <c r="X49" s="43">
        <v>92614</v>
      </c>
      <c r="Y49" s="43">
        <v>84</v>
      </c>
      <c r="Z49" s="43">
        <v>36</v>
      </c>
    </row>
    <row r="50" spans="1:26" s="41" customFormat="1" ht="12.75">
      <c r="A50" s="41" t="s">
        <v>415</v>
      </c>
      <c r="B50" s="42">
        <v>43349</v>
      </c>
      <c r="C50" s="43">
        <v>46</v>
      </c>
      <c r="D50" s="44" t="s">
        <v>428</v>
      </c>
      <c r="E50" s="43">
        <v>4</v>
      </c>
      <c r="F50" s="43" t="s">
        <v>115</v>
      </c>
      <c r="G50" s="45" t="s">
        <v>429</v>
      </c>
      <c r="H50" s="45" t="s">
        <v>430</v>
      </c>
      <c r="I50" s="46">
        <v>1000000</v>
      </c>
      <c r="J50" s="47" t="s">
        <v>144</v>
      </c>
      <c r="K50" s="48" t="s">
        <v>144</v>
      </c>
      <c r="L50" s="45" t="s">
        <v>690</v>
      </c>
      <c r="M50" s="49">
        <v>43341</v>
      </c>
      <c r="N50" s="46">
        <v>136000000</v>
      </c>
      <c r="O50" s="46">
        <v>129200000</v>
      </c>
      <c r="P50" s="40">
        <v>0.05</v>
      </c>
      <c r="Q50" s="43">
        <v>216</v>
      </c>
      <c r="R50" s="59">
        <v>908320</v>
      </c>
      <c r="S50" s="59">
        <f t="shared" si="1"/>
        <v>96900000</v>
      </c>
      <c r="T50" s="47" t="s">
        <v>413</v>
      </c>
      <c r="U50" s="47" t="s">
        <v>414</v>
      </c>
      <c r="V50" s="43" t="s">
        <v>431</v>
      </c>
      <c r="W50" s="43" t="s">
        <v>415</v>
      </c>
      <c r="X50" s="43">
        <v>92614</v>
      </c>
      <c r="Y50" s="43">
        <v>84</v>
      </c>
      <c r="Z50" s="43">
        <v>36</v>
      </c>
    </row>
    <row r="51" spans="1:26" s="41" customFormat="1" ht="12.75">
      <c r="A51" s="41" t="s">
        <v>415</v>
      </c>
      <c r="B51" s="42">
        <v>43349</v>
      </c>
      <c r="C51" s="43">
        <v>47</v>
      </c>
      <c r="D51" s="44" t="s">
        <v>432</v>
      </c>
      <c r="E51" s="43">
        <v>4</v>
      </c>
      <c r="F51" s="43" t="s">
        <v>115</v>
      </c>
      <c r="G51" s="45" t="s">
        <v>433</v>
      </c>
      <c r="H51" s="45" t="s">
        <v>434</v>
      </c>
      <c r="I51" s="46">
        <v>2438000</v>
      </c>
      <c r="J51" s="47" t="s">
        <v>144</v>
      </c>
      <c r="K51" s="48" t="s">
        <v>144</v>
      </c>
      <c r="L51" s="45" t="s">
        <v>691</v>
      </c>
      <c r="M51" s="49">
        <v>43341</v>
      </c>
      <c r="N51" s="46">
        <v>136000000</v>
      </c>
      <c r="O51" s="46">
        <v>129200000</v>
      </c>
      <c r="P51" s="40">
        <v>0.05</v>
      </c>
      <c r="Q51" s="43">
        <v>216</v>
      </c>
      <c r="R51" s="59">
        <v>908320</v>
      </c>
      <c r="S51" s="59">
        <f t="shared" si="1"/>
        <v>96900000</v>
      </c>
      <c r="T51" s="47" t="s">
        <v>413</v>
      </c>
      <c r="U51" s="47" t="s">
        <v>414</v>
      </c>
      <c r="V51" s="43" t="s">
        <v>435</v>
      </c>
      <c r="W51" s="43" t="s">
        <v>415</v>
      </c>
      <c r="X51" s="43">
        <v>92614</v>
      </c>
      <c r="Y51" s="43">
        <v>84</v>
      </c>
      <c r="Z51" s="43">
        <v>36</v>
      </c>
    </row>
    <row r="52" spans="1:26" s="41" customFormat="1" ht="12.75">
      <c r="A52" s="41" t="s">
        <v>415</v>
      </c>
      <c r="B52" s="42">
        <v>43349</v>
      </c>
      <c r="C52" s="43">
        <v>48</v>
      </c>
      <c r="D52" s="44" t="s">
        <v>436</v>
      </c>
      <c r="E52" s="43">
        <v>4</v>
      </c>
      <c r="F52" s="43" t="s">
        <v>115</v>
      </c>
      <c r="G52" s="45" t="s">
        <v>437</v>
      </c>
      <c r="H52" s="45" t="s">
        <v>438</v>
      </c>
      <c r="I52" s="46">
        <v>2420943</v>
      </c>
      <c r="J52" s="47" t="s">
        <v>144</v>
      </c>
      <c r="K52" s="48" t="s">
        <v>144</v>
      </c>
      <c r="L52" s="45" t="s">
        <v>692</v>
      </c>
      <c r="M52" s="49">
        <v>43341</v>
      </c>
      <c r="N52" s="46">
        <v>136000000</v>
      </c>
      <c r="O52" s="46">
        <v>129200000</v>
      </c>
      <c r="P52" s="40">
        <v>0.05</v>
      </c>
      <c r="Q52" s="43">
        <v>216</v>
      </c>
      <c r="R52" s="59">
        <v>908320</v>
      </c>
      <c r="S52" s="59">
        <f t="shared" si="1"/>
        <v>96900000</v>
      </c>
      <c r="T52" s="47" t="s">
        <v>413</v>
      </c>
      <c r="U52" s="47" t="s">
        <v>414</v>
      </c>
      <c r="V52" s="43" t="s">
        <v>439</v>
      </c>
      <c r="W52" s="43" t="s">
        <v>415</v>
      </c>
      <c r="X52" s="43">
        <v>92614</v>
      </c>
      <c r="Y52" s="43">
        <v>84</v>
      </c>
      <c r="Z52" s="43">
        <v>36</v>
      </c>
    </row>
    <row r="53" spans="1:26" s="41" customFormat="1" ht="12.75">
      <c r="A53" s="41" t="s">
        <v>415</v>
      </c>
      <c r="B53" s="42">
        <v>43349</v>
      </c>
      <c r="C53" s="43">
        <v>49</v>
      </c>
      <c r="D53" s="44" t="s">
        <v>440</v>
      </c>
      <c r="E53" s="43">
        <v>4</v>
      </c>
      <c r="F53" s="43" t="s">
        <v>115</v>
      </c>
      <c r="G53" s="45" t="s">
        <v>441</v>
      </c>
      <c r="H53" s="45" t="s">
        <v>442</v>
      </c>
      <c r="I53" s="46">
        <v>2139313</v>
      </c>
      <c r="J53" s="47" t="s">
        <v>443</v>
      </c>
      <c r="K53" s="48" t="s">
        <v>444</v>
      </c>
      <c r="L53" s="45" t="s">
        <v>693</v>
      </c>
      <c r="M53" s="49">
        <v>43341</v>
      </c>
      <c r="N53" s="46">
        <v>136000000</v>
      </c>
      <c r="O53" s="46">
        <v>129200000</v>
      </c>
      <c r="P53" s="40">
        <v>0.05</v>
      </c>
      <c r="Q53" s="43">
        <v>180</v>
      </c>
      <c r="R53" s="59">
        <v>1021705</v>
      </c>
      <c r="S53" s="59">
        <f t="shared" si="1"/>
        <v>96900000</v>
      </c>
      <c r="T53" s="47" t="s">
        <v>413</v>
      </c>
      <c r="U53" s="47" t="s">
        <v>414</v>
      </c>
      <c r="V53" s="43" t="s">
        <v>445</v>
      </c>
      <c r="W53" s="43" t="s">
        <v>415</v>
      </c>
      <c r="X53" s="43">
        <v>92614</v>
      </c>
      <c r="Y53" s="43">
        <v>84</v>
      </c>
      <c r="Z53" s="43">
        <v>36</v>
      </c>
    </row>
    <row r="54" spans="1:26" s="41" customFormat="1" ht="12.75">
      <c r="A54" s="41" t="s">
        <v>415</v>
      </c>
      <c r="B54" s="42">
        <v>43349</v>
      </c>
      <c r="C54" s="43">
        <v>50</v>
      </c>
      <c r="D54" s="44" t="s">
        <v>446</v>
      </c>
      <c r="E54" s="43">
        <v>3</v>
      </c>
      <c r="F54" s="43" t="s">
        <v>126</v>
      </c>
      <c r="G54" s="45" t="s">
        <v>447</v>
      </c>
      <c r="H54" s="45" t="s">
        <v>448</v>
      </c>
      <c r="I54" s="46">
        <v>2498000</v>
      </c>
      <c r="J54" s="47" t="s">
        <v>449</v>
      </c>
      <c r="K54" s="48" t="s">
        <v>450</v>
      </c>
      <c r="L54" s="45" t="s">
        <v>694</v>
      </c>
      <c r="M54" s="49">
        <v>43340</v>
      </c>
      <c r="N54" s="46">
        <v>136000000</v>
      </c>
      <c r="O54" s="46">
        <v>129200000</v>
      </c>
      <c r="P54" s="40">
        <v>0.05</v>
      </c>
      <c r="Q54" s="43">
        <v>168</v>
      </c>
      <c r="R54" s="59">
        <v>1070901</v>
      </c>
      <c r="S54" s="59">
        <f t="shared" si="1"/>
        <v>96900000</v>
      </c>
      <c r="T54" s="47" t="s">
        <v>413</v>
      </c>
      <c r="U54" s="47" t="s">
        <v>414</v>
      </c>
      <c r="V54" s="43" t="s">
        <v>451</v>
      </c>
      <c r="W54" s="43" t="s">
        <v>415</v>
      </c>
      <c r="X54" s="43">
        <v>92614</v>
      </c>
      <c r="Y54" s="43">
        <v>84</v>
      </c>
      <c r="Z54" s="43">
        <v>36</v>
      </c>
    </row>
    <row r="55" spans="1:26" s="41" customFormat="1" ht="12.75">
      <c r="A55" s="41" t="s">
        <v>452</v>
      </c>
      <c r="B55" s="42">
        <v>43346</v>
      </c>
      <c r="C55" s="43">
        <v>51</v>
      </c>
      <c r="D55" s="44" t="s">
        <v>453</v>
      </c>
      <c r="E55" s="43">
        <v>4</v>
      </c>
      <c r="F55" s="43" t="s">
        <v>115</v>
      </c>
      <c r="G55" s="45" t="s">
        <v>454</v>
      </c>
      <c r="H55" s="45" t="s">
        <v>726</v>
      </c>
      <c r="I55" s="46">
        <v>3200000</v>
      </c>
      <c r="J55" s="47" t="s">
        <v>455</v>
      </c>
      <c r="K55" s="48" t="s">
        <v>456</v>
      </c>
      <c r="L55" s="45" t="s">
        <v>457</v>
      </c>
      <c r="M55" s="49">
        <v>43336</v>
      </c>
      <c r="N55" s="46">
        <v>136000000</v>
      </c>
      <c r="O55" s="46">
        <v>129000000</v>
      </c>
      <c r="P55" s="40">
        <v>0.05</v>
      </c>
      <c r="Q55" s="43">
        <v>120</v>
      </c>
      <c r="R55" s="59">
        <v>1368245</v>
      </c>
      <c r="S55" s="59">
        <f t="shared" si="1"/>
        <v>96750000</v>
      </c>
      <c r="T55" s="47" t="s">
        <v>458</v>
      </c>
      <c r="U55" s="47" t="s">
        <v>459</v>
      </c>
      <c r="V55" s="43" t="s">
        <v>460</v>
      </c>
      <c r="W55" s="43" t="s">
        <v>461</v>
      </c>
      <c r="X55" s="43">
        <v>90918</v>
      </c>
      <c r="Y55" s="43">
        <v>106</v>
      </c>
      <c r="Z55" s="43">
        <v>36</v>
      </c>
    </row>
    <row r="56" spans="1:26" s="41" customFormat="1" ht="12.75">
      <c r="A56" s="41" t="s">
        <v>452</v>
      </c>
      <c r="B56" s="42">
        <v>43346</v>
      </c>
      <c r="C56" s="43">
        <v>52</v>
      </c>
      <c r="D56" s="44" t="s">
        <v>462</v>
      </c>
      <c r="E56" s="43">
        <v>4</v>
      </c>
      <c r="F56" s="43" t="s">
        <v>115</v>
      </c>
      <c r="G56" s="45" t="s">
        <v>463</v>
      </c>
      <c r="H56" s="45" t="s">
        <v>727</v>
      </c>
      <c r="I56" s="46">
        <v>3200000</v>
      </c>
      <c r="J56" s="47" t="s">
        <v>144</v>
      </c>
      <c r="K56" s="48" t="s">
        <v>144</v>
      </c>
      <c r="L56" s="45" t="s">
        <v>464</v>
      </c>
      <c r="M56" s="49">
        <v>43336</v>
      </c>
      <c r="N56" s="46">
        <v>136000000</v>
      </c>
      <c r="O56" s="46">
        <v>129000000</v>
      </c>
      <c r="P56" s="40">
        <v>0.05</v>
      </c>
      <c r="Q56" s="43">
        <v>120</v>
      </c>
      <c r="R56" s="59">
        <v>1368245</v>
      </c>
      <c r="S56" s="59">
        <f t="shared" si="1"/>
        <v>96750000</v>
      </c>
      <c r="T56" s="47" t="s">
        <v>458</v>
      </c>
      <c r="U56" s="47" t="s">
        <v>459</v>
      </c>
      <c r="V56" s="43" t="s">
        <v>465</v>
      </c>
      <c r="W56" s="43" t="s">
        <v>461</v>
      </c>
      <c r="X56" s="43">
        <v>90918</v>
      </c>
      <c r="Y56" s="43">
        <v>80</v>
      </c>
      <c r="Z56" s="43">
        <v>36</v>
      </c>
    </row>
    <row r="57" spans="1:26" s="41" customFormat="1" ht="12.75">
      <c r="A57" s="41" t="s">
        <v>452</v>
      </c>
      <c r="B57" s="42">
        <v>43346</v>
      </c>
      <c r="C57" s="43">
        <v>53</v>
      </c>
      <c r="D57" s="44" t="s">
        <v>466</v>
      </c>
      <c r="E57" s="43">
        <v>4</v>
      </c>
      <c r="F57" s="43" t="s">
        <v>115</v>
      </c>
      <c r="G57" s="45" t="s">
        <v>467</v>
      </c>
      <c r="H57" s="45" t="s">
        <v>728</v>
      </c>
      <c r="I57" s="46">
        <v>3400000</v>
      </c>
      <c r="J57" s="47" t="s">
        <v>144</v>
      </c>
      <c r="K57" s="48" t="s">
        <v>144</v>
      </c>
      <c r="L57" s="45" t="s">
        <v>468</v>
      </c>
      <c r="M57" s="49">
        <v>43336</v>
      </c>
      <c r="N57" s="46">
        <v>136000000</v>
      </c>
      <c r="O57" s="46">
        <v>129000000</v>
      </c>
      <c r="P57" s="40">
        <v>0.05</v>
      </c>
      <c r="Q57" s="43">
        <v>180</v>
      </c>
      <c r="R57" s="59">
        <v>1020124</v>
      </c>
      <c r="S57" s="59">
        <f t="shared" si="1"/>
        <v>96750000</v>
      </c>
      <c r="T57" s="47" t="s">
        <v>458</v>
      </c>
      <c r="U57" s="47" t="s">
        <v>459</v>
      </c>
      <c r="V57" s="43" t="s">
        <v>469</v>
      </c>
      <c r="W57" s="43" t="s">
        <v>461</v>
      </c>
      <c r="X57" s="43">
        <v>90918</v>
      </c>
      <c r="Y57" s="43">
        <v>151</v>
      </c>
      <c r="Z57" s="43">
        <v>36</v>
      </c>
    </row>
    <row r="58" spans="1:26" s="41" customFormat="1" ht="12.75">
      <c r="A58" s="41" t="s">
        <v>452</v>
      </c>
      <c r="B58" s="42">
        <v>43346</v>
      </c>
      <c r="C58" s="43">
        <v>54</v>
      </c>
      <c r="D58" s="44" t="s">
        <v>470</v>
      </c>
      <c r="E58" s="43">
        <v>4</v>
      </c>
      <c r="F58" s="43" t="s">
        <v>115</v>
      </c>
      <c r="G58" s="45" t="s">
        <v>471</v>
      </c>
      <c r="H58" s="45" t="s">
        <v>729</v>
      </c>
      <c r="I58" s="46">
        <v>3400000</v>
      </c>
      <c r="J58" s="47" t="s">
        <v>472</v>
      </c>
      <c r="K58" s="48" t="s">
        <v>708</v>
      </c>
      <c r="L58" s="45" t="s">
        <v>473</v>
      </c>
      <c r="M58" s="49">
        <v>43336</v>
      </c>
      <c r="N58" s="46">
        <v>136000000</v>
      </c>
      <c r="O58" s="46">
        <v>129000000</v>
      </c>
      <c r="P58" s="40">
        <v>0.05</v>
      </c>
      <c r="Q58" s="43">
        <v>240</v>
      </c>
      <c r="R58" s="59">
        <v>851343</v>
      </c>
      <c r="S58" s="59">
        <f t="shared" si="1"/>
        <v>96750000</v>
      </c>
      <c r="T58" s="47" t="s">
        <v>458</v>
      </c>
      <c r="U58" s="47" t="s">
        <v>459</v>
      </c>
      <c r="V58" s="43" t="s">
        <v>474</v>
      </c>
      <c r="W58" s="43" t="s">
        <v>461</v>
      </c>
      <c r="X58" s="43">
        <v>90918</v>
      </c>
      <c r="Y58" s="43">
        <v>81</v>
      </c>
      <c r="Z58" s="43">
        <v>36</v>
      </c>
    </row>
    <row r="59" spans="1:26" s="41" customFormat="1" ht="12.75">
      <c r="A59" s="41" t="s">
        <v>452</v>
      </c>
      <c r="B59" s="42">
        <v>43346</v>
      </c>
      <c r="C59" s="43">
        <v>55</v>
      </c>
      <c r="D59" s="44" t="s">
        <v>475</v>
      </c>
      <c r="E59" s="43">
        <v>5</v>
      </c>
      <c r="F59" s="43" t="s">
        <v>126</v>
      </c>
      <c r="G59" s="45" t="s">
        <v>476</v>
      </c>
      <c r="H59" s="45" t="s">
        <v>730</v>
      </c>
      <c r="I59" s="46">
        <v>3744767</v>
      </c>
      <c r="J59" s="47" t="s">
        <v>477</v>
      </c>
      <c r="K59" s="48" t="s">
        <v>709</v>
      </c>
      <c r="L59" s="45" t="s">
        <v>478</v>
      </c>
      <c r="M59" s="49">
        <v>43336</v>
      </c>
      <c r="N59" s="46">
        <v>136000000</v>
      </c>
      <c r="O59" s="46">
        <v>129000000</v>
      </c>
      <c r="P59" s="40">
        <v>0.05</v>
      </c>
      <c r="Q59" s="43">
        <v>180</v>
      </c>
      <c r="R59" s="59">
        <v>1020124</v>
      </c>
      <c r="S59" s="59">
        <f t="shared" si="1"/>
        <v>96750000</v>
      </c>
      <c r="T59" s="47" t="s">
        <v>458</v>
      </c>
      <c r="U59" s="47" t="s">
        <v>459</v>
      </c>
      <c r="V59" s="43" t="s">
        <v>479</v>
      </c>
      <c r="W59" s="43" t="s">
        <v>461</v>
      </c>
      <c r="X59" s="43">
        <v>90918</v>
      </c>
      <c r="Y59" s="43">
        <v>81</v>
      </c>
      <c r="Z59" s="43">
        <v>36</v>
      </c>
    </row>
    <row r="60" spans="1:26" s="41" customFormat="1" ht="12.75">
      <c r="A60" s="41" t="s">
        <v>452</v>
      </c>
      <c r="B60" s="42">
        <v>43346</v>
      </c>
      <c r="C60" s="43">
        <v>56</v>
      </c>
      <c r="D60" s="44" t="s">
        <v>480</v>
      </c>
      <c r="E60" s="43">
        <v>4</v>
      </c>
      <c r="F60" s="43" t="s">
        <v>126</v>
      </c>
      <c r="G60" s="45" t="s">
        <v>481</v>
      </c>
      <c r="H60" s="45" t="s">
        <v>731</v>
      </c>
      <c r="I60" s="46">
        <v>3000000</v>
      </c>
      <c r="J60" s="47" t="s">
        <v>482</v>
      </c>
      <c r="K60" s="48" t="s">
        <v>710</v>
      </c>
      <c r="L60" s="45" t="s">
        <v>483</v>
      </c>
      <c r="M60" s="49">
        <v>43336</v>
      </c>
      <c r="N60" s="46">
        <v>136000000</v>
      </c>
      <c r="O60" s="46">
        <v>129000000</v>
      </c>
      <c r="P60" s="40">
        <v>0.05</v>
      </c>
      <c r="Q60" s="43">
        <v>180</v>
      </c>
      <c r="R60" s="59">
        <v>1020124</v>
      </c>
      <c r="S60" s="59">
        <f t="shared" si="1"/>
        <v>96750000</v>
      </c>
      <c r="T60" s="47" t="s">
        <v>458</v>
      </c>
      <c r="U60" s="47" t="s">
        <v>459</v>
      </c>
      <c r="V60" s="43" t="s">
        <v>484</v>
      </c>
      <c r="W60" s="43" t="s">
        <v>461</v>
      </c>
      <c r="X60" s="43">
        <v>90918</v>
      </c>
      <c r="Y60" s="43">
        <v>81</v>
      </c>
      <c r="Z60" s="43">
        <v>36</v>
      </c>
    </row>
    <row r="61" spans="1:26" s="41" customFormat="1" ht="12.75">
      <c r="A61" s="41" t="s">
        <v>452</v>
      </c>
      <c r="B61" s="42">
        <v>43346</v>
      </c>
      <c r="C61" s="43">
        <v>57</v>
      </c>
      <c r="D61" s="44" t="s">
        <v>485</v>
      </c>
      <c r="E61" s="43">
        <v>4</v>
      </c>
      <c r="F61" s="43" t="s">
        <v>115</v>
      </c>
      <c r="G61" s="45" t="s">
        <v>486</v>
      </c>
      <c r="H61" s="45" t="s">
        <v>732</v>
      </c>
      <c r="I61" s="46">
        <v>3400000</v>
      </c>
      <c r="J61" s="47" t="s">
        <v>487</v>
      </c>
      <c r="K61" s="48" t="s">
        <v>711</v>
      </c>
      <c r="L61" s="45" t="s">
        <v>488</v>
      </c>
      <c r="M61" s="49">
        <v>43336</v>
      </c>
      <c r="N61" s="46">
        <v>136000000</v>
      </c>
      <c r="O61" s="46">
        <v>129000000</v>
      </c>
      <c r="P61" s="40">
        <v>0.05</v>
      </c>
      <c r="Q61" s="43">
        <v>120</v>
      </c>
      <c r="R61" s="59">
        <v>1368245</v>
      </c>
      <c r="S61" s="59">
        <f t="shared" si="1"/>
        <v>96750000</v>
      </c>
      <c r="T61" s="47" t="s">
        <v>458</v>
      </c>
      <c r="U61" s="47" t="s">
        <v>459</v>
      </c>
      <c r="V61" s="43" t="s">
        <v>489</v>
      </c>
      <c r="W61" s="43" t="s">
        <v>461</v>
      </c>
      <c r="X61" s="43">
        <v>90918</v>
      </c>
      <c r="Y61" s="43">
        <v>93</v>
      </c>
      <c r="Z61" s="43">
        <v>36</v>
      </c>
    </row>
    <row r="62" spans="1:26" s="41" customFormat="1" ht="12.75">
      <c r="A62" s="41" t="s">
        <v>490</v>
      </c>
      <c r="B62" s="42">
        <v>43320</v>
      </c>
      <c r="C62" s="43">
        <v>58</v>
      </c>
      <c r="D62" s="44" t="s">
        <v>491</v>
      </c>
      <c r="E62" s="43">
        <v>3</v>
      </c>
      <c r="F62" s="43" t="s">
        <v>126</v>
      </c>
      <c r="G62" s="45" t="s">
        <v>492</v>
      </c>
      <c r="H62" s="45" t="s">
        <v>493</v>
      </c>
      <c r="I62" s="46">
        <v>2757612</v>
      </c>
      <c r="J62" s="47" t="s">
        <v>494</v>
      </c>
      <c r="K62" s="48" t="s">
        <v>495</v>
      </c>
      <c r="L62" s="45" t="s">
        <v>687</v>
      </c>
      <c r="M62" s="49">
        <v>43328</v>
      </c>
      <c r="N62" s="46">
        <v>130000000</v>
      </c>
      <c r="O62" s="46">
        <v>123500000</v>
      </c>
      <c r="P62" s="40">
        <v>0.05</v>
      </c>
      <c r="Q62" s="43">
        <v>120</v>
      </c>
      <c r="R62" s="59">
        <v>1309909</v>
      </c>
      <c r="S62" s="59">
        <f t="shared" si="1"/>
        <v>92625000</v>
      </c>
      <c r="T62" s="47" t="s">
        <v>496</v>
      </c>
      <c r="U62" s="47" t="s">
        <v>497</v>
      </c>
      <c r="V62" s="43" t="s">
        <v>498</v>
      </c>
      <c r="W62" s="43" t="s">
        <v>499</v>
      </c>
      <c r="X62" s="43">
        <v>28382</v>
      </c>
      <c r="Y62" s="43">
        <v>108</v>
      </c>
      <c r="Z62" s="43">
        <v>36</v>
      </c>
    </row>
    <row r="63" spans="1:26" s="41" customFormat="1" ht="12.75">
      <c r="A63" s="41" t="s">
        <v>490</v>
      </c>
      <c r="B63" s="42">
        <v>43320</v>
      </c>
      <c r="C63" s="43">
        <v>59</v>
      </c>
      <c r="D63" s="44" t="s">
        <v>500</v>
      </c>
      <c r="E63" s="43">
        <v>5</v>
      </c>
      <c r="F63" s="43" t="s">
        <v>115</v>
      </c>
      <c r="G63" s="45" t="s">
        <v>501</v>
      </c>
      <c r="H63" s="45" t="s">
        <v>502</v>
      </c>
      <c r="I63" s="46">
        <v>3973533</v>
      </c>
      <c r="J63" s="47" t="s">
        <v>503</v>
      </c>
      <c r="K63" s="48" t="s">
        <v>504</v>
      </c>
      <c r="L63" s="45" t="s">
        <v>695</v>
      </c>
      <c r="M63" s="49">
        <v>43328</v>
      </c>
      <c r="N63" s="46">
        <v>130000000</v>
      </c>
      <c r="O63" s="46">
        <v>123500000</v>
      </c>
      <c r="P63" s="40">
        <v>0.05</v>
      </c>
      <c r="Q63" s="43">
        <v>240</v>
      </c>
      <c r="R63" s="59">
        <v>815045</v>
      </c>
      <c r="S63" s="59">
        <f t="shared" si="1"/>
        <v>92625000</v>
      </c>
      <c r="T63" s="47" t="s">
        <v>496</v>
      </c>
      <c r="U63" s="47" t="s">
        <v>497</v>
      </c>
      <c r="V63" s="43" t="s">
        <v>505</v>
      </c>
      <c r="W63" s="43" t="s">
        <v>499</v>
      </c>
      <c r="X63" s="43">
        <v>28382</v>
      </c>
      <c r="Y63" s="43">
        <v>108</v>
      </c>
      <c r="Z63" s="43">
        <v>36</v>
      </c>
    </row>
    <row r="64" spans="1:26" s="41" customFormat="1" ht="12.75">
      <c r="A64" s="41" t="s">
        <v>490</v>
      </c>
      <c r="B64" s="42">
        <v>43320</v>
      </c>
      <c r="C64" s="43">
        <v>60</v>
      </c>
      <c r="D64" s="44" t="s">
        <v>506</v>
      </c>
      <c r="E64" s="43">
        <v>5</v>
      </c>
      <c r="F64" s="43" t="s">
        <v>126</v>
      </c>
      <c r="G64" s="45" t="s">
        <v>507</v>
      </c>
      <c r="H64" s="45" t="s">
        <v>508</v>
      </c>
      <c r="I64" s="46">
        <v>2998967</v>
      </c>
      <c r="J64" s="47" t="s">
        <v>509</v>
      </c>
      <c r="K64" s="48" t="s">
        <v>510</v>
      </c>
      <c r="L64" s="45" t="s">
        <v>696</v>
      </c>
      <c r="M64" s="49">
        <v>43328</v>
      </c>
      <c r="N64" s="46">
        <v>130000000</v>
      </c>
      <c r="O64" s="46">
        <v>123500000</v>
      </c>
      <c r="P64" s="40">
        <v>0.05</v>
      </c>
      <c r="Q64" s="43">
        <v>120</v>
      </c>
      <c r="R64" s="59">
        <v>1309909</v>
      </c>
      <c r="S64" s="59">
        <f t="shared" si="1"/>
        <v>92625000</v>
      </c>
      <c r="T64" s="47" t="s">
        <v>496</v>
      </c>
      <c r="U64" s="47" t="s">
        <v>497</v>
      </c>
      <c r="V64" s="43" t="s">
        <v>511</v>
      </c>
      <c r="W64" s="43" t="s">
        <v>499</v>
      </c>
      <c r="X64" s="43">
        <v>28382</v>
      </c>
      <c r="Y64" s="43">
        <v>108</v>
      </c>
      <c r="Z64" s="43">
        <v>36</v>
      </c>
    </row>
    <row r="65" spans="1:26" s="41" customFormat="1" ht="12.75">
      <c r="A65" s="41" t="s">
        <v>490</v>
      </c>
      <c r="B65" s="42">
        <v>43320</v>
      </c>
      <c r="C65" s="43">
        <v>61</v>
      </c>
      <c r="D65" s="44" t="s">
        <v>512</v>
      </c>
      <c r="E65" s="43">
        <v>5</v>
      </c>
      <c r="F65" s="43" t="s">
        <v>115</v>
      </c>
      <c r="G65" s="45" t="s">
        <v>513</v>
      </c>
      <c r="H65" s="45" t="s">
        <v>514</v>
      </c>
      <c r="I65" s="46">
        <v>3609232</v>
      </c>
      <c r="J65" s="47" t="s">
        <v>515</v>
      </c>
      <c r="K65" s="48" t="s">
        <v>516</v>
      </c>
      <c r="L65" s="45" t="s">
        <v>697</v>
      </c>
      <c r="M65" s="49">
        <v>43327</v>
      </c>
      <c r="N65" s="46">
        <v>130000000</v>
      </c>
      <c r="O65" s="46">
        <v>123500000</v>
      </c>
      <c r="P65" s="40">
        <v>0.05</v>
      </c>
      <c r="Q65" s="43">
        <v>120</v>
      </c>
      <c r="R65" s="59">
        <v>1309909</v>
      </c>
      <c r="S65" s="59">
        <f t="shared" si="1"/>
        <v>92625000</v>
      </c>
      <c r="T65" s="47" t="s">
        <v>496</v>
      </c>
      <c r="U65" s="47" t="s">
        <v>497</v>
      </c>
      <c r="V65" s="43" t="s">
        <v>517</v>
      </c>
      <c r="W65" s="43" t="s">
        <v>499</v>
      </c>
      <c r="X65" s="43">
        <v>28382</v>
      </c>
      <c r="Y65" s="43">
        <v>108</v>
      </c>
      <c r="Z65" s="43">
        <v>36</v>
      </c>
    </row>
    <row r="66" spans="1:26" s="41" customFormat="1" ht="12.75">
      <c r="A66" s="41" t="s">
        <v>490</v>
      </c>
      <c r="B66" s="42">
        <v>43320</v>
      </c>
      <c r="C66" s="43">
        <v>62</v>
      </c>
      <c r="D66" s="44" t="s">
        <v>518</v>
      </c>
      <c r="E66" s="43">
        <v>1</v>
      </c>
      <c r="F66" s="43" t="s">
        <v>126</v>
      </c>
      <c r="G66" s="45" t="s">
        <v>519</v>
      </c>
      <c r="H66" s="45" t="s">
        <v>520</v>
      </c>
      <c r="I66" s="46">
        <v>3503700</v>
      </c>
      <c r="J66" s="47" t="s">
        <v>521</v>
      </c>
      <c r="K66" s="48" t="s">
        <v>522</v>
      </c>
      <c r="L66" s="45" t="s">
        <v>698</v>
      </c>
      <c r="M66" s="49">
        <v>43321</v>
      </c>
      <c r="N66" s="46">
        <v>130000000</v>
      </c>
      <c r="O66" s="46">
        <v>123500000</v>
      </c>
      <c r="P66" s="40">
        <v>0.05</v>
      </c>
      <c r="Q66" s="43">
        <v>120</v>
      </c>
      <c r="R66" s="59">
        <v>1309909</v>
      </c>
      <c r="S66" s="59">
        <f t="shared" si="1"/>
        <v>92625000</v>
      </c>
      <c r="T66" s="47" t="s">
        <v>496</v>
      </c>
      <c r="U66" s="47" t="s">
        <v>497</v>
      </c>
      <c r="V66" s="43" t="s">
        <v>523</v>
      </c>
      <c r="W66" s="43" t="s">
        <v>499</v>
      </c>
      <c r="X66" s="43">
        <v>28382</v>
      </c>
      <c r="Y66" s="43">
        <v>111</v>
      </c>
      <c r="Z66" s="43">
        <v>36</v>
      </c>
    </row>
    <row r="67" spans="1:26" s="41" customFormat="1" ht="12.75">
      <c r="A67" s="41" t="s">
        <v>490</v>
      </c>
      <c r="B67" s="42">
        <v>43320</v>
      </c>
      <c r="C67" s="43">
        <v>63</v>
      </c>
      <c r="D67" s="44" t="s">
        <v>524</v>
      </c>
      <c r="E67" s="43" t="s">
        <v>126</v>
      </c>
      <c r="F67" s="43">
        <v>5</v>
      </c>
      <c r="G67" s="45" t="s">
        <v>525</v>
      </c>
      <c r="H67" s="45" t="s">
        <v>526</v>
      </c>
      <c r="I67" s="46">
        <v>3805975</v>
      </c>
      <c r="J67" s="47" t="s">
        <v>527</v>
      </c>
      <c r="K67" s="48" t="s">
        <v>528</v>
      </c>
      <c r="L67" s="45" t="s">
        <v>699</v>
      </c>
      <c r="M67" s="49">
        <v>43321</v>
      </c>
      <c r="N67" s="46">
        <v>130000000</v>
      </c>
      <c r="O67" s="46">
        <v>123500000</v>
      </c>
      <c r="P67" s="40">
        <v>0.05</v>
      </c>
      <c r="Q67" s="43">
        <v>180</v>
      </c>
      <c r="R67" s="59">
        <v>976630</v>
      </c>
      <c r="S67" s="59">
        <f t="shared" ref="S67:S89" si="2">0.75*O67</f>
        <v>92625000</v>
      </c>
      <c r="T67" s="47" t="s">
        <v>496</v>
      </c>
      <c r="U67" s="47" t="s">
        <v>497</v>
      </c>
      <c r="V67" s="43" t="s">
        <v>529</v>
      </c>
      <c r="W67" s="43" t="s">
        <v>499</v>
      </c>
      <c r="X67" s="43">
        <v>28382</v>
      </c>
      <c r="Y67" s="43">
        <v>113</v>
      </c>
      <c r="Z67" s="43">
        <v>36</v>
      </c>
    </row>
    <row r="68" spans="1:26" s="41" customFormat="1" ht="12.75">
      <c r="A68" s="41" t="s">
        <v>490</v>
      </c>
      <c r="B68" s="42">
        <v>43320</v>
      </c>
      <c r="C68" s="43">
        <v>64</v>
      </c>
      <c r="D68" s="44" t="s">
        <v>530</v>
      </c>
      <c r="E68" s="43">
        <v>4</v>
      </c>
      <c r="F68" s="43" t="s">
        <v>126</v>
      </c>
      <c r="G68" s="45" t="s">
        <v>531</v>
      </c>
      <c r="H68" s="45" t="s">
        <v>532</v>
      </c>
      <c r="I68" s="46">
        <v>3791664</v>
      </c>
      <c r="J68" s="47" t="s">
        <v>533</v>
      </c>
      <c r="K68" s="48" t="s">
        <v>534</v>
      </c>
      <c r="L68" s="45" t="s">
        <v>700</v>
      </c>
      <c r="M68" s="49">
        <v>43335</v>
      </c>
      <c r="N68" s="46">
        <v>130000000</v>
      </c>
      <c r="O68" s="46">
        <v>123500000</v>
      </c>
      <c r="P68" s="40">
        <v>0.05</v>
      </c>
      <c r="Q68" s="43">
        <v>240</v>
      </c>
      <c r="R68" s="59">
        <v>815045</v>
      </c>
      <c r="S68" s="59">
        <f t="shared" si="2"/>
        <v>92625000</v>
      </c>
      <c r="T68" s="47" t="s">
        <v>496</v>
      </c>
      <c r="U68" s="47" t="s">
        <v>535</v>
      </c>
      <c r="V68" s="43" t="s">
        <v>536</v>
      </c>
      <c r="W68" s="43" t="s">
        <v>499</v>
      </c>
      <c r="X68" s="43">
        <v>28387</v>
      </c>
      <c r="Y68" s="43">
        <v>108</v>
      </c>
      <c r="Z68" s="43">
        <v>36</v>
      </c>
    </row>
    <row r="69" spans="1:26" s="41" customFormat="1" ht="12.75">
      <c r="A69" s="41" t="s">
        <v>490</v>
      </c>
      <c r="B69" s="42">
        <v>43320</v>
      </c>
      <c r="C69" s="43">
        <v>65</v>
      </c>
      <c r="D69" s="44" t="s">
        <v>537</v>
      </c>
      <c r="E69" s="43">
        <v>4</v>
      </c>
      <c r="F69" s="43" t="s">
        <v>126</v>
      </c>
      <c r="G69" s="45" t="s">
        <v>538</v>
      </c>
      <c r="H69" s="45" t="s">
        <v>539</v>
      </c>
      <c r="I69" s="46">
        <v>3396883</v>
      </c>
      <c r="J69" s="47" t="s">
        <v>540</v>
      </c>
      <c r="K69" s="48" t="s">
        <v>541</v>
      </c>
      <c r="L69" s="45" t="s">
        <v>701</v>
      </c>
      <c r="M69" s="49">
        <v>43335</v>
      </c>
      <c r="N69" s="46">
        <v>130000000</v>
      </c>
      <c r="O69" s="46">
        <v>123500000</v>
      </c>
      <c r="P69" s="40">
        <v>0.05</v>
      </c>
      <c r="Q69" s="43">
        <v>120</v>
      </c>
      <c r="R69" s="59">
        <v>1309909</v>
      </c>
      <c r="S69" s="59">
        <f t="shared" si="2"/>
        <v>92625000</v>
      </c>
      <c r="T69" s="47" t="s">
        <v>496</v>
      </c>
      <c r="U69" s="47" t="s">
        <v>535</v>
      </c>
      <c r="V69" s="43" t="s">
        <v>542</v>
      </c>
      <c r="W69" s="43" t="s">
        <v>499</v>
      </c>
      <c r="X69" s="43">
        <v>28387</v>
      </c>
      <c r="Y69" s="43">
        <v>108</v>
      </c>
      <c r="Z69" s="43">
        <v>36</v>
      </c>
    </row>
    <row r="70" spans="1:26" s="41" customFormat="1" ht="12.75">
      <c r="A70" s="41" t="s">
        <v>490</v>
      </c>
      <c r="B70" s="42">
        <v>43320</v>
      </c>
      <c r="C70" s="43">
        <v>66</v>
      </c>
      <c r="D70" s="44" t="s">
        <v>543</v>
      </c>
      <c r="E70" s="43">
        <v>4</v>
      </c>
      <c r="F70" s="43" t="s">
        <v>126</v>
      </c>
      <c r="G70" s="45" t="s">
        <v>544</v>
      </c>
      <c r="H70" s="45" t="s">
        <v>545</v>
      </c>
      <c r="I70" s="46">
        <v>3592393</v>
      </c>
      <c r="J70" s="47" t="s">
        <v>546</v>
      </c>
      <c r="K70" s="48" t="s">
        <v>547</v>
      </c>
      <c r="L70" s="45" t="s">
        <v>702</v>
      </c>
      <c r="M70" s="49">
        <v>43335</v>
      </c>
      <c r="N70" s="46">
        <v>130000000</v>
      </c>
      <c r="O70" s="46">
        <v>123500000</v>
      </c>
      <c r="P70" s="40">
        <v>0.05</v>
      </c>
      <c r="Q70" s="43">
        <v>120</v>
      </c>
      <c r="R70" s="59">
        <v>1309909</v>
      </c>
      <c r="S70" s="59">
        <f t="shared" si="2"/>
        <v>92625000</v>
      </c>
      <c r="T70" s="47" t="s">
        <v>496</v>
      </c>
      <c r="U70" s="47" t="s">
        <v>535</v>
      </c>
      <c r="V70" s="43" t="s">
        <v>548</v>
      </c>
      <c r="W70" s="43" t="s">
        <v>499</v>
      </c>
      <c r="X70" s="43">
        <v>28387</v>
      </c>
      <c r="Y70" s="43">
        <v>144</v>
      </c>
      <c r="Z70" s="43">
        <v>36</v>
      </c>
    </row>
    <row r="71" spans="1:26" s="41" customFormat="1" ht="12.75">
      <c r="A71" s="41" t="s">
        <v>490</v>
      </c>
      <c r="B71" s="42">
        <v>43320</v>
      </c>
      <c r="C71" s="43">
        <v>67</v>
      </c>
      <c r="D71" s="44" t="s">
        <v>549</v>
      </c>
      <c r="E71" s="43">
        <v>3</v>
      </c>
      <c r="F71" s="43" t="s">
        <v>126</v>
      </c>
      <c r="G71" s="45" t="s">
        <v>550</v>
      </c>
      <c r="H71" s="45" t="s">
        <v>551</v>
      </c>
      <c r="I71" s="46">
        <v>2700000</v>
      </c>
      <c r="J71" s="47" t="s">
        <v>552</v>
      </c>
      <c r="K71" s="48" t="s">
        <v>553</v>
      </c>
      <c r="L71" s="45" t="s">
        <v>703</v>
      </c>
      <c r="M71" s="49">
        <v>43335</v>
      </c>
      <c r="N71" s="46">
        <v>130000000</v>
      </c>
      <c r="O71" s="46">
        <v>123500000</v>
      </c>
      <c r="P71" s="40">
        <v>0.05</v>
      </c>
      <c r="Q71" s="43">
        <v>120</v>
      </c>
      <c r="R71" s="59">
        <v>1309909</v>
      </c>
      <c r="S71" s="59">
        <f t="shared" si="2"/>
        <v>92625000</v>
      </c>
      <c r="T71" s="47" t="s">
        <v>496</v>
      </c>
      <c r="U71" s="47" t="s">
        <v>535</v>
      </c>
      <c r="V71" s="43" t="s">
        <v>554</v>
      </c>
      <c r="W71" s="43" t="s">
        <v>499</v>
      </c>
      <c r="X71" s="43">
        <v>28387</v>
      </c>
      <c r="Y71" s="43">
        <v>108</v>
      </c>
      <c r="Z71" s="43">
        <v>36</v>
      </c>
    </row>
    <row r="72" spans="1:26" s="41" customFormat="1" ht="12.75">
      <c r="A72" s="41" t="s">
        <v>490</v>
      </c>
      <c r="B72" s="42">
        <v>43320</v>
      </c>
      <c r="C72" s="43">
        <v>68</v>
      </c>
      <c r="D72" s="44" t="s">
        <v>555</v>
      </c>
      <c r="E72" s="43">
        <v>4</v>
      </c>
      <c r="F72" s="43" t="s">
        <v>126</v>
      </c>
      <c r="G72" s="45" t="s">
        <v>556</v>
      </c>
      <c r="H72" s="45" t="s">
        <v>557</v>
      </c>
      <c r="I72" s="46">
        <v>3031000</v>
      </c>
      <c r="J72" s="47" t="s">
        <v>558</v>
      </c>
      <c r="K72" s="48" t="s">
        <v>559</v>
      </c>
      <c r="L72" s="45" t="s">
        <v>704</v>
      </c>
      <c r="M72" s="49">
        <v>43335</v>
      </c>
      <c r="N72" s="46">
        <v>130000000</v>
      </c>
      <c r="O72" s="46">
        <v>123500000</v>
      </c>
      <c r="P72" s="40">
        <v>0.05</v>
      </c>
      <c r="Q72" s="43">
        <v>180</v>
      </c>
      <c r="R72" s="59">
        <v>976630</v>
      </c>
      <c r="S72" s="59">
        <f t="shared" si="2"/>
        <v>92625000</v>
      </c>
      <c r="T72" s="47" t="s">
        <v>496</v>
      </c>
      <c r="U72" s="47" t="s">
        <v>560</v>
      </c>
      <c r="V72" s="43" t="s">
        <v>561</v>
      </c>
      <c r="W72" s="43" t="s">
        <v>562</v>
      </c>
      <c r="X72" s="43">
        <v>28388</v>
      </c>
      <c r="Y72" s="43">
        <v>108</v>
      </c>
      <c r="Z72" s="43">
        <v>36</v>
      </c>
    </row>
    <row r="73" spans="1:26" s="41" customFormat="1" ht="12.75">
      <c r="A73" s="41" t="s">
        <v>627</v>
      </c>
      <c r="B73" s="42">
        <v>43349</v>
      </c>
      <c r="C73" s="43">
        <v>69</v>
      </c>
      <c r="D73" s="44" t="s">
        <v>628</v>
      </c>
      <c r="E73" s="43">
        <v>4</v>
      </c>
      <c r="F73" s="43" t="s">
        <v>126</v>
      </c>
      <c r="G73" s="45" t="s">
        <v>629</v>
      </c>
      <c r="H73" s="45" t="s">
        <v>630</v>
      </c>
      <c r="I73" s="46">
        <v>3408743</v>
      </c>
      <c r="J73" s="47" t="s">
        <v>631</v>
      </c>
      <c r="K73" s="48" t="s">
        <v>632</v>
      </c>
      <c r="L73" s="45" t="s">
        <v>705</v>
      </c>
      <c r="M73" s="49">
        <v>43343</v>
      </c>
      <c r="N73" s="46">
        <v>130000000</v>
      </c>
      <c r="O73" s="46">
        <v>123500000</v>
      </c>
      <c r="P73" s="40">
        <v>0.05</v>
      </c>
      <c r="Q73" s="43">
        <v>180</v>
      </c>
      <c r="R73" s="59">
        <v>976630</v>
      </c>
      <c r="S73" s="59">
        <f t="shared" si="2"/>
        <v>92625000</v>
      </c>
      <c r="T73" s="47" t="s">
        <v>496</v>
      </c>
      <c r="U73" s="47" t="s">
        <v>535</v>
      </c>
      <c r="V73" s="43" t="s">
        <v>633</v>
      </c>
      <c r="W73" s="43" t="s">
        <v>499</v>
      </c>
      <c r="X73" s="43">
        <v>28387</v>
      </c>
      <c r="Y73" s="43">
        <v>108</v>
      </c>
      <c r="Z73" s="43">
        <v>36</v>
      </c>
    </row>
    <row r="74" spans="1:26" s="41" customFormat="1" ht="12.75">
      <c r="A74" s="41" t="s">
        <v>627</v>
      </c>
      <c r="B74" s="42">
        <v>43349</v>
      </c>
      <c r="C74" s="43">
        <v>70</v>
      </c>
      <c r="D74" s="44" t="s">
        <v>634</v>
      </c>
      <c r="E74" s="43">
        <v>4</v>
      </c>
      <c r="F74" s="43" t="s">
        <v>126</v>
      </c>
      <c r="G74" s="45" t="s">
        <v>635</v>
      </c>
      <c r="H74" s="45" t="s">
        <v>636</v>
      </c>
      <c r="I74" s="46">
        <v>3950000</v>
      </c>
      <c r="J74" s="47" t="s">
        <v>637</v>
      </c>
      <c r="K74" s="48" t="s">
        <v>638</v>
      </c>
      <c r="L74" s="45" t="s">
        <v>706</v>
      </c>
      <c r="M74" s="49">
        <v>43343</v>
      </c>
      <c r="N74" s="46">
        <v>130000000</v>
      </c>
      <c r="O74" s="46">
        <v>123500000</v>
      </c>
      <c r="P74" s="40">
        <v>0.05</v>
      </c>
      <c r="Q74" s="43">
        <v>120</v>
      </c>
      <c r="R74" s="59">
        <v>1309909</v>
      </c>
      <c r="S74" s="59">
        <f t="shared" si="2"/>
        <v>92625000</v>
      </c>
      <c r="T74" s="47" t="s">
        <v>496</v>
      </c>
      <c r="U74" s="47" t="s">
        <v>535</v>
      </c>
      <c r="V74" s="43" t="s">
        <v>639</v>
      </c>
      <c r="W74" s="43" t="s">
        <v>499</v>
      </c>
      <c r="X74" s="43">
        <v>28387</v>
      </c>
      <c r="Y74" s="43">
        <v>108</v>
      </c>
      <c r="Z74" s="43">
        <v>36</v>
      </c>
    </row>
    <row r="75" spans="1:26" s="41" customFormat="1" ht="12.75">
      <c r="A75" s="41" t="s">
        <v>627</v>
      </c>
      <c r="B75" s="42">
        <v>43349</v>
      </c>
      <c r="C75" s="43">
        <v>71</v>
      </c>
      <c r="D75" s="44" t="s">
        <v>640</v>
      </c>
      <c r="E75" s="43">
        <v>1</v>
      </c>
      <c r="F75" s="43" t="s">
        <v>126</v>
      </c>
      <c r="G75" s="45" t="s">
        <v>641</v>
      </c>
      <c r="H75" s="45" t="s">
        <v>642</v>
      </c>
      <c r="I75" s="46">
        <v>3354834</v>
      </c>
      <c r="J75" s="47" t="s">
        <v>643</v>
      </c>
      <c r="K75" s="48" t="s">
        <v>644</v>
      </c>
      <c r="L75" s="45" t="s">
        <v>645</v>
      </c>
      <c r="M75" s="49">
        <v>43343</v>
      </c>
      <c r="N75" s="46">
        <v>130000000</v>
      </c>
      <c r="O75" s="46">
        <v>123500000</v>
      </c>
      <c r="P75" s="40">
        <v>0.05</v>
      </c>
      <c r="Q75" s="43">
        <v>180</v>
      </c>
      <c r="R75" s="59">
        <v>976630</v>
      </c>
      <c r="S75" s="59">
        <f t="shared" si="2"/>
        <v>92625000</v>
      </c>
      <c r="T75" s="47" t="s">
        <v>496</v>
      </c>
      <c r="U75" s="47" t="s">
        <v>560</v>
      </c>
      <c r="V75" s="43" t="s">
        <v>646</v>
      </c>
      <c r="W75" s="43" t="s">
        <v>499</v>
      </c>
      <c r="X75" s="43">
        <v>28387</v>
      </c>
      <c r="Y75" s="43">
        <v>113</v>
      </c>
      <c r="Z75" s="43">
        <v>36</v>
      </c>
    </row>
    <row r="76" spans="1:26" s="41" customFormat="1" ht="12.75">
      <c r="A76" s="41" t="s">
        <v>627</v>
      </c>
      <c r="B76" s="42">
        <v>43349</v>
      </c>
      <c r="C76" s="43">
        <v>72</v>
      </c>
      <c r="D76" s="44" t="s">
        <v>647</v>
      </c>
      <c r="E76" s="43">
        <v>5</v>
      </c>
      <c r="F76" s="43" t="s">
        <v>126</v>
      </c>
      <c r="G76" s="45" t="s">
        <v>648</v>
      </c>
      <c r="H76" s="45" t="s">
        <v>649</v>
      </c>
      <c r="I76" s="46">
        <v>3688765</v>
      </c>
      <c r="J76" s="47"/>
      <c r="K76" s="48"/>
      <c r="L76" s="45" t="s">
        <v>707</v>
      </c>
      <c r="M76" s="49">
        <v>43343</v>
      </c>
      <c r="N76" s="46">
        <v>130000000</v>
      </c>
      <c r="O76" s="46">
        <v>123500000</v>
      </c>
      <c r="P76" s="40">
        <v>0.05</v>
      </c>
      <c r="Q76" s="43">
        <v>180</v>
      </c>
      <c r="R76" s="59">
        <v>976630</v>
      </c>
      <c r="S76" s="59">
        <f t="shared" si="2"/>
        <v>92625000</v>
      </c>
      <c r="T76" s="47" t="s">
        <v>496</v>
      </c>
      <c r="U76" s="47" t="s">
        <v>535</v>
      </c>
      <c r="V76" s="43" t="s">
        <v>650</v>
      </c>
      <c r="W76" s="43" t="s">
        <v>499</v>
      </c>
      <c r="X76" s="43">
        <v>28387</v>
      </c>
      <c r="Y76" s="43">
        <v>108</v>
      </c>
      <c r="Z76" s="43">
        <v>36</v>
      </c>
    </row>
    <row r="77" spans="1:26" s="41" customFormat="1" ht="12.75">
      <c r="A77" s="41" t="s">
        <v>580</v>
      </c>
      <c r="B77" s="42">
        <v>43343</v>
      </c>
      <c r="C77" s="43">
        <v>73</v>
      </c>
      <c r="D77" s="44" t="s">
        <v>563</v>
      </c>
      <c r="E77" s="43">
        <v>5</v>
      </c>
      <c r="F77" s="43" t="s">
        <v>126</v>
      </c>
      <c r="G77" s="45" t="s">
        <v>564</v>
      </c>
      <c r="H77" s="45" t="s">
        <v>565</v>
      </c>
      <c r="I77" s="46">
        <v>3000000</v>
      </c>
      <c r="J77" s="47" t="s">
        <v>566</v>
      </c>
      <c r="K77" s="48" t="s">
        <v>567</v>
      </c>
      <c r="L77" s="45" t="s">
        <v>568</v>
      </c>
      <c r="M77" s="49">
        <v>43314</v>
      </c>
      <c r="N77" s="46">
        <v>136000000</v>
      </c>
      <c r="O77" s="46">
        <v>129200000</v>
      </c>
      <c r="P77" s="40">
        <v>0.05</v>
      </c>
      <c r="Q77" s="43">
        <v>180</v>
      </c>
      <c r="R77" s="59">
        <v>1021705</v>
      </c>
      <c r="S77" s="59">
        <f t="shared" si="2"/>
        <v>96900000</v>
      </c>
      <c r="T77" s="47" t="s">
        <v>569</v>
      </c>
      <c r="U77" s="47" t="s">
        <v>570</v>
      </c>
      <c r="V77" s="43" t="s">
        <v>571</v>
      </c>
      <c r="W77" s="43" t="s">
        <v>572</v>
      </c>
      <c r="X77" s="43">
        <v>91314</v>
      </c>
      <c r="Y77" s="43">
        <v>84</v>
      </c>
      <c r="Z77" s="43">
        <v>36</v>
      </c>
    </row>
    <row r="78" spans="1:26" s="41" customFormat="1" ht="12.75">
      <c r="A78" s="41" t="s">
        <v>580</v>
      </c>
      <c r="B78" s="42">
        <v>43343</v>
      </c>
      <c r="C78" s="43">
        <v>74</v>
      </c>
      <c r="D78" s="44" t="s">
        <v>573</v>
      </c>
      <c r="E78" s="43">
        <v>5</v>
      </c>
      <c r="F78" s="43" t="s">
        <v>126</v>
      </c>
      <c r="G78" s="45" t="s">
        <v>574</v>
      </c>
      <c r="H78" s="45" t="s">
        <v>575</v>
      </c>
      <c r="I78" s="46">
        <v>4000000</v>
      </c>
      <c r="J78" s="47" t="s">
        <v>576</v>
      </c>
      <c r="K78" s="48" t="s">
        <v>577</v>
      </c>
      <c r="L78" s="45" t="s">
        <v>578</v>
      </c>
      <c r="M78" s="49">
        <v>43335</v>
      </c>
      <c r="N78" s="46">
        <v>136000000</v>
      </c>
      <c r="O78" s="46">
        <v>129200000</v>
      </c>
      <c r="P78" s="40">
        <v>0.05</v>
      </c>
      <c r="Q78" s="43">
        <v>120</v>
      </c>
      <c r="R78" s="59">
        <v>1370366</v>
      </c>
      <c r="S78" s="59">
        <f t="shared" si="2"/>
        <v>96900000</v>
      </c>
      <c r="T78" s="47" t="s">
        <v>569</v>
      </c>
      <c r="U78" s="47" t="s">
        <v>570</v>
      </c>
      <c r="V78" s="43" t="s">
        <v>579</v>
      </c>
      <c r="W78" s="43" t="s">
        <v>572</v>
      </c>
      <c r="X78" s="43">
        <v>91314</v>
      </c>
      <c r="Y78" s="43">
        <v>84</v>
      </c>
      <c r="Z78" s="43">
        <v>36</v>
      </c>
    </row>
    <row r="79" spans="1:26" s="41" customFormat="1" ht="12.75">
      <c r="A79" s="41" t="s">
        <v>626</v>
      </c>
      <c r="B79" s="42">
        <v>43343</v>
      </c>
      <c r="C79" s="43">
        <v>75</v>
      </c>
      <c r="D79" s="44" t="s">
        <v>581</v>
      </c>
      <c r="E79" s="43">
        <v>3</v>
      </c>
      <c r="F79" s="43" t="s">
        <v>126</v>
      </c>
      <c r="G79" s="45" t="s">
        <v>582</v>
      </c>
      <c r="H79" s="45" t="s">
        <v>583</v>
      </c>
      <c r="I79" s="46">
        <v>3800000</v>
      </c>
      <c r="J79" s="47" t="s">
        <v>584</v>
      </c>
      <c r="K79" s="48" t="s">
        <v>585</v>
      </c>
      <c r="L79" s="45" t="s">
        <v>586</v>
      </c>
      <c r="M79" s="49">
        <v>43341</v>
      </c>
      <c r="N79" s="46">
        <v>130000000</v>
      </c>
      <c r="O79" s="46">
        <v>123000000</v>
      </c>
      <c r="P79" s="40">
        <v>0.05</v>
      </c>
      <c r="Q79" s="43">
        <v>180</v>
      </c>
      <c r="R79" s="59">
        <v>972676</v>
      </c>
      <c r="S79" s="59">
        <f t="shared" si="2"/>
        <v>92250000</v>
      </c>
      <c r="T79" s="47" t="s">
        <v>587</v>
      </c>
      <c r="U79" s="47" t="s">
        <v>588</v>
      </c>
      <c r="V79" s="43" t="s">
        <v>743</v>
      </c>
      <c r="W79" s="43" t="s">
        <v>589</v>
      </c>
      <c r="X79" s="43">
        <v>21151</v>
      </c>
      <c r="Y79" s="43">
        <v>72</v>
      </c>
      <c r="Z79" s="43">
        <v>36</v>
      </c>
    </row>
    <row r="80" spans="1:26" s="41" customFormat="1" ht="12.75">
      <c r="A80" s="41" t="s">
        <v>626</v>
      </c>
      <c r="B80" s="42">
        <v>43343</v>
      </c>
      <c r="C80" s="43">
        <v>76</v>
      </c>
      <c r="D80" s="44" t="s">
        <v>590</v>
      </c>
      <c r="E80" s="43">
        <v>3</v>
      </c>
      <c r="F80" s="43" t="s">
        <v>126</v>
      </c>
      <c r="G80" s="45" t="s">
        <v>591</v>
      </c>
      <c r="H80" s="45" t="s">
        <v>592</v>
      </c>
      <c r="I80" s="46">
        <v>2850000</v>
      </c>
      <c r="J80" s="47" t="s">
        <v>593</v>
      </c>
      <c r="K80" s="48" t="s">
        <v>594</v>
      </c>
      <c r="L80" s="45" t="s">
        <v>595</v>
      </c>
      <c r="M80" s="49">
        <v>43342</v>
      </c>
      <c r="N80" s="46">
        <v>130000000</v>
      </c>
      <c r="O80" s="46">
        <v>123000000</v>
      </c>
      <c r="P80" s="40">
        <v>0.05</v>
      </c>
      <c r="Q80" s="43">
        <v>96</v>
      </c>
      <c r="R80" s="59">
        <v>1557170</v>
      </c>
      <c r="S80" s="59">
        <f t="shared" si="2"/>
        <v>92250000</v>
      </c>
      <c r="T80" s="47" t="s">
        <v>587</v>
      </c>
      <c r="U80" s="47" t="s">
        <v>588</v>
      </c>
      <c r="V80" s="43" t="s">
        <v>744</v>
      </c>
      <c r="W80" s="43" t="s">
        <v>589</v>
      </c>
      <c r="X80" s="43">
        <v>21151</v>
      </c>
      <c r="Y80" s="43">
        <v>73</v>
      </c>
      <c r="Z80" s="43">
        <v>36</v>
      </c>
    </row>
    <row r="81" spans="1:26" s="41" customFormat="1" ht="12.75">
      <c r="A81" s="41" t="s">
        <v>626</v>
      </c>
      <c r="B81" s="42">
        <v>43343</v>
      </c>
      <c r="C81" s="43">
        <v>77</v>
      </c>
      <c r="D81" s="44" t="s">
        <v>596</v>
      </c>
      <c r="E81" s="43">
        <v>3</v>
      </c>
      <c r="F81" s="43" t="s">
        <v>126</v>
      </c>
      <c r="G81" s="45" t="s">
        <v>597</v>
      </c>
      <c r="H81" s="45" t="s">
        <v>598</v>
      </c>
      <c r="I81" s="46">
        <v>2385100</v>
      </c>
      <c r="J81" s="47" t="s">
        <v>599</v>
      </c>
      <c r="K81" s="48" t="s">
        <v>600</v>
      </c>
      <c r="L81" s="45" t="s">
        <v>601</v>
      </c>
      <c r="M81" s="49">
        <v>43342</v>
      </c>
      <c r="N81" s="46">
        <v>130000000</v>
      </c>
      <c r="O81" s="46">
        <v>123000000</v>
      </c>
      <c r="P81" s="40">
        <v>0.05</v>
      </c>
      <c r="Q81" s="43">
        <v>180</v>
      </c>
      <c r="R81" s="59">
        <v>972676</v>
      </c>
      <c r="S81" s="59">
        <f t="shared" si="2"/>
        <v>92250000</v>
      </c>
      <c r="T81" s="47" t="s">
        <v>587</v>
      </c>
      <c r="U81" s="47" t="s">
        <v>588</v>
      </c>
      <c r="V81" s="43" t="s">
        <v>745</v>
      </c>
      <c r="W81" s="43" t="s">
        <v>589</v>
      </c>
      <c r="X81" s="43">
        <v>21151</v>
      </c>
      <c r="Y81" s="43">
        <v>72</v>
      </c>
      <c r="Z81" s="43">
        <v>36</v>
      </c>
    </row>
    <row r="82" spans="1:26" s="41" customFormat="1" ht="12.75">
      <c r="A82" s="41" t="s">
        <v>626</v>
      </c>
      <c r="B82" s="42">
        <v>43343</v>
      </c>
      <c r="C82" s="43">
        <v>78</v>
      </c>
      <c r="D82" s="44" t="s">
        <v>602</v>
      </c>
      <c r="E82" s="43">
        <v>3</v>
      </c>
      <c r="F82" s="43" t="s">
        <v>115</v>
      </c>
      <c r="G82" s="45" t="s">
        <v>603</v>
      </c>
      <c r="H82" s="45" t="s">
        <v>604</v>
      </c>
      <c r="I82" s="46">
        <v>1680000</v>
      </c>
      <c r="J82" s="47" t="s">
        <v>605</v>
      </c>
      <c r="K82" s="48" t="s">
        <v>606</v>
      </c>
      <c r="L82" s="45" t="s">
        <v>607</v>
      </c>
      <c r="M82" s="49">
        <v>43342</v>
      </c>
      <c r="N82" s="46">
        <v>130000000</v>
      </c>
      <c r="O82" s="46">
        <v>117000000</v>
      </c>
      <c r="P82" s="40">
        <v>0.05</v>
      </c>
      <c r="Q82" s="43">
        <v>120</v>
      </c>
      <c r="R82" s="59">
        <v>1240967</v>
      </c>
      <c r="S82" s="59">
        <f t="shared" si="2"/>
        <v>87750000</v>
      </c>
      <c r="T82" s="47" t="s">
        <v>587</v>
      </c>
      <c r="U82" s="47" t="s">
        <v>588</v>
      </c>
      <c r="V82" s="43" t="s">
        <v>746</v>
      </c>
      <c r="W82" s="43" t="s">
        <v>589</v>
      </c>
      <c r="X82" s="43">
        <v>21151</v>
      </c>
      <c r="Y82" s="43">
        <v>74</v>
      </c>
      <c r="Z82" s="43">
        <v>36</v>
      </c>
    </row>
    <row r="83" spans="1:26" s="41" customFormat="1" ht="12.75">
      <c r="A83" s="41" t="s">
        <v>626</v>
      </c>
      <c r="B83" s="42">
        <v>43343</v>
      </c>
      <c r="C83" s="43">
        <v>79</v>
      </c>
      <c r="D83" s="44" t="s">
        <v>608</v>
      </c>
      <c r="E83" s="43">
        <v>3</v>
      </c>
      <c r="F83" s="43" t="s">
        <v>126</v>
      </c>
      <c r="G83" s="45" t="s">
        <v>609</v>
      </c>
      <c r="H83" s="45" t="s">
        <v>610</v>
      </c>
      <c r="I83" s="46">
        <v>2335237</v>
      </c>
      <c r="J83" s="47"/>
      <c r="K83" s="48"/>
      <c r="L83" s="45" t="s">
        <v>611</v>
      </c>
      <c r="M83" s="49">
        <v>43343</v>
      </c>
      <c r="N83" s="46">
        <v>130000000</v>
      </c>
      <c r="O83" s="46">
        <v>123000000</v>
      </c>
      <c r="P83" s="40">
        <v>0.05</v>
      </c>
      <c r="Q83" s="43">
        <v>120</v>
      </c>
      <c r="R83" s="59">
        <v>1304606</v>
      </c>
      <c r="S83" s="59">
        <f t="shared" si="2"/>
        <v>92250000</v>
      </c>
      <c r="T83" s="47" t="s">
        <v>587</v>
      </c>
      <c r="U83" s="47" t="s">
        <v>588</v>
      </c>
      <c r="V83" s="43" t="s">
        <v>747</v>
      </c>
      <c r="W83" s="43" t="s">
        <v>589</v>
      </c>
      <c r="X83" s="43">
        <v>21151</v>
      </c>
      <c r="Y83" s="43">
        <v>73</v>
      </c>
      <c r="Z83" s="43">
        <v>36</v>
      </c>
    </row>
    <row r="84" spans="1:26" s="41" customFormat="1" ht="12.75">
      <c r="A84" s="41" t="s">
        <v>626</v>
      </c>
      <c r="B84" s="42">
        <v>43343</v>
      </c>
      <c r="C84" s="43">
        <v>80</v>
      </c>
      <c r="D84" s="44" t="s">
        <v>612</v>
      </c>
      <c r="E84" s="43">
        <v>2</v>
      </c>
      <c r="F84" s="43" t="s">
        <v>126</v>
      </c>
      <c r="G84" s="45" t="s">
        <v>613</v>
      </c>
      <c r="H84" s="45" t="s">
        <v>614</v>
      </c>
      <c r="I84" s="46">
        <v>3983800</v>
      </c>
      <c r="J84" s="47"/>
      <c r="K84" s="48"/>
      <c r="L84" s="45" t="s">
        <v>615</v>
      </c>
      <c r="M84" s="49">
        <v>43343</v>
      </c>
      <c r="N84" s="46">
        <v>130000000</v>
      </c>
      <c r="O84" s="46">
        <v>123000000</v>
      </c>
      <c r="P84" s="40">
        <v>0.05</v>
      </c>
      <c r="Q84" s="43">
        <v>180</v>
      </c>
      <c r="R84" s="59">
        <v>972676</v>
      </c>
      <c r="S84" s="59">
        <f t="shared" si="2"/>
        <v>92250000</v>
      </c>
      <c r="T84" s="47" t="s">
        <v>587</v>
      </c>
      <c r="U84" s="47" t="s">
        <v>588</v>
      </c>
      <c r="V84" s="43" t="s">
        <v>748</v>
      </c>
      <c r="W84" s="43" t="s">
        <v>589</v>
      </c>
      <c r="X84" s="43">
        <v>21151</v>
      </c>
      <c r="Y84" s="43">
        <v>73</v>
      </c>
      <c r="Z84" s="43">
        <v>36</v>
      </c>
    </row>
    <row r="85" spans="1:26" s="41" customFormat="1" ht="12.75">
      <c r="A85" s="41" t="s">
        <v>626</v>
      </c>
      <c r="B85" s="42">
        <v>43343</v>
      </c>
      <c r="C85" s="43">
        <v>81</v>
      </c>
      <c r="D85" s="44" t="s">
        <v>616</v>
      </c>
      <c r="E85" s="43">
        <v>3</v>
      </c>
      <c r="F85" s="43" t="s">
        <v>126</v>
      </c>
      <c r="G85" s="45" t="s">
        <v>617</v>
      </c>
      <c r="H85" s="45" t="s">
        <v>618</v>
      </c>
      <c r="I85" s="46">
        <v>3600000</v>
      </c>
      <c r="J85" s="47" t="s">
        <v>619</v>
      </c>
      <c r="K85" s="48" t="s">
        <v>620</v>
      </c>
      <c r="L85" s="45" t="s">
        <v>621</v>
      </c>
      <c r="M85" s="49">
        <v>43343</v>
      </c>
      <c r="N85" s="46">
        <v>130000000</v>
      </c>
      <c r="O85" s="46">
        <v>123000000</v>
      </c>
      <c r="P85" s="40">
        <v>0.05</v>
      </c>
      <c r="Q85" s="43">
        <v>180</v>
      </c>
      <c r="R85" s="59">
        <v>972676</v>
      </c>
      <c r="S85" s="59">
        <f t="shared" si="2"/>
        <v>92250000</v>
      </c>
      <c r="T85" s="47" t="s">
        <v>587</v>
      </c>
      <c r="U85" s="47" t="s">
        <v>588</v>
      </c>
      <c r="V85" s="43" t="s">
        <v>749</v>
      </c>
      <c r="W85" s="43" t="s">
        <v>589</v>
      </c>
      <c r="X85" s="43">
        <v>21151</v>
      </c>
      <c r="Y85" s="43">
        <v>74</v>
      </c>
      <c r="Z85" s="43">
        <v>36</v>
      </c>
    </row>
    <row r="86" spans="1:26" s="41" customFormat="1" ht="12.75">
      <c r="A86" s="41" t="s">
        <v>626</v>
      </c>
      <c r="B86" s="42">
        <v>43343</v>
      </c>
      <c r="C86" s="43">
        <v>82</v>
      </c>
      <c r="D86" s="44" t="s">
        <v>622</v>
      </c>
      <c r="E86" s="43">
        <v>5</v>
      </c>
      <c r="F86" s="43" t="s">
        <v>126</v>
      </c>
      <c r="G86" s="45" t="s">
        <v>623</v>
      </c>
      <c r="H86" s="45" t="s">
        <v>624</v>
      </c>
      <c r="I86" s="46">
        <v>3754000</v>
      </c>
      <c r="J86" s="47"/>
      <c r="K86" s="48"/>
      <c r="L86" s="45" t="s">
        <v>625</v>
      </c>
      <c r="M86" s="49">
        <v>43343</v>
      </c>
      <c r="N86" s="46">
        <v>130000000</v>
      </c>
      <c r="O86" s="46">
        <v>114000000</v>
      </c>
      <c r="P86" s="40">
        <v>0.05</v>
      </c>
      <c r="Q86" s="43">
        <v>180</v>
      </c>
      <c r="R86" s="59">
        <v>901505</v>
      </c>
      <c r="S86" s="59">
        <f t="shared" si="2"/>
        <v>85500000</v>
      </c>
      <c r="T86" s="47" t="s">
        <v>587</v>
      </c>
      <c r="U86" s="47" t="s">
        <v>588</v>
      </c>
      <c r="V86" s="43" t="s">
        <v>750</v>
      </c>
      <c r="W86" s="43" t="s">
        <v>589</v>
      </c>
      <c r="X86" s="43">
        <v>21151</v>
      </c>
      <c r="Y86" s="43">
        <v>73</v>
      </c>
      <c r="Z86" s="43">
        <v>36</v>
      </c>
    </row>
    <row r="87" spans="1:26" s="41" customFormat="1" ht="12.75">
      <c r="A87" s="41" t="s">
        <v>661</v>
      </c>
      <c r="B87" s="42">
        <v>43343</v>
      </c>
      <c r="C87" s="43">
        <v>83</v>
      </c>
      <c r="D87" s="44" t="s">
        <v>651</v>
      </c>
      <c r="E87" s="43">
        <v>3</v>
      </c>
      <c r="F87" s="43" t="s">
        <v>126</v>
      </c>
      <c r="G87" s="45" t="s">
        <v>652</v>
      </c>
      <c r="H87" s="45" t="s">
        <v>653</v>
      </c>
      <c r="I87" s="46">
        <v>3461093</v>
      </c>
      <c r="J87" s="47" t="s">
        <v>654</v>
      </c>
      <c r="K87" s="48" t="s">
        <v>655</v>
      </c>
      <c r="L87" s="45" t="s">
        <v>656</v>
      </c>
      <c r="M87" s="49">
        <v>43342</v>
      </c>
      <c r="N87" s="25">
        <v>130000000</v>
      </c>
      <c r="O87" s="25">
        <v>123500000</v>
      </c>
      <c r="P87" s="40">
        <v>0.05</v>
      </c>
      <c r="Q87" s="43">
        <v>180</v>
      </c>
      <c r="R87" s="26">
        <v>976630</v>
      </c>
      <c r="S87" s="26">
        <f t="shared" si="2"/>
        <v>92625000</v>
      </c>
      <c r="T87" s="27" t="s">
        <v>657</v>
      </c>
      <c r="U87" s="47" t="s">
        <v>658</v>
      </c>
      <c r="V87" s="43" t="s">
        <v>659</v>
      </c>
      <c r="W87" s="43" t="s">
        <v>660</v>
      </c>
      <c r="X87" s="43">
        <v>30265</v>
      </c>
      <c r="Y87" s="43">
        <v>84</v>
      </c>
      <c r="Z87" s="43">
        <v>36</v>
      </c>
    </row>
    <row r="88" spans="1:26" s="41" customFormat="1" ht="12.75">
      <c r="A88" s="41" t="s">
        <v>674</v>
      </c>
      <c r="B88" s="42">
        <v>43346</v>
      </c>
      <c r="C88" s="43">
        <v>84</v>
      </c>
      <c r="D88" s="44" t="s">
        <v>662</v>
      </c>
      <c r="E88" s="43">
        <v>3</v>
      </c>
      <c r="F88" s="43" t="s">
        <v>126</v>
      </c>
      <c r="G88" s="45" t="s">
        <v>663</v>
      </c>
      <c r="H88" s="45" t="s">
        <v>664</v>
      </c>
      <c r="I88" s="46">
        <v>3500000</v>
      </c>
      <c r="J88" s="47"/>
      <c r="K88" s="48"/>
      <c r="L88" s="45" t="s">
        <v>665</v>
      </c>
      <c r="M88" s="49">
        <v>43343</v>
      </c>
      <c r="N88" s="25">
        <v>130000000</v>
      </c>
      <c r="O88" s="25">
        <v>123500000</v>
      </c>
      <c r="P88" s="40">
        <v>0.05</v>
      </c>
      <c r="Q88" s="43">
        <v>180</v>
      </c>
      <c r="R88" s="26">
        <v>976630</v>
      </c>
      <c r="S88" s="26">
        <f t="shared" si="2"/>
        <v>92625000</v>
      </c>
      <c r="T88" s="27" t="s">
        <v>657</v>
      </c>
      <c r="U88" s="47" t="s">
        <v>658</v>
      </c>
      <c r="V88" s="43" t="s">
        <v>666</v>
      </c>
      <c r="W88" s="43" t="s">
        <v>660</v>
      </c>
      <c r="X88" s="43">
        <v>30151</v>
      </c>
      <c r="Y88" s="43">
        <v>84</v>
      </c>
      <c r="Z88" s="43">
        <v>36</v>
      </c>
    </row>
    <row r="89" spans="1:26" s="41" customFormat="1" ht="12.75">
      <c r="A89" s="41" t="s">
        <v>674</v>
      </c>
      <c r="B89" s="42">
        <v>43346</v>
      </c>
      <c r="C89" s="43">
        <v>85</v>
      </c>
      <c r="D89" s="44" t="s">
        <v>667</v>
      </c>
      <c r="E89" s="43">
        <v>3</v>
      </c>
      <c r="F89" s="43" t="s">
        <v>126</v>
      </c>
      <c r="G89" s="45" t="s">
        <v>668</v>
      </c>
      <c r="H89" s="45" t="s">
        <v>669</v>
      </c>
      <c r="I89" s="46">
        <v>2716772</v>
      </c>
      <c r="J89" s="47" t="s">
        <v>670</v>
      </c>
      <c r="K89" s="48" t="s">
        <v>671</v>
      </c>
      <c r="L89" s="45" t="s">
        <v>672</v>
      </c>
      <c r="M89" s="49">
        <v>43343</v>
      </c>
      <c r="N89" s="25">
        <v>130000000</v>
      </c>
      <c r="O89" s="25">
        <v>123500000</v>
      </c>
      <c r="P89" s="40">
        <v>0.05</v>
      </c>
      <c r="Q89" s="43">
        <v>180</v>
      </c>
      <c r="R89" s="26">
        <v>976630</v>
      </c>
      <c r="S89" s="26">
        <f t="shared" si="2"/>
        <v>92625000</v>
      </c>
      <c r="T89" s="27" t="s">
        <v>657</v>
      </c>
      <c r="U89" s="47" t="s">
        <v>658</v>
      </c>
      <c r="V89" s="43" t="s">
        <v>673</v>
      </c>
      <c r="W89" s="43" t="s">
        <v>660</v>
      </c>
      <c r="X89" s="43">
        <v>30751</v>
      </c>
      <c r="Y89" s="43">
        <v>84</v>
      </c>
      <c r="Z89" s="43">
        <v>36</v>
      </c>
    </row>
    <row r="90" spans="1:26" s="41" customFormat="1" ht="12.75">
      <c r="B90" s="42"/>
      <c r="C90" s="43"/>
      <c r="D90" s="44"/>
      <c r="E90" s="43"/>
      <c r="F90" s="43"/>
      <c r="G90" s="45"/>
      <c r="H90" s="45"/>
      <c r="I90" s="46"/>
      <c r="J90" s="47"/>
      <c r="K90" s="48"/>
      <c r="L90" s="45"/>
      <c r="M90" s="49"/>
      <c r="N90" s="25"/>
      <c r="O90" s="57">
        <f>SUM(O5:O89)</f>
        <v>10782150000</v>
      </c>
      <c r="P90" s="40"/>
      <c r="Q90" s="43"/>
      <c r="R90" s="26"/>
      <c r="S90" s="56">
        <f>SUM(S5:S89)</f>
        <v>8086612500</v>
      </c>
      <c r="T90" s="27"/>
      <c r="U90" s="47"/>
      <c r="V90" s="43"/>
      <c r="W90" s="43"/>
      <c r="X90" s="43"/>
      <c r="Y90" s="43"/>
      <c r="Z90" s="43"/>
    </row>
    <row r="91" spans="1:26" s="28" customFormat="1" ht="12.75">
      <c r="B91" s="29"/>
      <c r="C91" s="31"/>
      <c r="D91" s="30"/>
      <c r="E91" s="31"/>
      <c r="F91" s="31"/>
      <c r="G91" s="32"/>
      <c r="H91" s="32"/>
      <c r="I91" s="33"/>
      <c r="K91" s="34"/>
      <c r="L91" s="32"/>
      <c r="M91" s="35"/>
      <c r="N91" s="33"/>
      <c r="O91" s="33"/>
      <c r="Q91" s="31"/>
      <c r="R91" s="36"/>
      <c r="S91" s="36"/>
      <c r="Y91" s="31"/>
      <c r="Z91" s="31"/>
    </row>
    <row r="92" spans="1:26" s="28" customFormat="1" ht="12.75">
      <c r="B92" s="29"/>
      <c r="C92" s="31"/>
      <c r="D92" s="37" t="s">
        <v>25</v>
      </c>
      <c r="E92" s="31"/>
      <c r="F92" s="31"/>
      <c r="G92" s="32"/>
      <c r="H92" s="32"/>
      <c r="I92" s="33"/>
      <c r="K92" s="34"/>
      <c r="L92" s="32"/>
      <c r="M92" s="35"/>
      <c r="N92" s="33"/>
      <c r="O92" s="33"/>
      <c r="Q92" s="31"/>
      <c r="R92" s="36"/>
      <c r="S92" s="36"/>
      <c r="Y92" s="31"/>
      <c r="Z92" s="31"/>
    </row>
    <row r="93" spans="1:26" s="28" customFormat="1" ht="12.75">
      <c r="B93" s="29"/>
      <c r="C93" s="31"/>
      <c r="D93" s="30"/>
      <c r="E93" s="31"/>
      <c r="F93" s="31"/>
      <c r="G93" s="32"/>
      <c r="H93" s="32"/>
      <c r="I93" s="33"/>
      <c r="K93" s="34"/>
      <c r="L93" s="32"/>
      <c r="M93" s="35"/>
      <c r="N93" s="33"/>
      <c r="O93" s="33"/>
      <c r="Q93" s="31"/>
      <c r="R93" s="36"/>
      <c r="S93" s="36"/>
      <c r="Y93" s="31"/>
      <c r="Z93" s="31"/>
    </row>
    <row r="94" spans="1:26" s="28" customFormat="1" ht="12.75">
      <c r="B94" s="29"/>
      <c r="C94" s="31"/>
      <c r="D94" s="37" t="s">
        <v>26</v>
      </c>
      <c r="E94" s="31"/>
      <c r="F94" s="31"/>
      <c r="G94" s="32"/>
      <c r="H94" s="32"/>
      <c r="I94" s="33"/>
      <c r="K94" s="34"/>
      <c r="L94" s="32"/>
      <c r="M94" s="35"/>
      <c r="N94" s="33"/>
      <c r="O94" s="33"/>
      <c r="Q94" s="31"/>
      <c r="R94" s="36"/>
      <c r="S94" s="36"/>
      <c r="Y94" s="31"/>
      <c r="Z94" s="31"/>
    </row>
    <row r="95" spans="1:26" s="28" customFormat="1" ht="12.75">
      <c r="B95" s="29"/>
      <c r="C95" s="31"/>
      <c r="D95" s="37" t="s">
        <v>27</v>
      </c>
      <c r="E95" s="31"/>
      <c r="F95" s="31"/>
      <c r="G95" s="32"/>
      <c r="H95" s="32"/>
      <c r="I95" s="33"/>
      <c r="K95" s="34"/>
      <c r="L95" s="32"/>
      <c r="M95" s="35"/>
      <c r="N95" s="33"/>
      <c r="O95" s="33"/>
      <c r="Q95" s="31"/>
      <c r="R95" s="36"/>
      <c r="S95" s="36"/>
      <c r="Y95" s="31"/>
      <c r="Z95" s="31"/>
    </row>
    <row r="96" spans="1:26" s="28" customFormat="1" ht="12.75">
      <c r="B96" s="29"/>
      <c r="C96" s="31"/>
      <c r="D96" s="30"/>
      <c r="E96" s="31"/>
      <c r="F96" s="31"/>
      <c r="G96" s="32"/>
      <c r="H96" s="32"/>
      <c r="I96" s="33"/>
      <c r="K96" s="34"/>
      <c r="L96" s="32"/>
      <c r="M96" s="35"/>
      <c r="N96" s="33"/>
      <c r="O96" s="33"/>
      <c r="Q96" s="31"/>
      <c r="R96" s="36"/>
      <c r="S96" s="36"/>
      <c r="Y96" s="31"/>
      <c r="Z96" s="31"/>
    </row>
    <row r="97" spans="2:26" s="28" customFormat="1" ht="12.75">
      <c r="B97" s="29"/>
      <c r="C97" s="31"/>
      <c r="D97" s="30"/>
      <c r="E97" s="31"/>
      <c r="F97" s="31"/>
      <c r="G97" s="32"/>
      <c r="H97" s="32"/>
      <c r="I97" s="33"/>
      <c r="K97" s="34"/>
      <c r="L97" s="32"/>
      <c r="M97" s="35"/>
      <c r="N97" s="33"/>
      <c r="O97" s="33"/>
      <c r="Q97" s="31"/>
      <c r="R97" s="36"/>
      <c r="S97" s="36"/>
      <c r="Y97" s="31"/>
      <c r="Z97" s="31"/>
    </row>
    <row r="98" spans="2:26" s="28" customFormat="1" ht="12.75">
      <c r="B98" s="29"/>
      <c r="C98" s="31"/>
      <c r="D98" s="30"/>
      <c r="E98" s="31"/>
      <c r="F98" s="31"/>
      <c r="G98" s="32"/>
      <c r="H98" s="32"/>
      <c r="I98" s="33"/>
      <c r="K98" s="34"/>
      <c r="L98" s="32"/>
      <c r="M98" s="35"/>
      <c r="N98" s="33"/>
      <c r="O98" s="33"/>
      <c r="Q98" s="31"/>
      <c r="R98" s="36"/>
      <c r="S98" s="36"/>
      <c r="Y98" s="31"/>
      <c r="Z98" s="31"/>
    </row>
    <row r="99" spans="2:26" s="28" customFormat="1" ht="12.75">
      <c r="B99" s="29"/>
      <c r="C99" s="31"/>
      <c r="D99" s="30"/>
      <c r="E99" s="31"/>
      <c r="F99" s="31"/>
      <c r="G99" s="32"/>
      <c r="H99" s="32"/>
      <c r="I99" s="33"/>
      <c r="K99" s="34"/>
      <c r="L99" s="32"/>
      <c r="M99" s="35"/>
      <c r="N99" s="33"/>
      <c r="O99" s="33"/>
      <c r="Q99" s="31"/>
      <c r="R99" s="36"/>
      <c r="S99" s="36"/>
      <c r="Y99" s="31"/>
      <c r="Z99" s="31"/>
    </row>
    <row r="100" spans="2:26" s="28" customFormat="1" ht="12.75">
      <c r="B100" s="29"/>
      <c r="C100" s="31"/>
      <c r="D100" s="30"/>
      <c r="E100" s="31"/>
      <c r="F100" s="31"/>
      <c r="G100" s="32"/>
      <c r="H100" s="32"/>
      <c r="I100" s="33"/>
      <c r="K100" s="34"/>
      <c r="L100" s="32"/>
      <c r="M100" s="35"/>
      <c r="N100" s="33"/>
      <c r="O100" s="33"/>
      <c r="Q100" s="31"/>
      <c r="R100" s="36"/>
      <c r="S100" s="36"/>
      <c r="Y100" s="31"/>
      <c r="Z100" s="31"/>
    </row>
    <row r="101" spans="2:26" s="28" customFormat="1" ht="12.75">
      <c r="B101" s="29"/>
      <c r="C101" s="31"/>
      <c r="D101" s="30"/>
      <c r="E101" s="31"/>
      <c r="F101" s="31"/>
      <c r="G101" s="32"/>
      <c r="H101" s="32"/>
      <c r="I101" s="33"/>
      <c r="K101" s="34"/>
      <c r="L101" s="32"/>
      <c r="M101" s="35"/>
      <c r="N101" s="33"/>
      <c r="O101" s="33"/>
      <c r="Q101" s="31"/>
      <c r="R101" s="36"/>
      <c r="S101" s="36"/>
      <c r="Y101" s="31"/>
      <c r="Z101" s="31"/>
    </row>
    <row r="102" spans="2:26" s="28" customFormat="1" ht="12.75">
      <c r="B102" s="29"/>
      <c r="C102" s="31"/>
      <c r="D102" s="30"/>
      <c r="E102" s="31"/>
      <c r="F102" s="31"/>
      <c r="G102" s="32"/>
      <c r="H102" s="32"/>
      <c r="I102" s="33"/>
      <c r="K102" s="34"/>
      <c r="L102" s="32"/>
      <c r="M102" s="35"/>
      <c r="N102" s="33"/>
      <c r="O102" s="33"/>
      <c r="Q102" s="31"/>
      <c r="R102" s="36"/>
      <c r="S102" s="36"/>
      <c r="Y102" s="31"/>
      <c r="Z102" s="31"/>
    </row>
    <row r="103" spans="2:26" s="28" customFormat="1" ht="12.75">
      <c r="B103" s="29"/>
      <c r="C103" s="31"/>
      <c r="D103" s="30"/>
      <c r="E103" s="31"/>
      <c r="F103" s="31"/>
      <c r="G103" s="32"/>
      <c r="H103" s="32"/>
      <c r="I103" s="33"/>
      <c r="K103" s="34"/>
      <c r="L103" s="32"/>
      <c r="M103" s="35"/>
      <c r="N103" s="33"/>
      <c r="O103" s="33"/>
      <c r="Q103" s="31"/>
      <c r="R103" s="36"/>
      <c r="S103" s="36"/>
      <c r="Y103" s="31"/>
      <c r="Z103" s="31"/>
    </row>
    <row r="104" spans="2:26" s="28" customFormat="1" ht="12.75">
      <c r="B104" s="29"/>
      <c r="C104" s="31"/>
      <c r="D104" s="30"/>
      <c r="E104" s="31"/>
      <c r="F104" s="31"/>
      <c r="G104" s="32"/>
      <c r="H104" s="32"/>
      <c r="I104" s="33"/>
      <c r="K104" s="34"/>
      <c r="L104" s="32"/>
      <c r="M104" s="35"/>
      <c r="N104" s="33"/>
      <c r="O104" s="33"/>
      <c r="Q104" s="31"/>
      <c r="R104" s="36"/>
      <c r="S104" s="36"/>
      <c r="Y104" s="31"/>
      <c r="Z104" s="31"/>
    </row>
    <row r="105" spans="2:26" s="28" customFormat="1" ht="12.75">
      <c r="B105" s="29"/>
      <c r="C105" s="31"/>
      <c r="D105" s="30"/>
      <c r="E105" s="31"/>
      <c r="F105" s="31"/>
      <c r="G105" s="32"/>
      <c r="H105" s="32"/>
      <c r="I105" s="33"/>
      <c r="K105" s="34"/>
      <c r="L105" s="32"/>
      <c r="M105" s="35"/>
      <c r="N105" s="33"/>
      <c r="O105" s="33"/>
      <c r="Q105" s="31"/>
      <c r="R105" s="36"/>
      <c r="S105" s="36"/>
      <c r="Y105" s="31"/>
      <c r="Z105" s="31"/>
    </row>
    <row r="106" spans="2:26" s="28" customFormat="1" ht="12.75">
      <c r="B106" s="29"/>
      <c r="C106" s="31"/>
      <c r="D106" s="30"/>
      <c r="E106" s="31"/>
      <c r="F106" s="31"/>
      <c r="G106" s="32"/>
      <c r="H106" s="32"/>
      <c r="I106" s="33"/>
      <c r="K106" s="34"/>
      <c r="L106" s="32"/>
      <c r="M106" s="35"/>
      <c r="N106" s="33"/>
      <c r="O106" s="33"/>
      <c r="Q106" s="31"/>
      <c r="R106" s="36"/>
      <c r="S106" s="36"/>
      <c r="Y106" s="31"/>
      <c r="Z106" s="31"/>
    </row>
    <row r="107" spans="2:26" s="28" customFormat="1" ht="12.75">
      <c r="B107" s="29"/>
      <c r="C107" s="31"/>
      <c r="D107" s="30"/>
      <c r="E107" s="31"/>
      <c r="F107" s="31"/>
      <c r="G107" s="32"/>
      <c r="H107" s="32"/>
      <c r="I107" s="33"/>
      <c r="K107" s="34"/>
      <c r="L107" s="32"/>
      <c r="M107" s="35"/>
      <c r="N107" s="33"/>
      <c r="O107" s="33"/>
      <c r="Q107" s="31"/>
      <c r="R107" s="36"/>
      <c r="S107" s="36"/>
      <c r="Y107" s="31"/>
      <c r="Z107" s="31"/>
    </row>
    <row r="108" spans="2:26" s="28" customFormat="1" ht="12.75">
      <c r="B108" s="29"/>
      <c r="C108" s="31"/>
      <c r="D108" s="30"/>
      <c r="E108" s="31"/>
      <c r="F108" s="31"/>
      <c r="G108" s="32"/>
      <c r="H108" s="32"/>
      <c r="I108" s="33"/>
      <c r="K108" s="34"/>
      <c r="L108" s="32"/>
      <c r="M108" s="35"/>
      <c r="N108" s="33"/>
      <c r="O108" s="33"/>
      <c r="Q108" s="31"/>
      <c r="R108" s="36"/>
      <c r="S108" s="36"/>
      <c r="Y108" s="31"/>
      <c r="Z108" s="31"/>
    </row>
    <row r="109" spans="2:26" s="28" customFormat="1" ht="12.75">
      <c r="B109" s="29"/>
      <c r="C109" s="31"/>
      <c r="D109" s="30"/>
      <c r="E109" s="31"/>
      <c r="F109" s="31"/>
      <c r="G109" s="32"/>
      <c r="H109" s="32"/>
      <c r="I109" s="33"/>
      <c r="K109" s="34"/>
      <c r="L109" s="32"/>
      <c r="M109" s="35"/>
      <c r="N109" s="33"/>
      <c r="O109" s="33"/>
      <c r="Q109" s="31"/>
      <c r="R109" s="36"/>
      <c r="S109" s="36"/>
      <c r="Y109" s="31"/>
      <c r="Z109" s="31"/>
    </row>
    <row r="110" spans="2:26" s="28" customFormat="1" ht="12.75">
      <c r="B110" s="29"/>
      <c r="C110" s="31"/>
      <c r="D110" s="30"/>
      <c r="E110" s="31"/>
      <c r="F110" s="31"/>
      <c r="G110" s="32"/>
      <c r="H110" s="32"/>
      <c r="I110" s="33"/>
      <c r="K110" s="34"/>
      <c r="L110" s="32"/>
      <c r="M110" s="35"/>
      <c r="N110" s="33"/>
      <c r="O110" s="33"/>
      <c r="Q110" s="31"/>
      <c r="R110" s="36"/>
      <c r="S110" s="36"/>
      <c r="Y110" s="31"/>
      <c r="Z110" s="31"/>
    </row>
    <row r="111" spans="2:26" s="28" customFormat="1" ht="12.75">
      <c r="B111" s="29"/>
      <c r="C111" s="31"/>
      <c r="D111" s="30"/>
      <c r="E111" s="31"/>
      <c r="F111" s="31"/>
      <c r="G111" s="32"/>
      <c r="H111" s="32"/>
      <c r="I111" s="33"/>
      <c r="K111" s="34"/>
      <c r="L111" s="32"/>
      <c r="M111" s="35"/>
      <c r="N111" s="33"/>
      <c r="O111" s="33"/>
      <c r="Q111" s="31"/>
      <c r="R111" s="36"/>
      <c r="S111" s="36"/>
      <c r="Y111" s="31"/>
      <c r="Z111" s="31"/>
    </row>
    <row r="112" spans="2:26" s="28" customFormat="1">
      <c r="B112" s="29"/>
      <c r="C112" s="3"/>
      <c r="D112" s="30"/>
      <c r="E112" s="3"/>
      <c r="F112" s="3"/>
      <c r="G112" s="4"/>
      <c r="H112" s="4"/>
      <c r="I112" s="39"/>
      <c r="J112"/>
      <c r="K112" s="6"/>
      <c r="L112" s="4"/>
      <c r="M112" s="7"/>
      <c r="N112" s="39"/>
      <c r="O112" s="39"/>
      <c r="P112"/>
      <c r="Q112" s="3"/>
      <c r="R112" s="9"/>
      <c r="S112" s="9"/>
      <c r="T112"/>
      <c r="U112"/>
      <c r="V112"/>
      <c r="W112"/>
      <c r="X112"/>
      <c r="Y112" s="3"/>
      <c r="Z112" s="3"/>
    </row>
    <row r="113" spans="2:26" s="28" customFormat="1">
      <c r="B113" s="29"/>
      <c r="C113" s="3"/>
      <c r="D113" s="30"/>
      <c r="E113" s="3"/>
      <c r="F113" s="3"/>
      <c r="G113" s="4"/>
      <c r="H113" s="4"/>
      <c r="I113" s="39"/>
      <c r="J113"/>
      <c r="K113" s="6"/>
      <c r="L113" s="4"/>
      <c r="M113" s="7"/>
      <c r="N113" s="39"/>
      <c r="O113" s="39"/>
      <c r="P113"/>
      <c r="Q113" s="3"/>
      <c r="R113" s="9"/>
      <c r="S113" s="9"/>
      <c r="T113"/>
      <c r="U113"/>
      <c r="V113"/>
      <c r="W113"/>
      <c r="X113"/>
      <c r="Y113" s="3"/>
      <c r="Z113" s="3"/>
    </row>
    <row r="114" spans="2:26">
      <c r="D114" s="30"/>
    </row>
    <row r="115" spans="2:26">
      <c r="D115" s="30"/>
    </row>
    <row r="116" spans="2:26">
      <c r="D116" s="30"/>
    </row>
    <row r="117" spans="2:26">
      <c r="D117" s="30"/>
    </row>
    <row r="118" spans="2:26">
      <c r="D118" s="30"/>
    </row>
    <row r="119" spans="2:26">
      <c r="D119" s="30"/>
    </row>
    <row r="120" spans="2:26">
      <c r="D120" s="30"/>
    </row>
    <row r="121" spans="2:26">
      <c r="D121" s="30"/>
    </row>
    <row r="122" spans="2:26">
      <c r="D122" s="30"/>
    </row>
    <row r="123" spans="2:26">
      <c r="D123" s="30"/>
    </row>
    <row r="124" spans="2:26">
      <c r="D124" s="30"/>
    </row>
    <row r="125" spans="2:26">
      <c r="D125" s="30"/>
    </row>
    <row r="126" spans="2:26">
      <c r="D126" s="30"/>
    </row>
  </sheetData>
  <pageMargins left="0.2" right="0.19" top="0.49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D3" sqref="D3:E6"/>
    </sheetView>
  </sheetViews>
  <sheetFormatPr defaultRowHeight="15"/>
  <cols>
    <col min="1" max="1" width="30.28515625" bestFit="1" customWidth="1"/>
    <col min="2" max="2" width="29.140625" bestFit="1" customWidth="1"/>
    <col min="3" max="3" width="120.42578125" bestFit="1" customWidth="1"/>
    <col min="4" max="4" width="26" bestFit="1" customWidth="1"/>
    <col min="5" max="5" width="75.7109375" bestFit="1" customWidth="1"/>
  </cols>
  <sheetData>
    <row r="1" spans="1:5" s="53" customFormat="1">
      <c r="A1" s="51" t="s">
        <v>40</v>
      </c>
      <c r="B1" s="52" t="s">
        <v>41</v>
      </c>
      <c r="C1" s="52" t="s">
        <v>110</v>
      </c>
      <c r="E1" s="53" t="s">
        <v>111</v>
      </c>
    </row>
    <row r="2" spans="1:5" s="53" customFormat="1">
      <c r="A2" s="51" t="s">
        <v>40</v>
      </c>
      <c r="B2" s="52" t="s">
        <v>41</v>
      </c>
      <c r="C2" s="52" t="s">
        <v>109</v>
      </c>
    </row>
    <row r="3" spans="1:5" s="53" customFormat="1">
      <c r="A3" s="51" t="s">
        <v>82</v>
      </c>
      <c r="B3" s="52" t="s">
        <v>83</v>
      </c>
      <c r="C3" s="52" t="s">
        <v>84</v>
      </c>
      <c r="D3" s="47" t="s">
        <v>82</v>
      </c>
      <c r="E3" s="50" t="s">
        <v>84</v>
      </c>
    </row>
    <row r="4" spans="1:5" s="53" customFormat="1">
      <c r="A4" s="51" t="s">
        <v>42</v>
      </c>
      <c r="B4" s="52" t="s">
        <v>43</v>
      </c>
      <c r="C4" s="52" t="s">
        <v>44</v>
      </c>
      <c r="D4" s="47" t="s">
        <v>42</v>
      </c>
      <c r="E4" s="50" t="s">
        <v>112</v>
      </c>
    </row>
    <row r="5" spans="1:5" s="53" customFormat="1">
      <c r="A5" s="51" t="s">
        <v>42</v>
      </c>
      <c r="B5" s="52" t="s">
        <v>43</v>
      </c>
      <c r="C5" s="52" t="s">
        <v>45</v>
      </c>
      <c r="D5" s="55"/>
      <c r="E5" s="50"/>
    </row>
    <row r="6" spans="1:5" s="53" customFormat="1">
      <c r="A6" s="51" t="s">
        <v>42</v>
      </c>
      <c r="B6" s="52" t="s">
        <v>43</v>
      </c>
      <c r="C6" s="52" t="s">
        <v>46</v>
      </c>
      <c r="D6" s="55" t="s">
        <v>58</v>
      </c>
      <c r="E6" s="50" t="s">
        <v>113</v>
      </c>
    </row>
    <row r="7" spans="1:5" s="53" customFormat="1">
      <c r="A7" s="51" t="s">
        <v>42</v>
      </c>
      <c r="B7" s="52" t="s">
        <v>43</v>
      </c>
      <c r="C7" s="52" t="s">
        <v>47</v>
      </c>
      <c r="E7" s="54"/>
    </row>
    <row r="8" spans="1:5" s="53" customFormat="1">
      <c r="A8" s="51" t="s">
        <v>42</v>
      </c>
      <c r="B8" s="52" t="s">
        <v>43</v>
      </c>
      <c r="C8" s="52" t="s">
        <v>48</v>
      </c>
      <c r="E8" s="50"/>
    </row>
    <row r="9" spans="1:5" s="53" customFormat="1">
      <c r="A9" s="51" t="s">
        <v>93</v>
      </c>
      <c r="B9" s="52" t="s">
        <v>94</v>
      </c>
      <c r="C9" s="52" t="s">
        <v>95</v>
      </c>
      <c r="E9" s="50"/>
    </row>
    <row r="10" spans="1:5" s="53" customFormat="1">
      <c r="A10" s="51" t="s">
        <v>55</v>
      </c>
      <c r="B10" s="52" t="s">
        <v>56</v>
      </c>
      <c r="C10" s="52" t="s">
        <v>57</v>
      </c>
      <c r="E10" s="50"/>
    </row>
    <row r="11" spans="1:5" s="53" customFormat="1">
      <c r="A11" s="51" t="s">
        <v>52</v>
      </c>
      <c r="B11" s="52" t="s">
        <v>53</v>
      </c>
      <c r="C11" s="52" t="s">
        <v>54</v>
      </c>
    </row>
    <row r="12" spans="1:5" s="53" customFormat="1">
      <c r="A12" s="51" t="s">
        <v>99</v>
      </c>
      <c r="B12" s="52" t="s">
        <v>100</v>
      </c>
      <c r="C12" s="52" t="s">
        <v>101</v>
      </c>
    </row>
    <row r="13" spans="1:5" s="53" customFormat="1">
      <c r="A13" s="51" t="s">
        <v>99</v>
      </c>
      <c r="B13" s="52" t="s">
        <v>100</v>
      </c>
      <c r="C13" s="52" t="s">
        <v>102</v>
      </c>
    </row>
    <row r="14" spans="1:5" s="53" customFormat="1">
      <c r="A14" s="51" t="s">
        <v>99</v>
      </c>
      <c r="B14" s="52" t="s">
        <v>100</v>
      </c>
      <c r="C14" s="52" t="s">
        <v>103</v>
      </c>
    </row>
    <row r="15" spans="1:5" s="53" customFormat="1">
      <c r="A15" s="51" t="s">
        <v>99</v>
      </c>
      <c r="B15" s="52" t="s">
        <v>100</v>
      </c>
      <c r="C15" s="52" t="s">
        <v>104</v>
      </c>
    </row>
    <row r="16" spans="1:5" s="53" customFormat="1">
      <c r="A16" s="51" t="s">
        <v>99</v>
      </c>
      <c r="B16" s="52" t="s">
        <v>100</v>
      </c>
      <c r="C16" s="52" t="s">
        <v>105</v>
      </c>
    </row>
    <row r="17" spans="1:3" s="53" customFormat="1">
      <c r="A17" s="51" t="s">
        <v>99</v>
      </c>
      <c r="B17" s="52" t="s">
        <v>100</v>
      </c>
      <c r="C17" s="52" t="s">
        <v>106</v>
      </c>
    </row>
    <row r="18" spans="1:3" s="53" customFormat="1">
      <c r="A18" s="51" t="s">
        <v>99</v>
      </c>
      <c r="B18" s="52" t="s">
        <v>100</v>
      </c>
      <c r="C18" s="52" t="s">
        <v>107</v>
      </c>
    </row>
    <row r="19" spans="1:3" s="53" customFormat="1">
      <c r="A19" s="51" t="s">
        <v>99</v>
      </c>
      <c r="B19" s="52" t="s">
        <v>100</v>
      </c>
      <c r="C19" s="52" t="s">
        <v>108</v>
      </c>
    </row>
    <row r="20" spans="1:3" s="53" customFormat="1">
      <c r="A20" s="51" t="s">
        <v>70</v>
      </c>
      <c r="B20" s="52" t="s">
        <v>71</v>
      </c>
      <c r="C20" s="52" t="s">
        <v>72</v>
      </c>
    </row>
    <row r="21" spans="1:3" s="53" customFormat="1">
      <c r="A21" s="51" t="s">
        <v>49</v>
      </c>
      <c r="B21" s="52" t="s">
        <v>50</v>
      </c>
      <c r="C21" s="52" t="s">
        <v>51</v>
      </c>
    </row>
    <row r="22" spans="1:3" s="53" customFormat="1">
      <c r="A22" s="51" t="s">
        <v>67</v>
      </c>
      <c r="B22" s="52" t="s">
        <v>68</v>
      </c>
      <c r="C22" s="52" t="s">
        <v>69</v>
      </c>
    </row>
    <row r="23" spans="1:3">
      <c r="A23" s="27" t="s">
        <v>96</v>
      </c>
      <c r="B23" s="50" t="s">
        <v>97</v>
      </c>
      <c r="C23" s="50" t="s">
        <v>98</v>
      </c>
    </row>
    <row r="24" spans="1:3" s="53" customFormat="1">
      <c r="A24" s="51" t="s">
        <v>64</v>
      </c>
      <c r="B24" s="52" t="s">
        <v>65</v>
      </c>
      <c r="C24" s="52" t="s">
        <v>66</v>
      </c>
    </row>
    <row r="25" spans="1:3" s="53" customFormat="1">
      <c r="A25" s="51" t="s">
        <v>34</v>
      </c>
      <c r="B25" s="52" t="s">
        <v>35</v>
      </c>
      <c r="C25" s="52" t="s">
        <v>36</v>
      </c>
    </row>
    <row r="26" spans="1:3" s="53" customFormat="1">
      <c r="A26" s="51" t="s">
        <v>28</v>
      </c>
      <c r="B26" s="52" t="s">
        <v>29</v>
      </c>
      <c r="C26" s="52" t="s">
        <v>30</v>
      </c>
    </row>
    <row r="27" spans="1:3" s="53" customFormat="1">
      <c r="A27" s="51" t="s">
        <v>37</v>
      </c>
      <c r="B27" s="52" t="s">
        <v>38</v>
      </c>
      <c r="C27" s="52" t="s">
        <v>39</v>
      </c>
    </row>
    <row r="28" spans="1:3" s="53" customFormat="1">
      <c r="A28" s="51" t="s">
        <v>58</v>
      </c>
      <c r="B28" s="52" t="s">
        <v>59</v>
      </c>
      <c r="C28" s="52" t="s">
        <v>73</v>
      </c>
    </row>
    <row r="29" spans="1:3" s="53" customFormat="1">
      <c r="A29" s="51" t="s">
        <v>58</v>
      </c>
      <c r="B29" s="52" t="s">
        <v>60</v>
      </c>
      <c r="C29" s="52" t="s">
        <v>74</v>
      </c>
    </row>
    <row r="30" spans="1:3" s="53" customFormat="1">
      <c r="A30" s="51" t="s">
        <v>58</v>
      </c>
      <c r="B30" s="52" t="s">
        <v>60</v>
      </c>
      <c r="C30" s="52" t="s">
        <v>75</v>
      </c>
    </row>
    <row r="31" spans="1:3" s="53" customFormat="1">
      <c r="A31" s="51" t="s">
        <v>58</v>
      </c>
      <c r="B31" s="52" t="s">
        <v>60</v>
      </c>
      <c r="C31" s="52" t="s">
        <v>76</v>
      </c>
    </row>
    <row r="32" spans="1:3" s="53" customFormat="1">
      <c r="A32" s="51" t="s">
        <v>58</v>
      </c>
      <c r="B32" s="52" t="s">
        <v>60</v>
      </c>
      <c r="C32" s="52" t="s">
        <v>77</v>
      </c>
    </row>
    <row r="33" spans="1:3" s="53" customFormat="1">
      <c r="A33" s="51" t="s">
        <v>58</v>
      </c>
      <c r="B33" s="52" t="s">
        <v>60</v>
      </c>
      <c r="C33" s="52" t="s">
        <v>78</v>
      </c>
    </row>
    <row r="34" spans="1:3" s="53" customFormat="1">
      <c r="A34" s="51" t="s">
        <v>85</v>
      </c>
      <c r="B34" s="52" t="s">
        <v>86</v>
      </c>
      <c r="C34" s="52" t="s">
        <v>87</v>
      </c>
    </row>
    <row r="35" spans="1:3" s="53" customFormat="1">
      <c r="A35" s="51" t="s">
        <v>85</v>
      </c>
      <c r="B35" s="52" t="s">
        <v>88</v>
      </c>
      <c r="C35" s="52" t="s">
        <v>89</v>
      </c>
    </row>
    <row r="36" spans="1:3" s="53" customFormat="1">
      <c r="A36" s="51" t="s">
        <v>31</v>
      </c>
      <c r="B36" s="52" t="s">
        <v>32</v>
      </c>
      <c r="C36" s="52" t="s">
        <v>33</v>
      </c>
    </row>
    <row r="37" spans="1:3" s="53" customFormat="1">
      <c r="A37" s="51" t="s">
        <v>61</v>
      </c>
      <c r="B37" s="52" t="s">
        <v>62</v>
      </c>
      <c r="C37" s="52" t="s">
        <v>63</v>
      </c>
    </row>
    <row r="38" spans="1:3" s="53" customFormat="1">
      <c r="A38" s="51" t="s">
        <v>79</v>
      </c>
      <c r="B38" s="52" t="s">
        <v>80</v>
      </c>
      <c r="C38" s="52" t="s">
        <v>81</v>
      </c>
    </row>
    <row r="39" spans="1:3" s="53" customFormat="1">
      <c r="A39" s="51" t="s">
        <v>90</v>
      </c>
      <c r="B39" s="52" t="s">
        <v>91</v>
      </c>
      <c r="C39" s="52" t="s">
        <v>92</v>
      </c>
    </row>
  </sheetData>
  <sortState ref="A1:C39">
    <sortCondition ref="A1"/>
  </sortState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E15"/>
  <sheetViews>
    <sheetView workbookViewId="0">
      <selection activeCell="D7" sqref="D7:K18"/>
    </sheetView>
  </sheetViews>
  <sheetFormatPr defaultRowHeight="15"/>
  <cols>
    <col min="4" max="4" width="36.5703125" customWidth="1"/>
  </cols>
  <sheetData>
    <row r="8" spans="4:5">
      <c r="D8" s="47"/>
      <c r="E8" s="43"/>
    </row>
    <row r="9" spans="4:5">
      <c r="D9" s="47"/>
      <c r="E9" s="43"/>
    </row>
    <row r="10" spans="4:5">
      <c r="D10" s="47"/>
      <c r="E10" s="43"/>
    </row>
    <row r="11" spans="4:5">
      <c r="D11" s="47"/>
      <c r="E11" s="43"/>
    </row>
    <row r="12" spans="4:5">
      <c r="D12" s="47"/>
      <c r="E12" s="43"/>
    </row>
    <row r="13" spans="4:5">
      <c r="D13" s="47"/>
      <c r="E13" s="43"/>
    </row>
    <row r="14" spans="4:5">
      <c r="D14" s="47"/>
      <c r="E14" s="43"/>
    </row>
    <row r="15" spans="4:5">
      <c r="D15" s="47"/>
      <c r="E15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FLPP</vt:lpstr>
      <vt:lpstr>Sheet2</vt:lpstr>
      <vt:lpstr>Sheet1</vt:lpstr>
      <vt:lpstr>FLPP!Print_Area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2018-09-18T09:11:41Z</cp:lastPrinted>
  <dcterms:created xsi:type="dcterms:W3CDTF">2018-04-09T07:03:40Z</dcterms:created>
  <dcterms:modified xsi:type="dcterms:W3CDTF">2018-09-19T06:44:40Z</dcterms:modified>
</cp:coreProperties>
</file>