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Sheet1!$B$2:$I$230</definedName>
  </definedNames>
  <calcPr calcId="124519"/>
</workbook>
</file>

<file path=xl/calcChain.xml><?xml version="1.0" encoding="utf-8"?>
<calcChain xmlns="http://schemas.openxmlformats.org/spreadsheetml/2006/main">
  <c r="G216" i="1"/>
  <c r="F216"/>
  <c r="H216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12"/>
</calcChain>
</file>

<file path=xl/sharedStrings.xml><?xml version="1.0" encoding="utf-8"?>
<sst xmlns="http://schemas.openxmlformats.org/spreadsheetml/2006/main" count="235" uniqueCount="42">
  <si>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</si>
  <si>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</si>
  <si>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</si>
  <si>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</si>
  <si>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</si>
  <si>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</si>
  <si>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</si>
  <si>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</si>
  <si>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</si>
  <si>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</si>
  <si>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</si>
  <si>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</si>
  <si>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</si>
  <si>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</si>
  <si>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</si>
  <si>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</si>
  <si>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</si>
  <si>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</si>
  <si>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</si>
  <si>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</si>
  <si>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</si>
  <si>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</si>
  <si>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</si>
  <si>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</si>
  <si>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</si>
  <si>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</si>
  <si>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</si>
  <si>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</si>
  <si>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</si>
  <si>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</si>
  <si>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</si>
  <si>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</si>
  <si>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</si>
  <si>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</si>
  <si>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</si>
  <si>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</si>
  <si>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</si>
  <si>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</si>
  <si>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: 204 Bulan</t>
  </si>
  <si>
    <t>: Rp 2.297.025.000,-</t>
  </si>
  <si>
    <t>Pencairan Tanggal 03 Oktober 2018</t>
  </si>
  <si>
    <t>Rekap Jadwal Angsuran Pembayaran Dana FLPP XLVIII  - 26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</si>
</sst>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27"/>
  <sheetViews>
    <sheetView tabSelected="1" view="pageBreakPreview" topLeftCell="A4" zoomScale="60" workbookViewId="0">
      <selection activeCell="F5" sqref="F5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25</v>
      </c>
    </row>
    <row r="6" spans="2:9">
      <c r="B6" t="s">
        <v>3</v>
      </c>
      <c r="C6" s="2"/>
      <c r="D6" s="2"/>
      <c r="E6" s="2"/>
      <c r="F6" s="2" t="s">
        <v>39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38</v>
      </c>
    </row>
    <row r="10" spans="2:9">
      <c r="B10" s="3" t="s">
        <v>7</v>
      </c>
      <c r="C10" s="3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12</v>
      </c>
      <c r="I10" s="3" t="s">
        <v>13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14</v>
      </c>
    </row>
    <row r="12" spans="2:9">
      <c r="B12" s="4">
        <v>1</v>
      </c>
      <c r="C12" s="4">
        <v>2018</v>
      </c>
      <c r="D12" s="5" t="s">
        <v>26</v>
      </c>
      <c r="E12" s="6">
        <v>3062700000</v>
      </c>
      <c r="F12" s="6">
        <v>11494465.324056</v>
      </c>
      <c r="G12" s="6">
        <v>12761250</v>
      </c>
      <c r="H12" s="6">
        <f>75%*(0.5%/5%)*G12</f>
        <v>957093.75</v>
      </c>
      <c r="I12" s="6">
        <v>3051205534.6759</v>
      </c>
    </row>
    <row r="13" spans="2:9">
      <c r="B13" s="4">
        <v>2</v>
      </c>
      <c r="C13" s="4">
        <v>2018</v>
      </c>
      <c r="D13" s="5" t="s">
        <v>27</v>
      </c>
      <c r="E13" s="6">
        <v>3047374046.2346001</v>
      </c>
      <c r="F13" s="6">
        <v>11542358.929572999</v>
      </c>
      <c r="G13" s="6">
        <v>12697391.859311</v>
      </c>
      <c r="H13" s="6">
        <f t="shared" ref="H13:H76" si="0">75%*(0.5%/5%)*G13</f>
        <v>952304.38944832492</v>
      </c>
      <c r="I13" s="6">
        <v>3035831687.3049998</v>
      </c>
    </row>
    <row r="14" spans="2:9">
      <c r="B14" s="4">
        <v>3</v>
      </c>
      <c r="C14" s="4">
        <v>2018</v>
      </c>
      <c r="D14" s="5" t="s">
        <v>28</v>
      </c>
      <c r="E14" s="6">
        <v>3031984234.3284998</v>
      </c>
      <c r="F14" s="6">
        <v>11590452.091779999</v>
      </c>
      <c r="G14" s="6">
        <v>12633267.643035</v>
      </c>
      <c r="H14" s="6">
        <f t="shared" si="0"/>
        <v>947495.07322762499</v>
      </c>
      <c r="I14" s="6">
        <v>3020393782.2367001</v>
      </c>
    </row>
    <row r="15" spans="2:9">
      <c r="B15" s="4">
        <v>4</v>
      </c>
      <c r="C15" s="4">
        <v>2019</v>
      </c>
      <c r="D15" s="5" t="s">
        <v>29</v>
      </c>
      <c r="E15" s="6">
        <v>3016530298.2061</v>
      </c>
      <c r="F15" s="6">
        <v>11638745.642162001</v>
      </c>
      <c r="G15" s="6">
        <v>12568876.242526</v>
      </c>
      <c r="H15" s="6">
        <f t="shared" si="0"/>
        <v>942665.71818944998</v>
      </c>
      <c r="I15" s="6">
        <v>3004891552.5640001</v>
      </c>
    </row>
    <row r="16" spans="2:9">
      <c r="B16" s="4">
        <v>5</v>
      </c>
      <c r="C16" s="4">
        <v>2019</v>
      </c>
      <c r="D16" s="5" t="s">
        <v>30</v>
      </c>
      <c r="E16" s="6">
        <v>3001011970.6833</v>
      </c>
      <c r="F16" s="6">
        <v>11687240.415671</v>
      </c>
      <c r="G16" s="6">
        <v>12504216.544513</v>
      </c>
      <c r="H16" s="6">
        <f t="shared" si="0"/>
        <v>937816.24083847494</v>
      </c>
      <c r="I16" s="6">
        <v>2989324730.2676001</v>
      </c>
    </row>
    <row r="17" spans="2:9">
      <c r="B17" s="4">
        <v>6</v>
      </c>
      <c r="C17" s="4">
        <v>2019</v>
      </c>
      <c r="D17" s="5" t="s">
        <v>31</v>
      </c>
      <c r="E17" s="6">
        <v>2985428983.4622998</v>
      </c>
      <c r="F17" s="6">
        <v>11735937.250737</v>
      </c>
      <c r="G17" s="6">
        <v>12439287.431093</v>
      </c>
      <c r="H17" s="6">
        <f t="shared" si="0"/>
        <v>932946.55733197497</v>
      </c>
      <c r="I17" s="6">
        <v>2973693046.2115998</v>
      </c>
    </row>
    <row r="18" spans="2:9">
      <c r="B18" s="4">
        <v>7</v>
      </c>
      <c r="C18" s="4">
        <v>2019</v>
      </c>
      <c r="D18" s="5" t="s">
        <v>32</v>
      </c>
      <c r="E18" s="6">
        <v>2969781067.1279998</v>
      </c>
      <c r="F18" s="6">
        <v>11784836.989281001</v>
      </c>
      <c r="G18" s="6">
        <v>12374087.7797</v>
      </c>
      <c r="H18" s="6">
        <f t="shared" si="0"/>
        <v>928056.58347750001</v>
      </c>
      <c r="I18" s="6">
        <v>2957996230.1387</v>
      </c>
    </row>
    <row r="19" spans="2:9">
      <c r="B19" s="4">
        <v>8</v>
      </c>
      <c r="C19" s="4">
        <v>2019</v>
      </c>
      <c r="D19" s="5" t="s">
        <v>33</v>
      </c>
      <c r="E19" s="6">
        <v>2954067951.1423001</v>
      </c>
      <c r="F19" s="6">
        <v>11833940.476737</v>
      </c>
      <c r="G19" s="6">
        <v>12308616.463093</v>
      </c>
      <c r="H19" s="6">
        <f t="shared" si="0"/>
        <v>923146.2347319749</v>
      </c>
      <c r="I19" s="6">
        <v>2942234010.6655998</v>
      </c>
    </row>
    <row r="20" spans="2:9">
      <c r="B20" s="4">
        <v>9</v>
      </c>
      <c r="C20" s="4">
        <v>2019</v>
      </c>
      <c r="D20" s="5" t="s">
        <v>34</v>
      </c>
      <c r="E20" s="6">
        <v>2938289363.8400002</v>
      </c>
      <c r="F20" s="6">
        <v>11883248.562055999</v>
      </c>
      <c r="G20" s="6">
        <v>12242872.349332999</v>
      </c>
      <c r="H20" s="6">
        <f t="shared" si="0"/>
        <v>918215.42619997496</v>
      </c>
      <c r="I20" s="6">
        <v>2926406115.2779002</v>
      </c>
    </row>
    <row r="21" spans="2:9">
      <c r="B21" s="4">
        <v>10</v>
      </c>
      <c r="C21" s="4">
        <v>2019</v>
      </c>
      <c r="D21" s="5" t="s">
        <v>35</v>
      </c>
      <c r="E21" s="6">
        <v>2922445032.4239001</v>
      </c>
      <c r="F21" s="6">
        <v>11932762.097732</v>
      </c>
      <c r="G21" s="6">
        <v>12176854.301766001</v>
      </c>
      <c r="H21" s="6">
        <f t="shared" si="0"/>
        <v>913264.07263245003</v>
      </c>
      <c r="I21" s="6">
        <v>2910512270.3262</v>
      </c>
    </row>
    <row r="22" spans="2:9">
      <c r="B22" s="4">
        <v>11</v>
      </c>
      <c r="C22" s="4">
        <v>2019</v>
      </c>
      <c r="D22" s="5" t="s">
        <v>36</v>
      </c>
      <c r="E22" s="6">
        <v>2906534682.9603</v>
      </c>
      <c r="F22" s="6">
        <v>11982481.939805999</v>
      </c>
      <c r="G22" s="6">
        <v>12110561.179001</v>
      </c>
      <c r="H22" s="6">
        <f t="shared" si="0"/>
        <v>908292.08842507494</v>
      </c>
      <c r="I22" s="6">
        <v>2894552201.0205002</v>
      </c>
    </row>
    <row r="23" spans="2:9">
      <c r="B23" s="4">
        <v>12</v>
      </c>
      <c r="C23" s="4">
        <v>2019</v>
      </c>
      <c r="D23" s="5" t="s">
        <v>37</v>
      </c>
      <c r="E23" s="6">
        <v>2890558040.3738999</v>
      </c>
      <c r="F23" s="6">
        <v>12032408.947888</v>
      </c>
      <c r="G23" s="6">
        <v>12043991.834891001</v>
      </c>
      <c r="H23" s="6">
        <f t="shared" si="0"/>
        <v>903299.38761682506</v>
      </c>
      <c r="I23" s="6">
        <v>2878525631.4260001</v>
      </c>
    </row>
    <row r="24" spans="2:9">
      <c r="B24" s="4">
        <v>13</v>
      </c>
      <c r="C24" s="4">
        <v>2019</v>
      </c>
      <c r="D24" s="5" t="s">
        <v>26</v>
      </c>
      <c r="E24" s="6">
        <v>2874514828.4432998</v>
      </c>
      <c r="F24" s="6">
        <v>12082543.985171</v>
      </c>
      <c r="G24" s="6">
        <v>11977145.118514</v>
      </c>
      <c r="H24" s="6">
        <f t="shared" si="0"/>
        <v>898285.88388854999</v>
      </c>
      <c r="I24" s="6">
        <v>2862432284.4582</v>
      </c>
    </row>
    <row r="25" spans="2:9">
      <c r="B25" s="4">
        <v>14</v>
      </c>
      <c r="C25" s="4">
        <v>2019</v>
      </c>
      <c r="D25" s="5" t="s">
        <v>27</v>
      </c>
      <c r="E25" s="6">
        <v>2858404769.7964001</v>
      </c>
      <c r="F25" s="6">
        <v>12132887.918442</v>
      </c>
      <c r="G25" s="6">
        <v>11910019.874151999</v>
      </c>
      <c r="H25" s="6">
        <f t="shared" si="0"/>
        <v>893251.49056139996</v>
      </c>
      <c r="I25" s="6">
        <v>2846271881.8779998</v>
      </c>
    </row>
    <row r="26" spans="2:9">
      <c r="B26" s="4">
        <v>15</v>
      </c>
      <c r="C26" s="4">
        <v>2019</v>
      </c>
      <c r="D26" s="5" t="s">
        <v>28</v>
      </c>
      <c r="E26" s="6">
        <v>2842227585.9052</v>
      </c>
      <c r="F26" s="6">
        <v>12183441.618102999</v>
      </c>
      <c r="G26" s="6">
        <v>11842614.941272</v>
      </c>
      <c r="H26" s="6">
        <f t="shared" si="0"/>
        <v>888196.12059539999</v>
      </c>
      <c r="I26" s="6">
        <v>2830044144.2870998</v>
      </c>
    </row>
    <row r="27" spans="2:9">
      <c r="B27" s="4">
        <v>16</v>
      </c>
      <c r="C27" s="4">
        <v>2020</v>
      </c>
      <c r="D27" s="5" t="s">
        <v>29</v>
      </c>
      <c r="E27" s="6">
        <v>2825982997.0811</v>
      </c>
      <c r="F27" s="6">
        <v>12234205.958178001</v>
      </c>
      <c r="G27" s="6">
        <v>11774929.154503999</v>
      </c>
      <c r="H27" s="6">
        <f t="shared" si="0"/>
        <v>883119.68658779992</v>
      </c>
      <c r="I27" s="6">
        <v>2813748791.1229</v>
      </c>
    </row>
    <row r="28" spans="2:9">
      <c r="B28" s="4">
        <v>17</v>
      </c>
      <c r="C28" s="4">
        <v>2020</v>
      </c>
      <c r="D28" s="5" t="s">
        <v>30</v>
      </c>
      <c r="E28" s="6">
        <v>2809670722.4702001</v>
      </c>
      <c r="F28" s="6">
        <v>12285181.816337001</v>
      </c>
      <c r="G28" s="6">
        <v>11706961.343626</v>
      </c>
      <c r="H28" s="6">
        <f t="shared" si="0"/>
        <v>878022.10077194998</v>
      </c>
      <c r="I28" s="6">
        <v>2797385540.6538</v>
      </c>
    </row>
    <row r="29" spans="2:9">
      <c r="B29" s="4">
        <v>18</v>
      </c>
      <c r="C29" s="4">
        <v>2020</v>
      </c>
      <c r="D29" s="5" t="s">
        <v>31</v>
      </c>
      <c r="E29" s="6">
        <v>2793290480.0483999</v>
      </c>
      <c r="F29" s="6">
        <v>12336370.073905</v>
      </c>
      <c r="G29" s="6">
        <v>11638710.333535001</v>
      </c>
      <c r="H29" s="6">
        <f t="shared" si="0"/>
        <v>872903.27501512505</v>
      </c>
      <c r="I29" s="6">
        <v>2780954109.9745002</v>
      </c>
    </row>
    <row r="30" spans="2:9">
      <c r="B30" s="4">
        <v>19</v>
      </c>
      <c r="C30" s="4">
        <v>2020</v>
      </c>
      <c r="D30" s="5" t="s">
        <v>32</v>
      </c>
      <c r="E30" s="6">
        <v>2776841986.6164999</v>
      </c>
      <c r="F30" s="6">
        <v>12387771.615879999</v>
      </c>
      <c r="G30" s="6">
        <v>11570174.944235001</v>
      </c>
      <c r="H30" s="6">
        <f t="shared" si="0"/>
        <v>867763.12081762508</v>
      </c>
      <c r="I30" s="6">
        <v>2764454215.0007</v>
      </c>
    </row>
    <row r="31" spans="2:9">
      <c r="B31" s="4">
        <v>20</v>
      </c>
      <c r="C31" s="4">
        <v>2020</v>
      </c>
      <c r="D31" s="5" t="s">
        <v>33</v>
      </c>
      <c r="E31" s="6">
        <v>2760324957.7953</v>
      </c>
      <c r="F31" s="6">
        <v>12439387.330946</v>
      </c>
      <c r="G31" s="6">
        <v>11501353.990814</v>
      </c>
      <c r="H31" s="6">
        <f t="shared" si="0"/>
        <v>862601.54931104998</v>
      </c>
      <c r="I31" s="6">
        <v>2747885570.4643998</v>
      </c>
    </row>
    <row r="32" spans="2:9">
      <c r="B32" s="4">
        <v>21</v>
      </c>
      <c r="C32" s="4">
        <v>2020</v>
      </c>
      <c r="D32" s="5" t="s">
        <v>34</v>
      </c>
      <c r="E32" s="6">
        <v>2743739108.0207</v>
      </c>
      <c r="F32" s="6">
        <v>12491218.111492001</v>
      </c>
      <c r="G32" s="6">
        <v>11432246.28342</v>
      </c>
      <c r="H32" s="6">
        <f t="shared" si="0"/>
        <v>857418.47125649999</v>
      </c>
      <c r="I32" s="6">
        <v>2731247889.9092002</v>
      </c>
    </row>
    <row r="33" spans="2:9">
      <c r="B33" s="4">
        <v>22</v>
      </c>
      <c r="C33" s="4">
        <v>2020</v>
      </c>
      <c r="D33" s="5" t="s">
        <v>35</v>
      </c>
      <c r="E33" s="6">
        <v>2727084150.5387001</v>
      </c>
      <c r="F33" s="6">
        <v>12543264.853623001</v>
      </c>
      <c r="G33" s="6">
        <v>11362850.627245</v>
      </c>
      <c r="H33" s="6">
        <f t="shared" si="0"/>
        <v>852213.79704337497</v>
      </c>
      <c r="I33" s="6">
        <v>2714540885.6851001</v>
      </c>
    </row>
    <row r="34" spans="2:9">
      <c r="B34" s="4">
        <v>23</v>
      </c>
      <c r="C34" s="4">
        <v>2020</v>
      </c>
      <c r="D34" s="5" t="s">
        <v>36</v>
      </c>
      <c r="E34" s="6">
        <v>2710359797.4006</v>
      </c>
      <c r="F34" s="6">
        <v>12595528.457180001</v>
      </c>
      <c r="G34" s="6">
        <v>11293165.822502</v>
      </c>
      <c r="H34" s="6">
        <f t="shared" si="0"/>
        <v>846987.43668765004</v>
      </c>
      <c r="I34" s="6">
        <v>2697764268.9433999</v>
      </c>
    </row>
    <row r="35" spans="2:9">
      <c r="B35" s="4">
        <v>24</v>
      </c>
      <c r="C35" s="4">
        <v>2020</v>
      </c>
      <c r="D35" s="5" t="s">
        <v>37</v>
      </c>
      <c r="E35" s="6">
        <v>2693565759.4576998</v>
      </c>
      <c r="F35" s="6">
        <v>12648009.825750999</v>
      </c>
      <c r="G35" s="6">
        <v>11223190.664407</v>
      </c>
      <c r="H35" s="6">
        <f t="shared" si="0"/>
        <v>841739.29983052495</v>
      </c>
      <c r="I35" s="6">
        <v>2680917749.6318998</v>
      </c>
    </row>
    <row r="36" spans="2:9">
      <c r="B36" s="4">
        <v>25</v>
      </c>
      <c r="C36" s="4">
        <v>2020</v>
      </c>
      <c r="D36" s="5" t="s">
        <v>26</v>
      </c>
      <c r="E36" s="6">
        <v>2676701746.3566999</v>
      </c>
      <c r="F36" s="6">
        <v>12700709.866691999</v>
      </c>
      <c r="G36" s="6">
        <v>11152923.943153</v>
      </c>
      <c r="H36" s="6">
        <f t="shared" si="0"/>
        <v>836469.29573647492</v>
      </c>
      <c r="I36" s="6">
        <v>2664001036.4899998</v>
      </c>
    </row>
    <row r="37" spans="2:9">
      <c r="B37" s="4">
        <v>26</v>
      </c>
      <c r="C37" s="4">
        <v>2020</v>
      </c>
      <c r="D37" s="5" t="s">
        <v>27</v>
      </c>
      <c r="E37" s="6">
        <v>2659767466.5344</v>
      </c>
      <c r="F37" s="6">
        <v>12753629.491136</v>
      </c>
      <c r="G37" s="6">
        <v>11082364.443893</v>
      </c>
      <c r="H37" s="6">
        <f t="shared" si="0"/>
        <v>831177.33329197497</v>
      </c>
      <c r="I37" s="6">
        <v>2647013837.0433002</v>
      </c>
    </row>
    <row r="38" spans="2:9">
      <c r="B38" s="4">
        <v>27</v>
      </c>
      <c r="C38" s="4">
        <v>2020</v>
      </c>
      <c r="D38" s="5" t="s">
        <v>28</v>
      </c>
      <c r="E38" s="6">
        <v>2642762627.2129002</v>
      </c>
      <c r="F38" s="6">
        <v>12806769.614016</v>
      </c>
      <c r="G38" s="6">
        <v>11011510.94672</v>
      </c>
      <c r="H38" s="6">
        <f t="shared" si="0"/>
        <v>825863.32100400003</v>
      </c>
      <c r="I38" s="6">
        <v>2629955857.5988998</v>
      </c>
    </row>
    <row r="39" spans="2:9">
      <c r="B39" s="4">
        <v>28</v>
      </c>
      <c r="C39" s="4">
        <v>2021</v>
      </c>
      <c r="D39" s="5" t="s">
        <v>29</v>
      </c>
      <c r="E39" s="6">
        <v>2625686934.3941998</v>
      </c>
      <c r="F39" s="6">
        <v>12860131.154075</v>
      </c>
      <c r="G39" s="6">
        <v>10940362.226643</v>
      </c>
      <c r="H39" s="6">
        <f t="shared" si="0"/>
        <v>820527.16699822492</v>
      </c>
      <c r="I39" s="6">
        <v>2612826803.2402</v>
      </c>
    </row>
    <row r="40" spans="2:9">
      <c r="B40" s="4">
        <v>29</v>
      </c>
      <c r="C40" s="4">
        <v>2021</v>
      </c>
      <c r="D40" s="5" t="s">
        <v>30</v>
      </c>
      <c r="E40" s="6">
        <v>2608540092.8555002</v>
      </c>
      <c r="F40" s="6">
        <v>12913715.033883</v>
      </c>
      <c r="G40" s="6">
        <v>10868917.053564001</v>
      </c>
      <c r="H40" s="6">
        <f t="shared" si="0"/>
        <v>815168.7790173</v>
      </c>
      <c r="I40" s="6">
        <v>2595626377.8216</v>
      </c>
    </row>
    <row r="41" spans="2:9">
      <c r="B41" s="4">
        <v>30</v>
      </c>
      <c r="C41" s="4">
        <v>2021</v>
      </c>
      <c r="D41" s="5" t="s">
        <v>31</v>
      </c>
      <c r="E41" s="6">
        <v>2591321806.1436</v>
      </c>
      <c r="F41" s="6">
        <v>12967522.179857999</v>
      </c>
      <c r="G41" s="6">
        <v>10797174.192265</v>
      </c>
      <c r="H41" s="6">
        <f t="shared" si="0"/>
        <v>809788.06441987504</v>
      </c>
      <c r="I41" s="6">
        <v>2578354283.9638</v>
      </c>
    </row>
    <row r="42" spans="2:9">
      <c r="B42" s="4">
        <v>31</v>
      </c>
      <c r="C42" s="4">
        <v>2021</v>
      </c>
      <c r="D42" s="5" t="s">
        <v>32</v>
      </c>
      <c r="E42" s="6">
        <v>2574031776.5704999</v>
      </c>
      <c r="F42" s="6">
        <v>13021553.522274001</v>
      </c>
      <c r="G42" s="6">
        <v>10725132.402377</v>
      </c>
      <c r="H42" s="6">
        <f t="shared" si="0"/>
        <v>804384.93017827498</v>
      </c>
      <c r="I42" s="6">
        <v>2561010223.0482001</v>
      </c>
    </row>
    <row r="43" spans="2:9">
      <c r="B43" s="4">
        <v>32</v>
      </c>
      <c r="C43" s="4">
        <v>2021</v>
      </c>
      <c r="D43" s="5" t="s">
        <v>33</v>
      </c>
      <c r="E43" s="6">
        <v>2556669705.2073998</v>
      </c>
      <c r="F43" s="6">
        <v>13075809.995283</v>
      </c>
      <c r="G43" s="6">
        <v>10652790.438363999</v>
      </c>
      <c r="H43" s="6">
        <f t="shared" si="0"/>
        <v>798959.28287729993</v>
      </c>
      <c r="I43" s="6">
        <v>2543593895.2122002</v>
      </c>
    </row>
    <row r="44" spans="2:9">
      <c r="B44" s="4">
        <v>33</v>
      </c>
      <c r="C44" s="4">
        <v>2021</v>
      </c>
      <c r="D44" s="5" t="s">
        <v>34</v>
      </c>
      <c r="E44" s="6">
        <v>2539235291.8804002</v>
      </c>
      <c r="F44" s="6">
        <v>13130292.53693</v>
      </c>
      <c r="G44" s="6">
        <v>10580147.049502</v>
      </c>
      <c r="H44" s="6">
        <f t="shared" si="0"/>
        <v>793511.02871264995</v>
      </c>
      <c r="I44" s="6">
        <v>2526104999.3435001</v>
      </c>
    </row>
    <row r="45" spans="2:9">
      <c r="B45" s="4">
        <v>34</v>
      </c>
      <c r="C45" s="4">
        <v>2021</v>
      </c>
      <c r="D45" s="5" t="s">
        <v>35</v>
      </c>
      <c r="E45" s="6">
        <v>2521728235.1645002</v>
      </c>
      <c r="F45" s="6">
        <v>13185002.089167001</v>
      </c>
      <c r="G45" s="6">
        <v>10507200.979852</v>
      </c>
      <c r="H45" s="6">
        <f t="shared" si="0"/>
        <v>788040.07348889997</v>
      </c>
      <c r="I45" s="6">
        <v>2508543233.0753002</v>
      </c>
    </row>
    <row r="46" spans="2:9">
      <c r="B46" s="4">
        <v>35</v>
      </c>
      <c r="C46" s="4">
        <v>2021</v>
      </c>
      <c r="D46" s="5" t="s">
        <v>36</v>
      </c>
      <c r="E46" s="6">
        <v>2504148232.3789001</v>
      </c>
      <c r="F46" s="6">
        <v>13239939.597872</v>
      </c>
      <c r="G46" s="6">
        <v>10433950.968246</v>
      </c>
      <c r="H46" s="6">
        <f t="shared" si="0"/>
        <v>782546.32261844992</v>
      </c>
      <c r="I46" s="6">
        <v>2490908292.7810998</v>
      </c>
    </row>
    <row r="47" spans="2:9">
      <c r="B47" s="4">
        <v>36</v>
      </c>
      <c r="C47" s="4">
        <v>2021</v>
      </c>
      <c r="D47" s="5" t="s">
        <v>37</v>
      </c>
      <c r="E47" s="6">
        <v>2486494979.5818</v>
      </c>
      <c r="F47" s="6">
        <v>13295106.012863001</v>
      </c>
      <c r="G47" s="6">
        <v>10360395.748257</v>
      </c>
      <c r="H47" s="6">
        <f t="shared" si="0"/>
        <v>777029.68111927493</v>
      </c>
      <c r="I47" s="6">
        <v>2473199873.5689001</v>
      </c>
    </row>
    <row r="48" spans="2:9">
      <c r="B48" s="4">
        <v>37</v>
      </c>
      <c r="C48" s="4">
        <v>2021</v>
      </c>
      <c r="D48" s="5" t="s">
        <v>26</v>
      </c>
      <c r="E48" s="6">
        <v>2468768171.5646</v>
      </c>
      <c r="F48" s="6">
        <v>13350502.287916999</v>
      </c>
      <c r="G48" s="6">
        <v>10286534.048186</v>
      </c>
      <c r="H48" s="6">
        <f t="shared" si="0"/>
        <v>771490.05361395003</v>
      </c>
      <c r="I48" s="6">
        <v>2455417669.2767</v>
      </c>
    </row>
    <row r="49" spans="2:9">
      <c r="B49" s="4">
        <v>38</v>
      </c>
      <c r="C49" s="4">
        <v>2021</v>
      </c>
      <c r="D49" s="5" t="s">
        <v>27</v>
      </c>
      <c r="E49" s="6">
        <v>2450967501.8474002</v>
      </c>
      <c r="F49" s="6">
        <v>13406129.380782999</v>
      </c>
      <c r="G49" s="6">
        <v>10212364.591031</v>
      </c>
      <c r="H49" s="6">
        <f t="shared" si="0"/>
        <v>765927.344327325</v>
      </c>
      <c r="I49" s="6">
        <v>2437561372.4665999</v>
      </c>
    </row>
    <row r="50" spans="2:9">
      <c r="B50" s="4">
        <v>39</v>
      </c>
      <c r="C50" s="4">
        <v>2021</v>
      </c>
      <c r="D50" s="5" t="s">
        <v>28</v>
      </c>
      <c r="E50" s="6">
        <v>2433092662.6729999</v>
      </c>
      <c r="F50" s="6">
        <v>13461988.253203001</v>
      </c>
      <c r="G50" s="6">
        <v>10137886.094471</v>
      </c>
      <c r="H50" s="6">
        <f t="shared" si="0"/>
        <v>760341.45708532503</v>
      </c>
      <c r="I50" s="6">
        <v>2419630674.4197998</v>
      </c>
    </row>
    <row r="51" spans="2:9">
      <c r="B51" s="4">
        <v>40</v>
      </c>
      <c r="C51" s="4">
        <v>2022</v>
      </c>
      <c r="D51" s="5" t="s">
        <v>29</v>
      </c>
      <c r="E51" s="6">
        <v>2415143345.0021</v>
      </c>
      <c r="F51" s="6">
        <v>13518079.870925</v>
      </c>
      <c r="G51" s="6">
        <v>10063097.270842001</v>
      </c>
      <c r="H51" s="6">
        <f t="shared" si="0"/>
        <v>754732.29531315004</v>
      </c>
      <c r="I51" s="6">
        <v>2401625265.1311002</v>
      </c>
    </row>
    <row r="52" spans="2:9">
      <c r="B52" s="4">
        <v>41</v>
      </c>
      <c r="C52" s="4">
        <v>2022</v>
      </c>
      <c r="D52" s="5" t="s">
        <v>30</v>
      </c>
      <c r="E52" s="6">
        <v>2397119238.5075002</v>
      </c>
      <c r="F52" s="6">
        <v>13574405.20372</v>
      </c>
      <c r="G52" s="6">
        <v>9987996.8271146007</v>
      </c>
      <c r="H52" s="6">
        <f t="shared" si="0"/>
        <v>749099.76203359501</v>
      </c>
      <c r="I52" s="6">
        <v>2383544833.3038001</v>
      </c>
    </row>
    <row r="53" spans="2:9">
      <c r="B53" s="4">
        <v>42</v>
      </c>
      <c r="C53" s="4">
        <v>2022</v>
      </c>
      <c r="D53" s="5" t="s">
        <v>31</v>
      </c>
      <c r="E53" s="6">
        <v>2379020031.5692</v>
      </c>
      <c r="F53" s="6">
        <v>13630965.225403</v>
      </c>
      <c r="G53" s="6">
        <v>9912583.4648717996</v>
      </c>
      <c r="H53" s="6">
        <f t="shared" si="0"/>
        <v>743443.7598653849</v>
      </c>
      <c r="I53" s="6">
        <v>2365389066.3438001</v>
      </c>
    </row>
    <row r="54" spans="2:9">
      <c r="B54" s="4">
        <v>43</v>
      </c>
      <c r="C54" s="4">
        <v>2022</v>
      </c>
      <c r="D54" s="5" t="s">
        <v>32</v>
      </c>
      <c r="E54" s="6">
        <v>2360845411.2687001</v>
      </c>
      <c r="F54" s="6">
        <v>13687760.913842</v>
      </c>
      <c r="G54" s="6">
        <v>9836855.8802862</v>
      </c>
      <c r="H54" s="6">
        <f t="shared" si="0"/>
        <v>737764.191021465</v>
      </c>
      <c r="I54" s="6">
        <v>2347157650.3548002</v>
      </c>
    </row>
    <row r="55" spans="2:9">
      <c r="B55" s="4">
        <v>44</v>
      </c>
      <c r="C55" s="4">
        <v>2022</v>
      </c>
      <c r="D55" s="5" t="s">
        <v>33</v>
      </c>
      <c r="E55" s="6">
        <v>2342595063.3836002</v>
      </c>
      <c r="F55" s="6">
        <v>13744793.250983</v>
      </c>
      <c r="G55" s="6">
        <v>9760812.7640981991</v>
      </c>
      <c r="H55" s="6">
        <f t="shared" si="0"/>
        <v>732060.95730736491</v>
      </c>
      <c r="I55" s="6">
        <v>2328850270.1325998</v>
      </c>
    </row>
    <row r="56" spans="2:9">
      <c r="B56" s="4">
        <v>45</v>
      </c>
      <c r="C56" s="4">
        <v>2022</v>
      </c>
      <c r="D56" s="5" t="s">
        <v>34</v>
      </c>
      <c r="E56" s="6">
        <v>2324268672.3822999</v>
      </c>
      <c r="F56" s="6">
        <v>13802063.222862</v>
      </c>
      <c r="G56" s="6">
        <v>9684452.8015927002</v>
      </c>
      <c r="H56" s="6">
        <f t="shared" si="0"/>
        <v>726333.96011945244</v>
      </c>
      <c r="I56" s="6">
        <v>2310466609.1594</v>
      </c>
    </row>
    <row r="57" spans="2:9">
      <c r="B57" s="4">
        <v>46</v>
      </c>
      <c r="C57" s="4">
        <v>2022</v>
      </c>
      <c r="D57" s="5" t="s">
        <v>35</v>
      </c>
      <c r="E57" s="6">
        <v>2305865921.4183998</v>
      </c>
      <c r="F57" s="6">
        <v>13859571.819623999</v>
      </c>
      <c r="G57" s="6">
        <v>9607774.6725768</v>
      </c>
      <c r="H57" s="6">
        <f t="shared" si="0"/>
        <v>720583.10044325993</v>
      </c>
      <c r="I57" s="6">
        <v>2292006349.5988002</v>
      </c>
    </row>
    <row r="58" spans="2:9">
      <c r="B58" s="4">
        <v>47</v>
      </c>
      <c r="C58" s="4">
        <v>2022</v>
      </c>
      <c r="D58" s="5" t="s">
        <v>36</v>
      </c>
      <c r="E58" s="6">
        <v>2287386492.3256001</v>
      </c>
      <c r="F58" s="6">
        <v>13917320.035538999</v>
      </c>
      <c r="G58" s="6">
        <v>9530777.0513566006</v>
      </c>
      <c r="H58" s="6">
        <f t="shared" si="0"/>
        <v>714808.27885174507</v>
      </c>
      <c r="I58" s="6">
        <v>2273469172.2901001</v>
      </c>
    </row>
    <row r="59" spans="2:9">
      <c r="B59" s="4">
        <v>48</v>
      </c>
      <c r="C59" s="4">
        <v>2022</v>
      </c>
      <c r="D59" s="5" t="s">
        <v>37</v>
      </c>
      <c r="E59" s="6">
        <v>2268830065.6115999</v>
      </c>
      <c r="F59" s="6">
        <v>13975308.86902</v>
      </c>
      <c r="G59" s="6">
        <v>9453458.6067148</v>
      </c>
      <c r="H59" s="6">
        <f t="shared" si="0"/>
        <v>709009.39550361002</v>
      </c>
      <c r="I59" s="6">
        <v>2254854756.7424998</v>
      </c>
    </row>
    <row r="60" spans="2:9">
      <c r="B60" s="4">
        <v>49</v>
      </c>
      <c r="C60" s="4">
        <v>2022</v>
      </c>
      <c r="D60" s="5" t="s">
        <v>26</v>
      </c>
      <c r="E60" s="6">
        <v>2250196320.4528999</v>
      </c>
      <c r="F60" s="6">
        <v>14033539.322641</v>
      </c>
      <c r="G60" s="6">
        <v>9375818.0018869005</v>
      </c>
      <c r="H60" s="6">
        <f t="shared" si="0"/>
        <v>703186.35014151747</v>
      </c>
      <c r="I60" s="6">
        <v>2236162781.1301999</v>
      </c>
    </row>
    <row r="61" spans="2:9">
      <c r="B61" s="4">
        <v>50</v>
      </c>
      <c r="C61" s="4">
        <v>2022</v>
      </c>
      <c r="D61" s="5" t="s">
        <v>27</v>
      </c>
      <c r="E61" s="6">
        <v>2231484934.6893001</v>
      </c>
      <c r="F61" s="6">
        <v>14092012.403152</v>
      </c>
      <c r="G61" s="6">
        <v>9297853.8945388999</v>
      </c>
      <c r="H61" s="6">
        <f t="shared" si="0"/>
        <v>697339.04209041747</v>
      </c>
      <c r="I61" s="6">
        <v>2217392922.2862</v>
      </c>
    </row>
    <row r="62" spans="2:9">
      <c r="B62" s="4">
        <v>51</v>
      </c>
      <c r="C62" s="4">
        <v>2022</v>
      </c>
      <c r="D62" s="5" t="s">
        <v>28</v>
      </c>
      <c r="E62" s="6">
        <v>2212695584.8185</v>
      </c>
      <c r="F62" s="6">
        <v>14150729.121499</v>
      </c>
      <c r="G62" s="6">
        <v>9219564.9367436003</v>
      </c>
      <c r="H62" s="6">
        <f t="shared" si="0"/>
        <v>691467.37025577005</v>
      </c>
      <c r="I62" s="6">
        <v>2198544855.697</v>
      </c>
    </row>
    <row r="63" spans="2:9">
      <c r="B63" s="4">
        <v>52</v>
      </c>
      <c r="C63" s="4">
        <v>2023</v>
      </c>
      <c r="D63" s="5" t="s">
        <v>29</v>
      </c>
      <c r="E63" s="6">
        <v>2193827945.9898</v>
      </c>
      <c r="F63" s="6">
        <v>14209690.492838001</v>
      </c>
      <c r="G63" s="6">
        <v>9140949.7749575004</v>
      </c>
      <c r="H63" s="6">
        <f t="shared" si="0"/>
        <v>685571.23312181246</v>
      </c>
      <c r="I63" s="6">
        <v>2179618255.4970002</v>
      </c>
    </row>
    <row r="64" spans="2:9">
      <c r="B64" s="4">
        <v>53</v>
      </c>
      <c r="C64" s="4">
        <v>2023</v>
      </c>
      <c r="D64" s="5" t="s">
        <v>30</v>
      </c>
      <c r="E64" s="6">
        <v>2174881691.9993</v>
      </c>
      <c r="F64" s="6">
        <v>14268897.536558</v>
      </c>
      <c r="G64" s="6">
        <v>9062007.0499972999</v>
      </c>
      <c r="H64" s="6">
        <f t="shared" si="0"/>
        <v>679650.52874979749</v>
      </c>
      <c r="I64" s="6">
        <v>2160612794.4628</v>
      </c>
    </row>
    <row r="65" spans="2:9">
      <c r="B65" s="4">
        <v>54</v>
      </c>
      <c r="C65" s="4">
        <v>2023</v>
      </c>
      <c r="D65" s="5" t="s">
        <v>31</v>
      </c>
      <c r="E65" s="6">
        <v>2155856495.2838998</v>
      </c>
      <c r="F65" s="6">
        <v>14328351.276294</v>
      </c>
      <c r="G65" s="6">
        <v>8982735.3970164005</v>
      </c>
      <c r="H65" s="6">
        <f t="shared" si="0"/>
        <v>673705.15477622999</v>
      </c>
      <c r="I65" s="6">
        <v>2141528144.0076001</v>
      </c>
    </row>
    <row r="66" spans="2:9">
      <c r="B66" s="4">
        <v>55</v>
      </c>
      <c r="C66" s="4">
        <v>2023</v>
      </c>
      <c r="D66" s="5" t="s">
        <v>32</v>
      </c>
      <c r="E66" s="6">
        <v>2136752026.9154999</v>
      </c>
      <c r="F66" s="6">
        <v>14388052.739945</v>
      </c>
      <c r="G66" s="6">
        <v>8903133.4454813991</v>
      </c>
      <c r="H66" s="6">
        <f t="shared" si="0"/>
        <v>667735.00841110491</v>
      </c>
      <c r="I66" s="6">
        <v>2122363974.1756001</v>
      </c>
    </row>
    <row r="67" spans="2:9">
      <c r="B67" s="4">
        <v>56</v>
      </c>
      <c r="C67" s="4">
        <v>2023</v>
      </c>
      <c r="D67" s="5" t="s">
        <v>33</v>
      </c>
      <c r="E67" s="6">
        <v>2117567956.5955999</v>
      </c>
      <c r="F67" s="6">
        <v>14448002.959695</v>
      </c>
      <c r="G67" s="6">
        <v>8823199.8191484008</v>
      </c>
      <c r="H67" s="6">
        <f t="shared" si="0"/>
        <v>661739.98643613001</v>
      </c>
      <c r="I67" s="6">
        <v>2103119953.6359</v>
      </c>
    </row>
    <row r="68" spans="2:9">
      <c r="B68" s="4">
        <v>57</v>
      </c>
      <c r="C68" s="4">
        <v>2023</v>
      </c>
      <c r="D68" s="5" t="s">
        <v>34</v>
      </c>
      <c r="E68" s="6">
        <v>2098303952.6494</v>
      </c>
      <c r="F68" s="6">
        <v>14508202.972027</v>
      </c>
      <c r="G68" s="6">
        <v>8742933.136039</v>
      </c>
      <c r="H68" s="6">
        <f t="shared" si="0"/>
        <v>655719.98520292493</v>
      </c>
      <c r="I68" s="6">
        <v>2083795749.6773</v>
      </c>
    </row>
    <row r="69" spans="2:9">
      <c r="B69" s="4">
        <v>58</v>
      </c>
      <c r="C69" s="4">
        <v>2023</v>
      </c>
      <c r="D69" s="5" t="s">
        <v>35</v>
      </c>
      <c r="E69" s="6">
        <v>2078959682.02</v>
      </c>
      <c r="F69" s="6">
        <v>14568653.817744</v>
      </c>
      <c r="G69" s="6">
        <v>8662332.0084166992</v>
      </c>
      <c r="H69" s="6">
        <f t="shared" si="0"/>
        <v>649674.90063125244</v>
      </c>
      <c r="I69" s="6">
        <v>2064391028.2021999</v>
      </c>
    </row>
    <row r="70" spans="2:9">
      <c r="B70" s="4">
        <v>59</v>
      </c>
      <c r="C70" s="4">
        <v>2023</v>
      </c>
      <c r="D70" s="5" t="s">
        <v>36</v>
      </c>
      <c r="E70" s="6">
        <v>2059534810.263</v>
      </c>
      <c r="F70" s="6">
        <v>14629356.541983999</v>
      </c>
      <c r="G70" s="6">
        <v>8581395.0427624993</v>
      </c>
      <c r="H70" s="6">
        <f t="shared" si="0"/>
        <v>643604.6282071874</v>
      </c>
      <c r="I70" s="6">
        <v>2044905453.721</v>
      </c>
    </row>
    <row r="71" spans="2:9">
      <c r="B71" s="4">
        <v>60</v>
      </c>
      <c r="C71" s="4">
        <v>2023</v>
      </c>
      <c r="D71" s="5" t="s">
        <v>37</v>
      </c>
      <c r="E71" s="6">
        <v>2040029001.5402999</v>
      </c>
      <c r="F71" s="6">
        <v>14690312.194243001</v>
      </c>
      <c r="G71" s="6">
        <v>8500120.8397514001</v>
      </c>
      <c r="H71" s="6">
        <f t="shared" si="0"/>
        <v>637509.062981355</v>
      </c>
      <c r="I71" s="6">
        <v>2025338689.3461001</v>
      </c>
    </row>
    <row r="72" spans="2:9">
      <c r="B72" s="4">
        <v>61</v>
      </c>
      <c r="C72" s="4">
        <v>2023</v>
      </c>
      <c r="D72" s="5" t="s">
        <v>26</v>
      </c>
      <c r="E72" s="6">
        <v>2020441918.6147001</v>
      </c>
      <c r="F72" s="6">
        <v>14751521.828385999</v>
      </c>
      <c r="G72" s="6">
        <v>8418507.9942278992</v>
      </c>
      <c r="H72" s="6">
        <f t="shared" si="0"/>
        <v>631388.09956709237</v>
      </c>
      <c r="I72" s="6">
        <v>2005690396.7862999</v>
      </c>
    </row>
    <row r="73" spans="2:9">
      <c r="B73" s="4">
        <v>62</v>
      </c>
      <c r="C73" s="4">
        <v>2023</v>
      </c>
      <c r="D73" s="5" t="s">
        <v>27</v>
      </c>
      <c r="E73" s="6">
        <v>2000773222.8434999</v>
      </c>
      <c r="F73" s="6">
        <v>14812986.502669999</v>
      </c>
      <c r="G73" s="6">
        <v>8336555.0951813003</v>
      </c>
      <c r="H73" s="6">
        <f t="shared" si="0"/>
        <v>625241.63213859755</v>
      </c>
      <c r="I73" s="6">
        <v>1985960236.3408</v>
      </c>
    </row>
    <row r="74" spans="2:9">
      <c r="B74" s="4">
        <v>63</v>
      </c>
      <c r="C74" s="4">
        <v>2023</v>
      </c>
      <c r="D74" s="5" t="s">
        <v>28</v>
      </c>
      <c r="E74" s="6">
        <v>1981022574.1733</v>
      </c>
      <c r="F74" s="6">
        <v>14874707.279765001</v>
      </c>
      <c r="G74" s="6">
        <v>8254260.725722</v>
      </c>
      <c r="H74" s="6">
        <f t="shared" si="0"/>
        <v>619069.55442914995</v>
      </c>
      <c r="I74" s="6">
        <v>1966147866.8935001</v>
      </c>
    </row>
    <row r="75" spans="2:9">
      <c r="B75" s="4">
        <v>64</v>
      </c>
      <c r="C75" s="4">
        <v>2024</v>
      </c>
      <c r="D75" s="5" t="s">
        <v>29</v>
      </c>
      <c r="E75" s="6">
        <v>1961189631.1336</v>
      </c>
      <c r="F75" s="6">
        <v>14936685.226763999</v>
      </c>
      <c r="G75" s="6">
        <v>8171623.4630565997</v>
      </c>
      <c r="H75" s="6">
        <f t="shared" si="0"/>
        <v>612871.75972924498</v>
      </c>
      <c r="I75" s="6">
        <v>1946252945.9068</v>
      </c>
    </row>
    <row r="76" spans="2:9">
      <c r="B76" s="4">
        <v>65</v>
      </c>
      <c r="C76" s="4">
        <v>2024</v>
      </c>
      <c r="D76" s="5" t="s">
        <v>30</v>
      </c>
      <c r="E76" s="6">
        <v>1941274050.8311999</v>
      </c>
      <c r="F76" s="6">
        <v>14998921.415209001</v>
      </c>
      <c r="G76" s="6">
        <v>8088641.8784635002</v>
      </c>
      <c r="H76" s="6">
        <f t="shared" si="0"/>
        <v>606648.14088476251</v>
      </c>
      <c r="I76" s="6">
        <v>1926275129.4159999</v>
      </c>
    </row>
    <row r="77" spans="2:9">
      <c r="B77" s="4">
        <v>66</v>
      </c>
      <c r="C77" s="4">
        <v>2024</v>
      </c>
      <c r="D77" s="5" t="s">
        <v>31</v>
      </c>
      <c r="E77" s="6">
        <v>1921275488.9442999</v>
      </c>
      <c r="F77" s="6">
        <v>15061416.921104999</v>
      </c>
      <c r="G77" s="6">
        <v>8005314.5372679001</v>
      </c>
      <c r="H77" s="6">
        <f t="shared" ref="H77:H140" si="1">75%*(0.5%/5%)*G77</f>
        <v>600398.59029509244</v>
      </c>
      <c r="I77" s="6">
        <v>1906214072.0232</v>
      </c>
    </row>
    <row r="78" spans="2:9">
      <c r="B78" s="4">
        <v>67</v>
      </c>
      <c r="C78" s="4">
        <v>2024</v>
      </c>
      <c r="D78" s="5" t="s">
        <v>32</v>
      </c>
      <c r="E78" s="6">
        <v>1901193599.7162001</v>
      </c>
      <c r="F78" s="6">
        <v>15124172.824943</v>
      </c>
      <c r="G78" s="6">
        <v>7921639.9988174001</v>
      </c>
      <c r="H78" s="6">
        <f t="shared" si="1"/>
        <v>594122.99991130503</v>
      </c>
      <c r="I78" s="6">
        <v>1886069426.8912001</v>
      </c>
    </row>
    <row r="79" spans="2:9">
      <c r="B79" s="4">
        <v>68</v>
      </c>
      <c r="C79" s="4">
        <v>2024</v>
      </c>
      <c r="D79" s="5" t="s">
        <v>33</v>
      </c>
      <c r="E79" s="6">
        <v>1881028035.9496</v>
      </c>
      <c r="F79" s="6">
        <v>15187190.211714</v>
      </c>
      <c r="G79" s="6">
        <v>7837616.8164565004</v>
      </c>
      <c r="H79" s="6">
        <f t="shared" si="1"/>
        <v>587821.26123423746</v>
      </c>
      <c r="I79" s="6">
        <v>1865840845.7379</v>
      </c>
    </row>
    <row r="80" spans="2:9">
      <c r="B80" s="4">
        <v>69</v>
      </c>
      <c r="C80" s="4">
        <v>2024</v>
      </c>
      <c r="D80" s="5" t="s">
        <v>34</v>
      </c>
      <c r="E80" s="6">
        <v>1860778449.0006001</v>
      </c>
      <c r="F80" s="6">
        <v>15250470.17093</v>
      </c>
      <c r="G80" s="6">
        <v>7753243.5375025999</v>
      </c>
      <c r="H80" s="6">
        <f t="shared" si="1"/>
        <v>581493.26531269494</v>
      </c>
      <c r="I80" s="6">
        <v>1845527978.8297</v>
      </c>
    </row>
    <row r="81" spans="2:9">
      <c r="B81" s="4">
        <v>70</v>
      </c>
      <c r="C81" s="4">
        <v>2024</v>
      </c>
      <c r="D81" s="5" t="s">
        <v>35</v>
      </c>
      <c r="E81" s="6">
        <v>1840444488.7727001</v>
      </c>
      <c r="F81" s="6">
        <v>15314013.796642</v>
      </c>
      <c r="G81" s="6">
        <v>7668518.7032196</v>
      </c>
      <c r="H81" s="6">
        <f t="shared" si="1"/>
        <v>575138.90274147002</v>
      </c>
      <c r="I81" s="6">
        <v>1825130474.9761</v>
      </c>
    </row>
    <row r="82" spans="2:9">
      <c r="B82" s="4">
        <v>71</v>
      </c>
      <c r="C82" s="4">
        <v>2024</v>
      </c>
      <c r="D82" s="5" t="s">
        <v>36</v>
      </c>
      <c r="E82" s="6">
        <v>1820025803.7105</v>
      </c>
      <c r="F82" s="6">
        <v>15377822.187461</v>
      </c>
      <c r="G82" s="6">
        <v>7583440.8487938996</v>
      </c>
      <c r="H82" s="6">
        <f t="shared" si="1"/>
        <v>568758.06365954247</v>
      </c>
      <c r="I82" s="6">
        <v>1804647981.5230999</v>
      </c>
    </row>
    <row r="83" spans="2:9">
      <c r="B83" s="4">
        <v>72</v>
      </c>
      <c r="C83" s="4">
        <v>2024</v>
      </c>
      <c r="D83" s="5" t="s">
        <v>37</v>
      </c>
      <c r="E83" s="6">
        <v>1799522040.7939</v>
      </c>
      <c r="F83" s="6">
        <v>15441896.446575001</v>
      </c>
      <c r="G83" s="6">
        <v>7498008.503308</v>
      </c>
      <c r="H83" s="6">
        <f t="shared" si="1"/>
        <v>562350.63774809998</v>
      </c>
      <c r="I83" s="6">
        <v>1784080144.3473001</v>
      </c>
    </row>
    <row r="84" spans="2:9">
      <c r="B84" s="4">
        <v>73</v>
      </c>
      <c r="C84" s="4">
        <v>2024</v>
      </c>
      <c r="D84" s="5" t="s">
        <v>26</v>
      </c>
      <c r="E84" s="6">
        <v>1778932845.5318</v>
      </c>
      <c r="F84" s="6">
        <v>15506237.681770001</v>
      </c>
      <c r="G84" s="6">
        <v>7412220.1897157999</v>
      </c>
      <c r="H84" s="6">
        <f t="shared" si="1"/>
        <v>555916.51422868494</v>
      </c>
      <c r="I84" s="6">
        <v>1763426607.8499999</v>
      </c>
    </row>
    <row r="85" spans="2:9">
      <c r="B85" s="4">
        <v>74</v>
      </c>
      <c r="C85" s="4">
        <v>2024</v>
      </c>
      <c r="D85" s="5" t="s">
        <v>27</v>
      </c>
      <c r="E85" s="6">
        <v>1758257861.9561</v>
      </c>
      <c r="F85" s="6">
        <v>15570847.005442999</v>
      </c>
      <c r="G85" s="6">
        <v>7326074.4248171998</v>
      </c>
      <c r="H85" s="6">
        <f t="shared" si="1"/>
        <v>549455.58186128992</v>
      </c>
      <c r="I85" s="6">
        <v>1742687014.9507</v>
      </c>
    </row>
    <row r="86" spans="2:9">
      <c r="B86" s="4">
        <v>75</v>
      </c>
      <c r="C86" s="4">
        <v>2024</v>
      </c>
      <c r="D86" s="5" t="s">
        <v>28</v>
      </c>
      <c r="E86" s="6">
        <v>1737496732.6155</v>
      </c>
      <c r="F86" s="6">
        <v>15635725.534632999</v>
      </c>
      <c r="G86" s="6">
        <v>7239569.7192313001</v>
      </c>
      <c r="H86" s="6">
        <f t="shared" si="1"/>
        <v>542967.72894234746</v>
      </c>
      <c r="I86" s="6">
        <v>1721861007.0809</v>
      </c>
    </row>
    <row r="87" spans="2:9">
      <c r="B87" s="4">
        <v>76</v>
      </c>
      <c r="C87" s="4">
        <v>2025</v>
      </c>
      <c r="D87" s="5" t="s">
        <v>29</v>
      </c>
      <c r="E87" s="6">
        <v>1716649098.5692999</v>
      </c>
      <c r="F87" s="6">
        <v>15700874.391027</v>
      </c>
      <c r="G87" s="6">
        <v>7152704.5773723004</v>
      </c>
      <c r="H87" s="6">
        <f t="shared" si="1"/>
        <v>536452.84330292256</v>
      </c>
      <c r="I87" s="6">
        <v>1700948224.1782999</v>
      </c>
    </row>
    <row r="88" spans="2:9">
      <c r="B88" s="4">
        <v>77</v>
      </c>
      <c r="C88" s="4">
        <v>2025</v>
      </c>
      <c r="D88" s="5" t="s">
        <v>30</v>
      </c>
      <c r="E88" s="6">
        <v>1695714599.3813</v>
      </c>
      <c r="F88" s="6">
        <v>15766294.700990001</v>
      </c>
      <c r="G88" s="6">
        <v>7065477.4974221</v>
      </c>
      <c r="H88" s="6">
        <f t="shared" si="1"/>
        <v>529910.81230665743</v>
      </c>
      <c r="I88" s="6">
        <v>1679948304.6803</v>
      </c>
    </row>
    <row r="89" spans="2:9">
      <c r="B89" s="4">
        <v>78</v>
      </c>
      <c r="C89" s="4">
        <v>2025</v>
      </c>
      <c r="D89" s="5" t="s">
        <v>31</v>
      </c>
      <c r="E89" s="6">
        <v>1674692873.1133001</v>
      </c>
      <c r="F89" s="6">
        <v>15831987.595577</v>
      </c>
      <c r="G89" s="6">
        <v>6977886.9713054998</v>
      </c>
      <c r="H89" s="6">
        <f t="shared" si="1"/>
        <v>523341.52284791245</v>
      </c>
      <c r="I89" s="6">
        <v>1658860885.5177</v>
      </c>
    </row>
    <row r="90" spans="2:9">
      <c r="B90" s="4">
        <v>79</v>
      </c>
      <c r="C90" s="4">
        <v>2025</v>
      </c>
      <c r="D90" s="5" t="s">
        <v>32</v>
      </c>
      <c r="E90" s="6">
        <v>1653583556.3192</v>
      </c>
      <c r="F90" s="6">
        <v>15897954.210558999</v>
      </c>
      <c r="G90" s="6">
        <v>6889931.4846633999</v>
      </c>
      <c r="H90" s="6">
        <f t="shared" si="1"/>
        <v>516744.86134975497</v>
      </c>
      <c r="I90" s="6">
        <v>1637685602.1087</v>
      </c>
    </row>
    <row r="91" spans="2:9">
      <c r="B91" s="4">
        <v>80</v>
      </c>
      <c r="C91" s="4">
        <v>2025</v>
      </c>
      <c r="D91" s="5" t="s">
        <v>33</v>
      </c>
      <c r="E91" s="6">
        <v>1632386284.0385001</v>
      </c>
      <c r="F91" s="6">
        <v>15964195.686435999</v>
      </c>
      <c r="G91" s="6">
        <v>6801609.5168270003</v>
      </c>
      <c r="H91" s="6">
        <f t="shared" si="1"/>
        <v>510120.713762025</v>
      </c>
      <c r="I91" s="6">
        <v>1616422088.352</v>
      </c>
    </row>
    <row r="92" spans="2:9">
      <c r="B92" s="4">
        <v>81</v>
      </c>
      <c r="C92" s="4">
        <v>2025</v>
      </c>
      <c r="D92" s="5" t="s">
        <v>34</v>
      </c>
      <c r="E92" s="6">
        <v>1611100689.7899001</v>
      </c>
      <c r="F92" s="6">
        <v>16030713.168462999</v>
      </c>
      <c r="G92" s="6">
        <v>6712919.5407911995</v>
      </c>
      <c r="H92" s="6">
        <f t="shared" si="1"/>
        <v>503468.96555933997</v>
      </c>
      <c r="I92" s="6">
        <v>1595069976.6214001</v>
      </c>
    </row>
    <row r="93" spans="2:9">
      <c r="B93" s="4">
        <v>82</v>
      </c>
      <c r="C93" s="4">
        <v>2025</v>
      </c>
      <c r="D93" s="5" t="s">
        <v>35</v>
      </c>
      <c r="E93" s="6">
        <v>1589726405.5653</v>
      </c>
      <c r="F93" s="6">
        <v>16097507.806665</v>
      </c>
      <c r="G93" s="6">
        <v>6623860.0231886003</v>
      </c>
      <c r="H93" s="6">
        <f t="shared" si="1"/>
        <v>496789.50173914502</v>
      </c>
      <c r="I93" s="6">
        <v>1573628897.7586</v>
      </c>
    </row>
    <row r="94" spans="2:9">
      <c r="B94" s="4">
        <v>83</v>
      </c>
      <c r="C94" s="4">
        <v>2025</v>
      </c>
      <c r="D94" s="5" t="s">
        <v>36</v>
      </c>
      <c r="E94" s="6">
        <v>1568263061.8231001</v>
      </c>
      <c r="F94" s="6">
        <v>16164580.755859001</v>
      </c>
      <c r="G94" s="6">
        <v>6534429.4242626997</v>
      </c>
      <c r="H94" s="6">
        <f t="shared" si="1"/>
        <v>490082.20681970246</v>
      </c>
      <c r="I94" s="6">
        <v>1552098481.0671999</v>
      </c>
    </row>
    <row r="95" spans="2:9">
      <c r="B95" s="4">
        <v>84</v>
      </c>
      <c r="C95" s="4">
        <v>2025</v>
      </c>
      <c r="D95" s="5" t="s">
        <v>37</v>
      </c>
      <c r="E95" s="6">
        <v>1546710287.4819</v>
      </c>
      <c r="F95" s="6">
        <v>16231933.175674999</v>
      </c>
      <c r="G95" s="6">
        <v>6444626.1978412997</v>
      </c>
      <c r="H95" s="6">
        <f t="shared" si="1"/>
        <v>483346.96483809745</v>
      </c>
      <c r="I95" s="6">
        <v>1530478354.3062</v>
      </c>
    </row>
    <row r="96" spans="2:9">
      <c r="B96" s="4">
        <v>85</v>
      </c>
      <c r="C96" s="4">
        <v>2025</v>
      </c>
      <c r="D96" s="5" t="s">
        <v>26</v>
      </c>
      <c r="E96" s="6">
        <v>1525067709.9143</v>
      </c>
      <c r="F96" s="6">
        <v>16299566.230574001</v>
      </c>
      <c r="G96" s="6">
        <v>6354448.7913098</v>
      </c>
      <c r="H96" s="6">
        <f t="shared" si="1"/>
        <v>476583.659348235</v>
      </c>
      <c r="I96" s="6">
        <v>1508768143.6838</v>
      </c>
    </row>
    <row r="97" spans="2:9">
      <c r="B97" s="4">
        <v>86</v>
      </c>
      <c r="C97" s="4">
        <v>2025</v>
      </c>
      <c r="D97" s="5" t="s">
        <v>27</v>
      </c>
      <c r="E97" s="6">
        <v>1503334954.9402001</v>
      </c>
      <c r="F97" s="6">
        <v>16367481.089868</v>
      </c>
      <c r="G97" s="6">
        <v>6263895.6455843002</v>
      </c>
      <c r="H97" s="6">
        <f t="shared" si="1"/>
        <v>469792.17341882252</v>
      </c>
      <c r="I97" s="6">
        <v>1486967473.8504</v>
      </c>
    </row>
    <row r="98" spans="2:9">
      <c r="B98" s="4">
        <v>87</v>
      </c>
      <c r="C98" s="4">
        <v>2025</v>
      </c>
      <c r="D98" s="5" t="s">
        <v>28</v>
      </c>
      <c r="E98" s="6">
        <v>1481511646.8204</v>
      </c>
      <c r="F98" s="6">
        <v>16435678.927743001</v>
      </c>
      <c r="G98" s="6">
        <v>6172965.1950850999</v>
      </c>
      <c r="H98" s="6">
        <f t="shared" si="1"/>
        <v>462972.38963138248</v>
      </c>
      <c r="I98" s="6">
        <v>1465075967.8927</v>
      </c>
    </row>
    <row r="99" spans="2:9">
      <c r="B99" s="4">
        <v>88</v>
      </c>
      <c r="C99" s="4">
        <v>2026</v>
      </c>
      <c r="D99" s="5" t="s">
        <v>29</v>
      </c>
      <c r="E99" s="6">
        <v>1459597408.2500999</v>
      </c>
      <c r="F99" s="6">
        <v>16504160.923274999</v>
      </c>
      <c r="G99" s="6">
        <v>6081655.8677088004</v>
      </c>
      <c r="H99" s="6">
        <f t="shared" si="1"/>
        <v>456124.19007816003</v>
      </c>
      <c r="I99" s="6">
        <v>1443093247.3268001</v>
      </c>
    </row>
    <row r="100" spans="2:9">
      <c r="B100" s="4">
        <v>89</v>
      </c>
      <c r="C100" s="4">
        <v>2026</v>
      </c>
      <c r="D100" s="5" t="s">
        <v>30</v>
      </c>
      <c r="E100" s="6">
        <v>1437591860.3524001</v>
      </c>
      <c r="F100" s="6">
        <v>16572928.260454999</v>
      </c>
      <c r="G100" s="6">
        <v>5989966.0848017</v>
      </c>
      <c r="H100" s="6">
        <f t="shared" si="1"/>
        <v>449247.45636012749</v>
      </c>
      <c r="I100" s="6">
        <v>1421018932.0919001</v>
      </c>
    </row>
    <row r="101" spans="2:9">
      <c r="B101" s="4">
        <v>90</v>
      </c>
      <c r="C101" s="4">
        <v>2026</v>
      </c>
      <c r="D101" s="5" t="s">
        <v>31</v>
      </c>
      <c r="E101" s="6">
        <v>1415494622.6717999</v>
      </c>
      <c r="F101" s="6">
        <v>16641982.128207</v>
      </c>
      <c r="G101" s="6">
        <v>5897894.2611325001</v>
      </c>
      <c r="H101" s="6">
        <f t="shared" si="1"/>
        <v>442342.06958493748</v>
      </c>
      <c r="I101" s="6">
        <v>1398852640.5436001</v>
      </c>
    </row>
    <row r="102" spans="2:9">
      <c r="B102" s="4">
        <v>91</v>
      </c>
      <c r="C102" s="4">
        <v>2026</v>
      </c>
      <c r="D102" s="5" t="s">
        <v>32</v>
      </c>
      <c r="E102" s="6">
        <v>1393305313.1675</v>
      </c>
      <c r="F102" s="6">
        <v>16711323.720408</v>
      </c>
      <c r="G102" s="6">
        <v>5805438.8048646003</v>
      </c>
      <c r="H102" s="6">
        <f t="shared" si="1"/>
        <v>435407.91036484501</v>
      </c>
      <c r="I102" s="6">
        <v>1376593989.4470999</v>
      </c>
    </row>
    <row r="103" spans="2:9">
      <c r="B103" s="4">
        <v>92</v>
      </c>
      <c r="C103" s="4">
        <v>2026</v>
      </c>
      <c r="D103" s="5" t="s">
        <v>33</v>
      </c>
      <c r="E103" s="6">
        <v>1371023548.207</v>
      </c>
      <c r="F103" s="6">
        <v>16780954.235909998</v>
      </c>
      <c r="G103" s="6">
        <v>5712598.1175290002</v>
      </c>
      <c r="H103" s="6">
        <f t="shared" si="1"/>
        <v>428444.85881467501</v>
      </c>
      <c r="I103" s="6">
        <v>1354242593.9711001</v>
      </c>
    </row>
    <row r="104" spans="2:9">
      <c r="B104" s="4">
        <v>93</v>
      </c>
      <c r="C104" s="4">
        <v>2026</v>
      </c>
      <c r="D104" s="5" t="s">
        <v>34</v>
      </c>
      <c r="E104" s="6">
        <v>1348648942.5590999</v>
      </c>
      <c r="F104" s="6">
        <v>16850874.878559001</v>
      </c>
      <c r="G104" s="6">
        <v>5619370.5939961998</v>
      </c>
      <c r="H104" s="6">
        <f t="shared" si="1"/>
        <v>421452.79454971495</v>
      </c>
      <c r="I104" s="6">
        <v>1331798067.6805</v>
      </c>
    </row>
    <row r="105" spans="2:9">
      <c r="B105" s="4">
        <v>94</v>
      </c>
      <c r="C105" s="4">
        <v>2026</v>
      </c>
      <c r="D105" s="5" t="s">
        <v>35</v>
      </c>
      <c r="E105" s="6">
        <v>1326181109.3877001</v>
      </c>
      <c r="F105" s="6">
        <v>16921086.857220002</v>
      </c>
      <c r="G105" s="6">
        <v>5525754.6224485999</v>
      </c>
      <c r="H105" s="6">
        <f t="shared" si="1"/>
        <v>414431.59668364498</v>
      </c>
      <c r="I105" s="6">
        <v>1309260022.5304999</v>
      </c>
    </row>
    <row r="106" spans="2:9">
      <c r="B106" s="4">
        <v>95</v>
      </c>
      <c r="C106" s="4">
        <v>2026</v>
      </c>
      <c r="D106" s="5" t="s">
        <v>36</v>
      </c>
      <c r="E106" s="6">
        <v>1303619660.2447</v>
      </c>
      <c r="F106" s="6">
        <v>16991591.385791998</v>
      </c>
      <c r="G106" s="6">
        <v>5431748.5843529999</v>
      </c>
      <c r="H106" s="6">
        <f t="shared" si="1"/>
        <v>407381.14382647496</v>
      </c>
      <c r="I106" s="6">
        <v>1286628068.8589001</v>
      </c>
    </row>
    <row r="107" spans="2:9">
      <c r="B107" s="4">
        <v>96</v>
      </c>
      <c r="C107" s="4">
        <v>2026</v>
      </c>
      <c r="D107" s="5" t="s">
        <v>37</v>
      </c>
      <c r="E107" s="6">
        <v>1280964205.0637</v>
      </c>
      <c r="F107" s="6">
        <v>17062389.683231998</v>
      </c>
      <c r="G107" s="6">
        <v>5337350.8544319002</v>
      </c>
      <c r="H107" s="6">
        <f t="shared" si="1"/>
        <v>400301.31408239249</v>
      </c>
      <c r="I107" s="6">
        <v>1263901815.3803999</v>
      </c>
    </row>
    <row r="108" spans="2:9">
      <c r="B108" s="4">
        <v>97</v>
      </c>
      <c r="C108" s="4">
        <v>2026</v>
      </c>
      <c r="D108" s="5" t="s">
        <v>26</v>
      </c>
      <c r="E108" s="6">
        <v>1258214352.1526999</v>
      </c>
      <c r="F108" s="6">
        <v>15084000.172617</v>
      </c>
      <c r="G108" s="6">
        <v>5242559.8006360997</v>
      </c>
      <c r="H108" s="6">
        <f t="shared" si="1"/>
        <v>393191.98504770745</v>
      </c>
      <c r="I108" s="6">
        <v>1243130351.9800999</v>
      </c>
    </row>
    <row r="109" spans="2:9">
      <c r="B109" s="4">
        <v>98</v>
      </c>
      <c r="C109" s="4">
        <v>2026</v>
      </c>
      <c r="D109" s="5" t="s">
        <v>27</v>
      </c>
      <c r="E109" s="6">
        <v>1238102351.9224999</v>
      </c>
      <c r="F109" s="6">
        <v>15146850.173335999</v>
      </c>
      <c r="G109" s="6">
        <v>5158759.7996771997</v>
      </c>
      <c r="H109" s="6">
        <f t="shared" si="1"/>
        <v>386906.98497578996</v>
      </c>
      <c r="I109" s="6">
        <v>1222955501.7492001</v>
      </c>
    </row>
    <row r="110" spans="2:9">
      <c r="B110" s="4">
        <v>99</v>
      </c>
      <c r="C110" s="4">
        <v>2026</v>
      </c>
      <c r="D110" s="5" t="s">
        <v>28</v>
      </c>
      <c r="E110" s="6">
        <v>1217906551.6914001</v>
      </c>
      <c r="F110" s="6">
        <v>15209962.049058</v>
      </c>
      <c r="G110" s="6">
        <v>5074610.6320475005</v>
      </c>
      <c r="H110" s="6">
        <f t="shared" si="1"/>
        <v>380595.79740356252</v>
      </c>
      <c r="I110" s="6">
        <v>1202696589.6424</v>
      </c>
    </row>
    <row r="111" spans="2:9">
      <c r="B111" s="4">
        <v>100</v>
      </c>
      <c r="C111" s="4">
        <v>2027</v>
      </c>
      <c r="D111" s="5" t="s">
        <v>29</v>
      </c>
      <c r="E111" s="6">
        <v>1197626602.2927001</v>
      </c>
      <c r="F111" s="6">
        <v>15273336.890929</v>
      </c>
      <c r="G111" s="6">
        <v>4990110.8428860996</v>
      </c>
      <c r="H111" s="6">
        <f t="shared" si="1"/>
        <v>374258.31321645743</v>
      </c>
      <c r="I111" s="6">
        <v>1182353265.4017</v>
      </c>
    </row>
    <row r="112" spans="2:9">
      <c r="B112" s="4">
        <v>101</v>
      </c>
      <c r="C112" s="4">
        <v>2027</v>
      </c>
      <c r="D112" s="5" t="s">
        <v>30</v>
      </c>
      <c r="E112" s="6">
        <v>1177262153.1048</v>
      </c>
      <c r="F112" s="6">
        <v>15336975.794640999</v>
      </c>
      <c r="G112" s="6">
        <v>4905258.9712698003</v>
      </c>
      <c r="H112" s="6">
        <f t="shared" si="1"/>
        <v>367894.42284523504</v>
      </c>
      <c r="I112" s="6">
        <v>1161925177.3101001</v>
      </c>
    </row>
    <row r="113" spans="2:9">
      <c r="B113" s="4">
        <v>102</v>
      </c>
      <c r="C113" s="4">
        <v>2027</v>
      </c>
      <c r="D113" s="5" t="s">
        <v>31</v>
      </c>
      <c r="E113" s="6">
        <v>1156812852.0452001</v>
      </c>
      <c r="F113" s="6">
        <v>15400879.860452</v>
      </c>
      <c r="G113" s="6">
        <v>4820053.5501885004</v>
      </c>
      <c r="H113" s="6">
        <f t="shared" si="1"/>
        <v>361504.01626413752</v>
      </c>
      <c r="I113" s="6">
        <v>1141411972.1847999</v>
      </c>
    </row>
    <row r="114" spans="2:9">
      <c r="B114" s="4">
        <v>103</v>
      </c>
      <c r="C114" s="4">
        <v>2027</v>
      </c>
      <c r="D114" s="5" t="s">
        <v>32</v>
      </c>
      <c r="E114" s="6">
        <v>1136278345.5646</v>
      </c>
      <c r="F114" s="6">
        <v>15465050.193204001</v>
      </c>
      <c r="G114" s="6">
        <v>4734493.1065192996</v>
      </c>
      <c r="H114" s="6">
        <f t="shared" si="1"/>
        <v>355086.98298894748</v>
      </c>
      <c r="I114" s="6">
        <v>1120813295.3714001</v>
      </c>
    </row>
    <row r="115" spans="2:9">
      <c r="B115" s="4">
        <v>104</v>
      </c>
      <c r="C115" s="4">
        <v>2027</v>
      </c>
      <c r="D115" s="5" t="s">
        <v>33</v>
      </c>
      <c r="E115" s="6">
        <v>1115658278.6403999</v>
      </c>
      <c r="F115" s="6">
        <v>15529487.902342999</v>
      </c>
      <c r="G115" s="6">
        <v>4648576.1610016003</v>
      </c>
      <c r="H115" s="6">
        <f t="shared" si="1"/>
        <v>348643.21207512001</v>
      </c>
      <c r="I115" s="6">
        <v>1100128790.7379999</v>
      </c>
    </row>
    <row r="116" spans="2:9">
      <c r="B116" s="4">
        <v>105</v>
      </c>
      <c r="C116" s="4">
        <v>2027</v>
      </c>
      <c r="D116" s="5" t="s">
        <v>34</v>
      </c>
      <c r="E116" s="6">
        <v>1094952294.7706001</v>
      </c>
      <c r="F116" s="6">
        <v>15594194.101935999</v>
      </c>
      <c r="G116" s="6">
        <v>4562301.2282106997</v>
      </c>
      <c r="H116" s="6">
        <f t="shared" si="1"/>
        <v>342172.59211580246</v>
      </c>
      <c r="I116" s="6">
        <v>1079358100.6686001</v>
      </c>
    </row>
    <row r="117" spans="2:9">
      <c r="B117" s="4">
        <v>106</v>
      </c>
      <c r="C117" s="4">
        <v>2027</v>
      </c>
      <c r="D117" s="5" t="s">
        <v>35</v>
      </c>
      <c r="E117" s="6">
        <v>1074160035.9679999</v>
      </c>
      <c r="F117" s="6">
        <v>15659169.910693999</v>
      </c>
      <c r="G117" s="6">
        <v>4475666.8165333001</v>
      </c>
      <c r="H117" s="6">
        <f t="shared" si="1"/>
        <v>335675.01123999752</v>
      </c>
      <c r="I117" s="6">
        <v>1058500866.0573</v>
      </c>
    </row>
    <row r="118" spans="2:9">
      <c r="B118" s="4">
        <v>107</v>
      </c>
      <c r="C118" s="4">
        <v>2027</v>
      </c>
      <c r="D118" s="5" t="s">
        <v>36</v>
      </c>
      <c r="E118" s="6">
        <v>1053281142.7537</v>
      </c>
      <c r="F118" s="6">
        <v>15724416.451988</v>
      </c>
      <c r="G118" s="6">
        <v>4388671.4281404996</v>
      </c>
      <c r="H118" s="6">
        <f t="shared" si="1"/>
        <v>329150.35711053747</v>
      </c>
      <c r="I118" s="6">
        <v>1037556726.3018</v>
      </c>
    </row>
    <row r="119" spans="2:9">
      <c r="B119" s="4">
        <v>108</v>
      </c>
      <c r="C119" s="4">
        <v>2027</v>
      </c>
      <c r="D119" s="5" t="s">
        <v>37</v>
      </c>
      <c r="E119" s="6">
        <v>1032315254.1511</v>
      </c>
      <c r="F119" s="6">
        <v>15789934.853871999</v>
      </c>
      <c r="G119" s="6">
        <v>4301313.5589627996</v>
      </c>
      <c r="H119" s="6">
        <f t="shared" si="1"/>
        <v>322598.51692220994</v>
      </c>
      <c r="I119" s="6">
        <v>1016525319.2972</v>
      </c>
    </row>
    <row r="120" spans="2:9">
      <c r="B120" s="4">
        <v>109</v>
      </c>
      <c r="C120" s="4">
        <v>2027</v>
      </c>
      <c r="D120" s="5" t="s">
        <v>26</v>
      </c>
      <c r="E120" s="6">
        <v>1011262007.6793</v>
      </c>
      <c r="F120" s="6">
        <v>15855726.249096001</v>
      </c>
      <c r="G120" s="6">
        <v>4213591.6986635998</v>
      </c>
      <c r="H120" s="6">
        <f t="shared" si="1"/>
        <v>316019.37739976996</v>
      </c>
      <c r="I120" s="6">
        <v>995406281.43016005</v>
      </c>
    </row>
    <row r="121" spans="2:9">
      <c r="B121" s="4">
        <v>110</v>
      </c>
      <c r="C121" s="4">
        <v>2027</v>
      </c>
      <c r="D121" s="5" t="s">
        <v>27</v>
      </c>
      <c r="E121" s="6">
        <v>990121039.34712994</v>
      </c>
      <c r="F121" s="6">
        <v>15921791.775134001</v>
      </c>
      <c r="G121" s="6">
        <v>4125504.3306131</v>
      </c>
      <c r="H121" s="6">
        <f t="shared" si="1"/>
        <v>309412.82479598251</v>
      </c>
      <c r="I121" s="6">
        <v>974199247.57200003</v>
      </c>
    </row>
    <row r="122" spans="2:9">
      <c r="B122" s="4">
        <v>111</v>
      </c>
      <c r="C122" s="4">
        <v>2027</v>
      </c>
      <c r="D122" s="5" t="s">
        <v>28</v>
      </c>
      <c r="E122" s="6">
        <v>968891983.64695001</v>
      </c>
      <c r="F122" s="6">
        <v>15988132.574197</v>
      </c>
      <c r="G122" s="6">
        <v>4037049.9318622998</v>
      </c>
      <c r="H122" s="6">
        <f t="shared" si="1"/>
        <v>302778.7448896725</v>
      </c>
      <c r="I122" s="6">
        <v>952903851.07274997</v>
      </c>
    </row>
    <row r="123" spans="2:9">
      <c r="B123" s="4">
        <v>112</v>
      </c>
      <c r="C123" s="4">
        <v>2028</v>
      </c>
      <c r="D123" s="5" t="s">
        <v>29</v>
      </c>
      <c r="E123" s="6">
        <v>947574473.54803002</v>
      </c>
      <c r="F123" s="6">
        <v>16054749.793256</v>
      </c>
      <c r="G123" s="6">
        <v>3948226.9731168002</v>
      </c>
      <c r="H123" s="6">
        <f t="shared" si="1"/>
        <v>296117.02298375999</v>
      </c>
      <c r="I123" s="6">
        <v>931519723.75477004</v>
      </c>
    </row>
    <row r="124" spans="2:9">
      <c r="B124" s="4">
        <v>113</v>
      </c>
      <c r="C124" s="4">
        <v>2028</v>
      </c>
      <c r="D124" s="5" t="s">
        <v>30</v>
      </c>
      <c r="E124" s="6">
        <v>926168140.49035001</v>
      </c>
      <c r="F124" s="6">
        <v>16121644.584061</v>
      </c>
      <c r="G124" s="6">
        <v>3859033.9187098001</v>
      </c>
      <c r="H124" s="6">
        <f t="shared" si="1"/>
        <v>289427.543903235</v>
      </c>
      <c r="I124" s="6">
        <v>910046495.90629005</v>
      </c>
    </row>
    <row r="125" spans="2:9">
      <c r="B125" s="4">
        <v>114</v>
      </c>
      <c r="C125" s="4">
        <v>2028</v>
      </c>
      <c r="D125" s="5" t="s">
        <v>31</v>
      </c>
      <c r="E125" s="6">
        <v>904672614.37827003</v>
      </c>
      <c r="F125" s="6">
        <v>16188818.103162</v>
      </c>
      <c r="G125" s="6">
        <v>3769469.2265761001</v>
      </c>
      <c r="H125" s="6">
        <f t="shared" si="1"/>
        <v>282710.1919932075</v>
      </c>
      <c r="I125" s="6">
        <v>888483796.27509999</v>
      </c>
    </row>
    <row r="126" spans="2:9">
      <c r="B126" s="4">
        <v>115</v>
      </c>
      <c r="C126" s="4">
        <v>2028</v>
      </c>
      <c r="D126" s="5" t="s">
        <v>32</v>
      </c>
      <c r="E126" s="6">
        <v>883087523.57404995</v>
      </c>
      <c r="F126" s="6">
        <v>16256271.511925001</v>
      </c>
      <c r="G126" s="6">
        <v>3679531.3482252001</v>
      </c>
      <c r="H126" s="6">
        <f t="shared" si="1"/>
        <v>275964.85111688997</v>
      </c>
      <c r="I126" s="6">
        <v>866831252.06212997</v>
      </c>
    </row>
    <row r="127" spans="2:9">
      <c r="B127" s="4">
        <v>116</v>
      </c>
      <c r="C127" s="4">
        <v>2028</v>
      </c>
      <c r="D127" s="5" t="s">
        <v>33</v>
      </c>
      <c r="E127" s="6">
        <v>861412494.89147997</v>
      </c>
      <c r="F127" s="6">
        <v>16324005.976558</v>
      </c>
      <c r="G127" s="6">
        <v>3589218.7287145001</v>
      </c>
      <c r="H127" s="6">
        <f t="shared" si="1"/>
        <v>269191.40465358749</v>
      </c>
      <c r="I127" s="6">
        <v>845088488.91491997</v>
      </c>
    </row>
    <row r="128" spans="2:9">
      <c r="B128" s="4">
        <v>117</v>
      </c>
      <c r="C128" s="4">
        <v>2028</v>
      </c>
      <c r="D128" s="5" t="s">
        <v>34</v>
      </c>
      <c r="E128" s="6">
        <v>839647153.58940995</v>
      </c>
      <c r="F128" s="6">
        <v>16392022.668127</v>
      </c>
      <c r="G128" s="6">
        <v>3498529.8066225001</v>
      </c>
      <c r="H128" s="6">
        <f t="shared" si="1"/>
        <v>262389.73549668747</v>
      </c>
      <c r="I128" s="6">
        <v>823255130.92128003</v>
      </c>
    </row>
    <row r="129" spans="2:9">
      <c r="B129" s="4">
        <v>118</v>
      </c>
      <c r="C129" s="4">
        <v>2028</v>
      </c>
      <c r="D129" s="5" t="s">
        <v>35</v>
      </c>
      <c r="E129" s="6">
        <v>817791123.36523998</v>
      </c>
      <c r="F129" s="6">
        <v>16460322.762577999</v>
      </c>
      <c r="G129" s="6">
        <v>3407463.0140217999</v>
      </c>
      <c r="H129" s="6">
        <f t="shared" si="1"/>
        <v>255559.72605163499</v>
      </c>
      <c r="I129" s="6">
        <v>801330800.60265994</v>
      </c>
    </row>
    <row r="130" spans="2:9">
      <c r="B130" s="4">
        <v>119</v>
      </c>
      <c r="C130" s="4">
        <v>2028</v>
      </c>
      <c r="D130" s="5" t="s">
        <v>36</v>
      </c>
      <c r="E130" s="6">
        <v>795844026.34846997</v>
      </c>
      <c r="F130" s="6">
        <v>16528907.440755</v>
      </c>
      <c r="G130" s="6">
        <v>3316016.7764519998</v>
      </c>
      <c r="H130" s="6">
        <f t="shared" si="1"/>
        <v>248701.25823389998</v>
      </c>
      <c r="I130" s="6">
        <v>779315118.90770996</v>
      </c>
    </row>
    <row r="131" spans="2:9">
      <c r="B131" s="4">
        <v>120</v>
      </c>
      <c r="C131" s="4">
        <v>2028</v>
      </c>
      <c r="D131" s="5" t="s">
        <v>37</v>
      </c>
      <c r="E131" s="6">
        <v>773805483.09413004</v>
      </c>
      <c r="F131" s="6">
        <v>16597777.888425</v>
      </c>
      <c r="G131" s="6">
        <v>3224189.5128922001</v>
      </c>
      <c r="H131" s="6">
        <f t="shared" si="1"/>
        <v>241814.21346691501</v>
      </c>
      <c r="I131" s="6">
        <v>757207705.20571005</v>
      </c>
    </row>
    <row r="132" spans="2:9">
      <c r="B132" s="4">
        <v>121</v>
      </c>
      <c r="C132" s="4">
        <v>2028</v>
      </c>
      <c r="D132" s="5" t="s">
        <v>26</v>
      </c>
      <c r="E132" s="6">
        <v>751675112.57623994</v>
      </c>
      <c r="F132" s="6">
        <v>9210198.1202508993</v>
      </c>
      <c r="G132" s="6">
        <v>3131979.6357343001</v>
      </c>
      <c r="H132" s="6">
        <f t="shared" si="1"/>
        <v>234898.4726800725</v>
      </c>
      <c r="I132" s="6">
        <v>742464914.45598996</v>
      </c>
    </row>
    <row r="133" spans="2:9">
      <c r="B133" s="4">
        <v>122</v>
      </c>
      <c r="C133" s="4">
        <v>2028</v>
      </c>
      <c r="D133" s="5" t="s">
        <v>27</v>
      </c>
      <c r="E133" s="6">
        <v>739394848.41589999</v>
      </c>
      <c r="F133" s="6">
        <v>9248573.9457520004</v>
      </c>
      <c r="G133" s="6">
        <v>3080811.8683994999</v>
      </c>
      <c r="H133" s="6">
        <f t="shared" si="1"/>
        <v>231060.8901299625</v>
      </c>
      <c r="I133" s="6">
        <v>730146274.47014999</v>
      </c>
    </row>
    <row r="134" spans="2:9">
      <c r="B134" s="4">
        <v>123</v>
      </c>
      <c r="C134" s="4">
        <v>2028</v>
      </c>
      <c r="D134" s="5" t="s">
        <v>28</v>
      </c>
      <c r="E134" s="6">
        <v>727063416.48822999</v>
      </c>
      <c r="F134" s="6">
        <v>9287109.6705258992</v>
      </c>
      <c r="G134" s="6">
        <v>3029430.9020342999</v>
      </c>
      <c r="H134" s="6">
        <f t="shared" si="1"/>
        <v>227207.3176525725</v>
      </c>
      <c r="I134" s="6">
        <v>717776306.81771004</v>
      </c>
    </row>
    <row r="135" spans="2:9">
      <c r="B135" s="4">
        <v>124</v>
      </c>
      <c r="C135" s="4">
        <v>2029</v>
      </c>
      <c r="D135" s="5" t="s">
        <v>29</v>
      </c>
      <c r="E135" s="6">
        <v>714680603.59419</v>
      </c>
      <c r="F135" s="6">
        <v>9325805.9608197007</v>
      </c>
      <c r="G135" s="6">
        <v>2977835.8483091998</v>
      </c>
      <c r="H135" s="6">
        <f t="shared" si="1"/>
        <v>223337.68862318998</v>
      </c>
      <c r="I135" s="6">
        <v>705354797.63337004</v>
      </c>
    </row>
    <row r="136" spans="2:9">
      <c r="B136" s="4">
        <v>125</v>
      </c>
      <c r="C136" s="4">
        <v>2029</v>
      </c>
      <c r="D136" s="5" t="s">
        <v>30</v>
      </c>
      <c r="E136" s="6">
        <v>702246195.64644003</v>
      </c>
      <c r="F136" s="6">
        <v>9364663.4856564999</v>
      </c>
      <c r="G136" s="6">
        <v>2926025.8151934999</v>
      </c>
      <c r="H136" s="6">
        <f t="shared" si="1"/>
        <v>219451.93613951249</v>
      </c>
      <c r="I136" s="6">
        <v>692881532.16077995</v>
      </c>
    </row>
    <row r="137" spans="2:9">
      <c r="B137" s="4">
        <v>126</v>
      </c>
      <c r="C137" s="4">
        <v>2029</v>
      </c>
      <c r="D137" s="5" t="s">
        <v>31</v>
      </c>
      <c r="E137" s="6">
        <v>689759977.66556001</v>
      </c>
      <c r="F137" s="6">
        <v>9403682.9168467</v>
      </c>
      <c r="G137" s="6">
        <v>2873999.9069399</v>
      </c>
      <c r="H137" s="6">
        <f t="shared" si="1"/>
        <v>215549.99302049249</v>
      </c>
      <c r="I137" s="6">
        <v>680356294.74871004</v>
      </c>
    </row>
    <row r="138" spans="2:9">
      <c r="B138" s="4">
        <v>127</v>
      </c>
      <c r="C138" s="4">
        <v>2029</v>
      </c>
      <c r="D138" s="5" t="s">
        <v>32</v>
      </c>
      <c r="E138" s="6">
        <v>677221733.77644002</v>
      </c>
      <c r="F138" s="6">
        <v>9442864.9290002994</v>
      </c>
      <c r="G138" s="6">
        <v>2821757.2240685001</v>
      </c>
      <c r="H138" s="6">
        <f t="shared" si="1"/>
        <v>211631.7918051375</v>
      </c>
      <c r="I138" s="6">
        <v>667778868.84744</v>
      </c>
    </row>
    <row r="139" spans="2:9">
      <c r="B139" s="4">
        <v>128</v>
      </c>
      <c r="C139" s="4">
        <v>2029</v>
      </c>
      <c r="D139" s="5" t="s">
        <v>33</v>
      </c>
      <c r="E139" s="6">
        <v>664631247.20442998</v>
      </c>
      <c r="F139" s="6">
        <v>9482210.1995377</v>
      </c>
      <c r="G139" s="6">
        <v>2769296.8633518</v>
      </c>
      <c r="H139" s="6">
        <f t="shared" si="1"/>
        <v>207697.264751385</v>
      </c>
      <c r="I139" s="6">
        <v>655149037.00488997</v>
      </c>
    </row>
    <row r="140" spans="2:9">
      <c r="B140" s="4">
        <v>129</v>
      </c>
      <c r="C140" s="4">
        <v>2029</v>
      </c>
      <c r="D140" s="5" t="s">
        <v>34</v>
      </c>
      <c r="E140" s="6">
        <v>651988300.27172005</v>
      </c>
      <c r="F140" s="6">
        <v>9521719.4087025002</v>
      </c>
      <c r="G140" s="6">
        <v>2716617.9177987999</v>
      </c>
      <c r="H140" s="6">
        <f t="shared" si="1"/>
        <v>203746.34383490999</v>
      </c>
      <c r="I140" s="6">
        <v>642466580.86301005</v>
      </c>
    </row>
    <row r="141" spans="2:9">
      <c r="B141" s="4">
        <v>130</v>
      </c>
      <c r="C141" s="4">
        <v>2029</v>
      </c>
      <c r="D141" s="5" t="s">
        <v>35</v>
      </c>
      <c r="E141" s="6">
        <v>639292674.39344001</v>
      </c>
      <c r="F141" s="6">
        <v>9561393.2395721003</v>
      </c>
      <c r="G141" s="6">
        <v>2663719.4766393001</v>
      </c>
      <c r="H141" s="6">
        <f t="shared" ref="H141:H204" si="2">75%*(0.5%/5%)*G141</f>
        <v>199778.96074794751</v>
      </c>
      <c r="I141" s="6">
        <v>629731281.15386999</v>
      </c>
    </row>
    <row r="142" spans="2:9">
      <c r="B142" s="4">
        <v>131</v>
      </c>
      <c r="C142" s="4">
        <v>2029</v>
      </c>
      <c r="D142" s="5" t="s">
        <v>36</v>
      </c>
      <c r="E142" s="6">
        <v>626544150.07402003</v>
      </c>
      <c r="F142" s="6">
        <v>9601232.3780703004</v>
      </c>
      <c r="G142" s="6">
        <v>2610600.6253084</v>
      </c>
      <c r="H142" s="6">
        <f t="shared" si="2"/>
        <v>195795.04689813001</v>
      </c>
      <c r="I142" s="6">
        <v>616942917.69595003</v>
      </c>
    </row>
    <row r="143" spans="2:9">
      <c r="B143" s="4">
        <v>132</v>
      </c>
      <c r="C143" s="4">
        <v>2029</v>
      </c>
      <c r="D143" s="5" t="s">
        <v>37</v>
      </c>
      <c r="E143" s="6">
        <v>613742506.90325999</v>
      </c>
      <c r="F143" s="6">
        <v>9641237.5129790008</v>
      </c>
      <c r="G143" s="6">
        <v>2557260.4454302001</v>
      </c>
      <c r="H143" s="6">
        <f t="shared" si="2"/>
        <v>191794.533407265</v>
      </c>
      <c r="I143" s="6">
        <v>604101269.39028001</v>
      </c>
    </row>
    <row r="144" spans="2:9">
      <c r="B144" s="4">
        <v>133</v>
      </c>
      <c r="C144" s="4">
        <v>2029</v>
      </c>
      <c r="D144" s="5" t="s">
        <v>26</v>
      </c>
      <c r="E144" s="6">
        <v>600887523.55262005</v>
      </c>
      <c r="F144" s="6">
        <v>8816910.2472246997</v>
      </c>
      <c r="G144" s="6">
        <v>2503698.0148025001</v>
      </c>
      <c r="H144" s="6">
        <f t="shared" si="2"/>
        <v>187777.3511101875</v>
      </c>
      <c r="I144" s="6">
        <v>592070613.30539</v>
      </c>
    </row>
    <row r="145" spans="2:9">
      <c r="B145" s="4">
        <v>134</v>
      </c>
      <c r="C145" s="4">
        <v>2029</v>
      </c>
      <c r="D145" s="5" t="s">
        <v>27</v>
      </c>
      <c r="E145" s="6">
        <v>589131643.22298002</v>
      </c>
      <c r="F145" s="6">
        <v>8853647.3732548002</v>
      </c>
      <c r="G145" s="6">
        <v>2454715.1800957001</v>
      </c>
      <c r="H145" s="6">
        <f t="shared" si="2"/>
        <v>184103.6385071775</v>
      </c>
      <c r="I145" s="6">
        <v>580277995.84973001</v>
      </c>
    </row>
    <row r="146" spans="2:9">
      <c r="B146" s="4">
        <v>135</v>
      </c>
      <c r="C146" s="4">
        <v>2029</v>
      </c>
      <c r="D146" s="5" t="s">
        <v>28</v>
      </c>
      <c r="E146" s="6">
        <v>577326780.05864</v>
      </c>
      <c r="F146" s="6">
        <v>8890537.5706433002</v>
      </c>
      <c r="G146" s="6">
        <v>2405528.2502444</v>
      </c>
      <c r="H146" s="6">
        <f t="shared" si="2"/>
        <v>180414.61876832999</v>
      </c>
      <c r="I146" s="6">
        <v>568436242.48800004</v>
      </c>
    </row>
    <row r="147" spans="2:9">
      <c r="B147" s="4">
        <v>136</v>
      </c>
      <c r="C147" s="4">
        <v>2030</v>
      </c>
      <c r="D147" s="5" t="s">
        <v>29</v>
      </c>
      <c r="E147" s="6">
        <v>565472729.96446002</v>
      </c>
      <c r="F147" s="6">
        <v>8927581.4771877006</v>
      </c>
      <c r="G147" s="6">
        <v>2356136.3748519002</v>
      </c>
      <c r="H147" s="6">
        <f t="shared" si="2"/>
        <v>176710.22811389252</v>
      </c>
      <c r="I147" s="6">
        <v>556545148.48727</v>
      </c>
    </row>
    <row r="148" spans="2:9">
      <c r="B148" s="4">
        <v>137</v>
      </c>
      <c r="C148" s="4">
        <v>2030</v>
      </c>
      <c r="D148" s="5" t="s">
        <v>30</v>
      </c>
      <c r="E148" s="6">
        <v>553569287.99486995</v>
      </c>
      <c r="F148" s="6">
        <v>8964779.7333426997</v>
      </c>
      <c r="G148" s="6">
        <v>2306538.6999785998</v>
      </c>
      <c r="H148" s="6">
        <f t="shared" si="2"/>
        <v>172990.40249839498</v>
      </c>
      <c r="I148" s="6">
        <v>544604508.26153004</v>
      </c>
    </row>
    <row r="149" spans="2:9">
      <c r="B149" s="4">
        <v>138</v>
      </c>
      <c r="C149" s="4">
        <v>2030</v>
      </c>
      <c r="D149" s="5" t="s">
        <v>31</v>
      </c>
      <c r="E149" s="6">
        <v>541616248.35040998</v>
      </c>
      <c r="F149" s="6">
        <v>9002132.9822316002</v>
      </c>
      <c r="G149" s="6">
        <v>2256734.3681267002</v>
      </c>
      <c r="H149" s="6">
        <f t="shared" si="2"/>
        <v>169255.07760950251</v>
      </c>
      <c r="I149" s="6">
        <v>532614115.36817998</v>
      </c>
    </row>
    <row r="150" spans="2:9">
      <c r="B150" s="4">
        <v>139</v>
      </c>
      <c r="C150" s="4">
        <v>2030</v>
      </c>
      <c r="D150" s="5" t="s">
        <v>32</v>
      </c>
      <c r="E150" s="6">
        <v>529613404.37410003</v>
      </c>
      <c r="F150" s="6">
        <v>9039641.8696574997</v>
      </c>
      <c r="G150" s="6">
        <v>2206722.5182253998</v>
      </c>
      <c r="H150" s="6">
        <f t="shared" si="2"/>
        <v>165504.18886690497</v>
      </c>
      <c r="I150" s="6">
        <v>520573762.50445002</v>
      </c>
    </row>
    <row r="151" spans="2:9">
      <c r="B151" s="4">
        <v>140</v>
      </c>
      <c r="C151" s="4">
        <v>2030</v>
      </c>
      <c r="D151" s="5" t="s">
        <v>33</v>
      </c>
      <c r="E151" s="6">
        <v>517560548.54789001</v>
      </c>
      <c r="F151" s="6">
        <v>9077307.0441143997</v>
      </c>
      <c r="G151" s="6">
        <v>2156502.2856162</v>
      </c>
      <c r="H151" s="6">
        <f t="shared" si="2"/>
        <v>161737.671421215</v>
      </c>
      <c r="I151" s="6">
        <v>508483241.50378001</v>
      </c>
    </row>
    <row r="152" spans="2:9">
      <c r="B152" s="4">
        <v>141</v>
      </c>
      <c r="C152" s="4">
        <v>2030</v>
      </c>
      <c r="D152" s="5" t="s">
        <v>34</v>
      </c>
      <c r="E152" s="6">
        <v>505457472.48908001</v>
      </c>
      <c r="F152" s="6">
        <v>9115129.1567982994</v>
      </c>
      <c r="G152" s="6">
        <v>2106072.8020378002</v>
      </c>
      <c r="H152" s="6">
        <f t="shared" si="2"/>
        <v>157955.460152835</v>
      </c>
      <c r="I152" s="6">
        <v>496342343.33227998</v>
      </c>
    </row>
    <row r="153" spans="2:9">
      <c r="B153" s="4">
        <v>142</v>
      </c>
      <c r="C153" s="4">
        <v>2030</v>
      </c>
      <c r="D153" s="5" t="s">
        <v>35</v>
      </c>
      <c r="E153" s="6">
        <v>493303966.94668001</v>
      </c>
      <c r="F153" s="6">
        <v>9153108.8616182003</v>
      </c>
      <c r="G153" s="6">
        <v>2055433.1956112001</v>
      </c>
      <c r="H153" s="6">
        <f t="shared" si="2"/>
        <v>154157.48967084</v>
      </c>
      <c r="I153" s="6">
        <v>484150858.08506</v>
      </c>
    </row>
    <row r="154" spans="2:9">
      <c r="B154" s="4">
        <v>143</v>
      </c>
      <c r="C154" s="4">
        <v>2030</v>
      </c>
      <c r="D154" s="5" t="s">
        <v>36</v>
      </c>
      <c r="E154" s="6">
        <v>481099821.79785001</v>
      </c>
      <c r="F154" s="6">
        <v>9191246.8152082991</v>
      </c>
      <c r="G154" s="6">
        <v>2004582.5908244001</v>
      </c>
      <c r="H154" s="6">
        <f t="shared" si="2"/>
        <v>150343.69431183001</v>
      </c>
      <c r="I154" s="6">
        <v>471908574.98264003</v>
      </c>
    </row>
    <row r="155" spans="2:9">
      <c r="B155" s="4">
        <v>144</v>
      </c>
      <c r="C155" s="4">
        <v>2030</v>
      </c>
      <c r="D155" s="5" t="s">
        <v>37</v>
      </c>
      <c r="E155" s="6">
        <v>468844826.04424</v>
      </c>
      <c r="F155" s="6">
        <v>9229543.6769383997</v>
      </c>
      <c r="G155" s="6">
        <v>1953520.1085177001</v>
      </c>
      <c r="H155" s="6">
        <f t="shared" si="2"/>
        <v>146514.00813882751</v>
      </c>
      <c r="I155" s="6">
        <v>459615282.36729997</v>
      </c>
    </row>
    <row r="156" spans="2:9">
      <c r="B156" s="4">
        <v>145</v>
      </c>
      <c r="C156" s="4">
        <v>2030</v>
      </c>
      <c r="D156" s="5" t="s">
        <v>26</v>
      </c>
      <c r="E156" s="6">
        <v>456538767.80831999</v>
      </c>
      <c r="F156" s="6">
        <v>8459877.1100689005</v>
      </c>
      <c r="G156" s="6">
        <v>1902244.8658680001</v>
      </c>
      <c r="H156" s="6">
        <f t="shared" si="2"/>
        <v>142668.3649401</v>
      </c>
      <c r="I156" s="6">
        <v>448078890.69825</v>
      </c>
    </row>
    <row r="157" spans="2:9">
      <c r="B157" s="4">
        <v>146</v>
      </c>
      <c r="C157" s="4">
        <v>2030</v>
      </c>
      <c r="D157" s="5" t="s">
        <v>27</v>
      </c>
      <c r="E157" s="6">
        <v>445258931.66157001</v>
      </c>
      <c r="F157" s="6">
        <v>8495126.5980274994</v>
      </c>
      <c r="G157" s="6">
        <v>1855245.5485898</v>
      </c>
      <c r="H157" s="6">
        <f t="shared" si="2"/>
        <v>139143.416144235</v>
      </c>
      <c r="I157" s="6">
        <v>436763805.06353998</v>
      </c>
    </row>
    <row r="158" spans="2:9">
      <c r="B158" s="4">
        <v>147</v>
      </c>
      <c r="C158" s="4">
        <v>2030</v>
      </c>
      <c r="D158" s="5" t="s">
        <v>28</v>
      </c>
      <c r="E158" s="6">
        <v>433932096.19752997</v>
      </c>
      <c r="F158" s="6">
        <v>8530522.9588527009</v>
      </c>
      <c r="G158" s="6">
        <v>1808050.4008229999</v>
      </c>
      <c r="H158" s="6">
        <f t="shared" si="2"/>
        <v>135603.78006172497</v>
      </c>
      <c r="I158" s="6">
        <v>425401573.23868001</v>
      </c>
    </row>
    <row r="159" spans="2:9">
      <c r="B159" s="4">
        <v>148</v>
      </c>
      <c r="C159" s="4">
        <v>2031</v>
      </c>
      <c r="D159" s="5" t="s">
        <v>29</v>
      </c>
      <c r="E159" s="6">
        <v>422558065.58573002</v>
      </c>
      <c r="F159" s="6">
        <v>8566066.8045144994</v>
      </c>
      <c r="G159" s="6">
        <v>1760658.6066072001</v>
      </c>
      <c r="H159" s="6">
        <f t="shared" si="2"/>
        <v>132049.39549554</v>
      </c>
      <c r="I159" s="6">
        <v>413991998.78121001</v>
      </c>
    </row>
    <row r="160" spans="2:9">
      <c r="B160" s="4">
        <v>149</v>
      </c>
      <c r="C160" s="4">
        <v>2031</v>
      </c>
      <c r="D160" s="5" t="s">
        <v>30</v>
      </c>
      <c r="E160" s="6">
        <v>411136643.17970997</v>
      </c>
      <c r="F160" s="6">
        <v>8601758.7495333999</v>
      </c>
      <c r="G160" s="6">
        <v>1713069.3465821</v>
      </c>
      <c r="H160" s="6">
        <f t="shared" si="2"/>
        <v>128480.20099365749</v>
      </c>
      <c r="I160" s="6">
        <v>402534884.43017</v>
      </c>
    </row>
    <row r="161" spans="2:9">
      <c r="B161" s="4">
        <v>150</v>
      </c>
      <c r="C161" s="4">
        <v>2031</v>
      </c>
      <c r="D161" s="5" t="s">
        <v>31</v>
      </c>
      <c r="E161" s="6">
        <v>399667631.51367003</v>
      </c>
      <c r="F161" s="6">
        <v>8637599.4109896999</v>
      </c>
      <c r="G161" s="6">
        <v>1665281.7979736</v>
      </c>
      <c r="H161" s="6">
        <f t="shared" si="2"/>
        <v>124896.13484802</v>
      </c>
      <c r="I161" s="6">
        <v>391030032.10268003</v>
      </c>
    </row>
    <row r="162" spans="2:9">
      <c r="B162" s="4">
        <v>151</v>
      </c>
      <c r="C162" s="4">
        <v>2031</v>
      </c>
      <c r="D162" s="5" t="s">
        <v>32</v>
      </c>
      <c r="E162" s="6">
        <v>388150832.29900998</v>
      </c>
      <c r="F162" s="6">
        <v>8673589.4085354991</v>
      </c>
      <c r="G162" s="6">
        <v>1617295.1345792001</v>
      </c>
      <c r="H162" s="6">
        <f t="shared" si="2"/>
        <v>121297.13509344</v>
      </c>
      <c r="I162" s="6">
        <v>379477242.89047003</v>
      </c>
    </row>
    <row r="163" spans="2:9">
      <c r="B163" s="4">
        <v>152</v>
      </c>
      <c r="C163" s="4">
        <v>2031</v>
      </c>
      <c r="D163" s="5" t="s">
        <v>33</v>
      </c>
      <c r="E163" s="6">
        <v>376586046.42096001</v>
      </c>
      <c r="F163" s="6">
        <v>8709729.3644044008</v>
      </c>
      <c r="G163" s="6">
        <v>1569108.526754</v>
      </c>
      <c r="H163" s="6">
        <f t="shared" si="2"/>
        <v>117683.13950655</v>
      </c>
      <c r="I163" s="6">
        <v>367876317.05655003</v>
      </c>
    </row>
    <row r="164" spans="2:9">
      <c r="B164" s="4">
        <v>153</v>
      </c>
      <c r="C164" s="4">
        <v>2031</v>
      </c>
      <c r="D164" s="5" t="s">
        <v>34</v>
      </c>
      <c r="E164" s="6">
        <v>364973073.93509001</v>
      </c>
      <c r="F164" s="6">
        <v>8746019.9034228008</v>
      </c>
      <c r="G164" s="6">
        <v>1520721.1413962001</v>
      </c>
      <c r="H164" s="6">
        <f t="shared" si="2"/>
        <v>114054.085604715</v>
      </c>
      <c r="I164" s="6">
        <v>356227054.03166997</v>
      </c>
    </row>
    <row r="165" spans="2:9">
      <c r="B165" s="4">
        <v>154</v>
      </c>
      <c r="C165" s="4">
        <v>2031</v>
      </c>
      <c r="D165" s="5" t="s">
        <v>35</v>
      </c>
      <c r="E165" s="6">
        <v>353311714.06386</v>
      </c>
      <c r="F165" s="6">
        <v>8782461.6530204006</v>
      </c>
      <c r="G165" s="6">
        <v>1472132.1419327999</v>
      </c>
      <c r="H165" s="6">
        <f t="shared" si="2"/>
        <v>110409.91064495999</v>
      </c>
      <c r="I165" s="6">
        <v>344529252.41083997</v>
      </c>
    </row>
    <row r="166" spans="2:9">
      <c r="B166" s="4">
        <v>155</v>
      </c>
      <c r="C166" s="4">
        <v>2031</v>
      </c>
      <c r="D166" s="5" t="s">
        <v>36</v>
      </c>
      <c r="E166" s="6">
        <v>341601765.19317001</v>
      </c>
      <c r="F166" s="6">
        <v>8819055.2432413008</v>
      </c>
      <c r="G166" s="6">
        <v>1423340.6883049</v>
      </c>
      <c r="H166" s="6">
        <f t="shared" si="2"/>
        <v>106750.5516228675</v>
      </c>
      <c r="I166" s="6">
        <v>332782709.94992</v>
      </c>
    </row>
    <row r="167" spans="2:9">
      <c r="B167" s="4">
        <v>156</v>
      </c>
      <c r="C167" s="4">
        <v>2031</v>
      </c>
      <c r="D167" s="5" t="s">
        <v>37</v>
      </c>
      <c r="E167" s="6">
        <v>329843024.86883998</v>
      </c>
      <c r="F167" s="6">
        <v>8855801.3067547996</v>
      </c>
      <c r="G167" s="6">
        <v>1374345.9369534999</v>
      </c>
      <c r="H167" s="6">
        <f t="shared" si="2"/>
        <v>103075.94527151249</v>
      </c>
      <c r="I167" s="6">
        <v>320987223.56208998</v>
      </c>
    </row>
    <row r="168" spans="2:9">
      <c r="B168" s="4">
        <v>157</v>
      </c>
      <c r="C168" s="4">
        <v>2031</v>
      </c>
      <c r="D168" s="5" t="s">
        <v>26</v>
      </c>
      <c r="E168" s="6">
        <v>318035289.79316998</v>
      </c>
      <c r="F168" s="6">
        <v>8892700.4788662996</v>
      </c>
      <c r="G168" s="6">
        <v>1325147.0408049</v>
      </c>
      <c r="H168" s="6">
        <f t="shared" si="2"/>
        <v>99386.028060367491</v>
      </c>
      <c r="I168" s="6">
        <v>309142589.31431001</v>
      </c>
    </row>
    <row r="169" spans="2:9">
      <c r="B169" s="4">
        <v>158</v>
      </c>
      <c r="C169" s="4">
        <v>2031</v>
      </c>
      <c r="D169" s="5" t="s">
        <v>27</v>
      </c>
      <c r="E169" s="6">
        <v>306178355.82134998</v>
      </c>
      <c r="F169" s="6">
        <v>8929753.3975281995</v>
      </c>
      <c r="G169" s="6">
        <v>1275743.1492556001</v>
      </c>
      <c r="H169" s="6">
        <f t="shared" si="2"/>
        <v>95680.736194170007</v>
      </c>
      <c r="I169" s="6">
        <v>297248602.42382002</v>
      </c>
    </row>
    <row r="170" spans="2:9">
      <c r="B170" s="4">
        <v>159</v>
      </c>
      <c r="C170" s="4">
        <v>2031</v>
      </c>
      <c r="D170" s="5" t="s">
        <v>28</v>
      </c>
      <c r="E170" s="6">
        <v>294272017.95797998</v>
      </c>
      <c r="F170" s="6">
        <v>8966960.7033513002</v>
      </c>
      <c r="G170" s="6">
        <v>1226133.4081582001</v>
      </c>
      <c r="H170" s="6">
        <f t="shared" si="2"/>
        <v>91960.00561186501</v>
      </c>
      <c r="I170" s="6">
        <v>285305057.25462002</v>
      </c>
    </row>
    <row r="171" spans="2:9">
      <c r="B171" s="4">
        <v>160</v>
      </c>
      <c r="C171" s="4">
        <v>2032</v>
      </c>
      <c r="D171" s="5" t="s">
        <v>29</v>
      </c>
      <c r="E171" s="6">
        <v>282316070.35351002</v>
      </c>
      <c r="F171" s="6">
        <v>9004323.0396152008</v>
      </c>
      <c r="G171" s="6">
        <v>1176316.9598063</v>
      </c>
      <c r="H171" s="6">
        <f t="shared" si="2"/>
        <v>88223.7719854725</v>
      </c>
      <c r="I171" s="6">
        <v>273311747.31388998</v>
      </c>
    </row>
    <row r="172" spans="2:9">
      <c r="B172" s="4">
        <v>161</v>
      </c>
      <c r="C172" s="4">
        <v>2032</v>
      </c>
      <c r="D172" s="5" t="s">
        <v>30</v>
      </c>
      <c r="E172" s="6">
        <v>270310306.30069</v>
      </c>
      <c r="F172" s="6">
        <v>9041841.0522802994</v>
      </c>
      <c r="G172" s="6">
        <v>1126292.9429194999</v>
      </c>
      <c r="H172" s="6">
        <f t="shared" si="2"/>
        <v>84471.97071896249</v>
      </c>
      <c r="I172" s="6">
        <v>261268465.24840999</v>
      </c>
    </row>
    <row r="173" spans="2:9">
      <c r="B173" s="4">
        <v>162</v>
      </c>
      <c r="C173" s="4">
        <v>2032</v>
      </c>
      <c r="D173" s="5" t="s">
        <v>31</v>
      </c>
      <c r="E173" s="6">
        <v>258254518.23098001</v>
      </c>
      <c r="F173" s="6">
        <v>9079515.3899981007</v>
      </c>
      <c r="G173" s="6">
        <v>1076060.4926291001</v>
      </c>
      <c r="H173" s="6">
        <f t="shared" si="2"/>
        <v>80704.536947182511</v>
      </c>
      <c r="I173" s="6">
        <v>249175002.84099001</v>
      </c>
    </row>
    <row r="174" spans="2:9">
      <c r="B174" s="4">
        <v>163</v>
      </c>
      <c r="C174" s="4">
        <v>2032</v>
      </c>
      <c r="D174" s="5" t="s">
        <v>32</v>
      </c>
      <c r="E174" s="6">
        <v>246148497.71098</v>
      </c>
      <c r="F174" s="6">
        <v>9117346.7041231003</v>
      </c>
      <c r="G174" s="6">
        <v>1025618.7404624</v>
      </c>
      <c r="H174" s="6">
        <f t="shared" si="2"/>
        <v>76921.405534680001</v>
      </c>
      <c r="I174" s="6">
        <v>237031151.00685999</v>
      </c>
    </row>
    <row r="175" spans="2:9">
      <c r="B175" s="4">
        <v>164</v>
      </c>
      <c r="C175" s="4">
        <v>2032</v>
      </c>
      <c r="D175" s="5" t="s">
        <v>33</v>
      </c>
      <c r="E175" s="6">
        <v>233992035.43882</v>
      </c>
      <c r="F175" s="6">
        <v>9155335.6487236004</v>
      </c>
      <c r="G175" s="6">
        <v>974966.81432840996</v>
      </c>
      <c r="H175" s="6">
        <f t="shared" si="2"/>
        <v>73122.511074630747</v>
      </c>
      <c r="I175" s="6">
        <v>224836699.79010001</v>
      </c>
    </row>
    <row r="176" spans="2:9">
      <c r="B176" s="4">
        <v>165</v>
      </c>
      <c r="C176" s="4">
        <v>2032</v>
      </c>
      <c r="D176" s="5" t="s">
        <v>34</v>
      </c>
      <c r="E176" s="6">
        <v>221784921.24052</v>
      </c>
      <c r="F176" s="6">
        <v>9193482.8805932999</v>
      </c>
      <c r="G176" s="6">
        <v>924103.83850217005</v>
      </c>
      <c r="H176" s="6">
        <f t="shared" si="2"/>
        <v>69307.787887662751</v>
      </c>
      <c r="I176" s="6">
        <v>212591438.35993001</v>
      </c>
    </row>
    <row r="177" spans="2:9">
      <c r="B177" s="4">
        <v>166</v>
      </c>
      <c r="C177" s="4">
        <v>2032</v>
      </c>
      <c r="D177" s="5" t="s">
        <v>35</v>
      </c>
      <c r="E177" s="6">
        <v>209526944.06639001</v>
      </c>
      <c r="F177" s="6">
        <v>9231789.0592624992</v>
      </c>
      <c r="G177" s="6">
        <v>873028.93360999005</v>
      </c>
      <c r="H177" s="6">
        <f t="shared" si="2"/>
        <v>65477.170020749254</v>
      </c>
      <c r="I177" s="6">
        <v>200295155.00713</v>
      </c>
    </row>
    <row r="178" spans="2:9">
      <c r="B178" s="4">
        <v>167</v>
      </c>
      <c r="C178" s="4">
        <v>2032</v>
      </c>
      <c r="D178" s="5" t="s">
        <v>36</v>
      </c>
      <c r="E178" s="6">
        <v>197217891.98738</v>
      </c>
      <c r="F178" s="6">
        <v>9270254.8470093999</v>
      </c>
      <c r="G178" s="6">
        <v>821741.21661409002</v>
      </c>
      <c r="H178" s="6">
        <f t="shared" si="2"/>
        <v>61630.591246056749</v>
      </c>
      <c r="I178" s="6">
        <v>187947637.14037001</v>
      </c>
    </row>
    <row r="179" spans="2:9">
      <c r="B179" s="4">
        <v>168</v>
      </c>
      <c r="C179" s="4">
        <v>2032</v>
      </c>
      <c r="D179" s="5" t="s">
        <v>37</v>
      </c>
      <c r="E179" s="6">
        <v>184857552.19137001</v>
      </c>
      <c r="F179" s="6">
        <v>9308880.9088719003</v>
      </c>
      <c r="G179" s="6">
        <v>770239.80079737003</v>
      </c>
      <c r="H179" s="6">
        <f t="shared" si="2"/>
        <v>57767.985059802748</v>
      </c>
      <c r="I179" s="6">
        <v>175548671.2825</v>
      </c>
    </row>
    <row r="180" spans="2:9">
      <c r="B180" s="4">
        <v>169</v>
      </c>
      <c r="C180" s="4">
        <v>2032</v>
      </c>
      <c r="D180" s="5" t="s">
        <v>26</v>
      </c>
      <c r="E180" s="6">
        <v>172445710.97953999</v>
      </c>
      <c r="F180" s="6">
        <v>9347667.9126589</v>
      </c>
      <c r="G180" s="6">
        <v>718523.79574808001</v>
      </c>
      <c r="H180" s="6">
        <f t="shared" si="2"/>
        <v>53889.284681106001</v>
      </c>
      <c r="I180" s="6">
        <v>163098043.06687999</v>
      </c>
    </row>
    <row r="181" spans="2:9">
      <c r="B181" s="4">
        <v>170</v>
      </c>
      <c r="C181" s="4">
        <v>2032</v>
      </c>
      <c r="D181" s="5" t="s">
        <v>27</v>
      </c>
      <c r="E181" s="6">
        <v>159982153.76266</v>
      </c>
      <c r="F181" s="6">
        <v>9386616.5289616007</v>
      </c>
      <c r="G181" s="6">
        <v>666592.30734443001</v>
      </c>
      <c r="H181" s="6">
        <f t="shared" si="2"/>
        <v>49994.423050832251</v>
      </c>
      <c r="I181" s="6">
        <v>150595537.23370001</v>
      </c>
    </row>
    <row r="182" spans="2:9">
      <c r="B182" s="4">
        <v>171</v>
      </c>
      <c r="C182" s="4">
        <v>2032</v>
      </c>
      <c r="D182" s="5" t="s">
        <v>28</v>
      </c>
      <c r="E182" s="6">
        <v>147466665.05737999</v>
      </c>
      <c r="F182" s="6">
        <v>9425727.4311656002</v>
      </c>
      <c r="G182" s="6">
        <v>614444.43773908005</v>
      </c>
      <c r="H182" s="6">
        <f t="shared" si="2"/>
        <v>46083.332830431005</v>
      </c>
      <c r="I182" s="6">
        <v>138040937.62621</v>
      </c>
    </row>
    <row r="183" spans="2:9">
      <c r="B183" s="4">
        <v>172</v>
      </c>
      <c r="C183" s="4">
        <v>2033</v>
      </c>
      <c r="D183" s="5" t="s">
        <v>29</v>
      </c>
      <c r="E183" s="6">
        <v>134899028.48249</v>
      </c>
      <c r="F183" s="6">
        <v>9465001.2954622004</v>
      </c>
      <c r="G183" s="6">
        <v>562079.28534370998</v>
      </c>
      <c r="H183" s="6">
        <f t="shared" si="2"/>
        <v>42155.946400778244</v>
      </c>
      <c r="I183" s="6">
        <v>125434027.18703</v>
      </c>
    </row>
    <row r="184" spans="2:9">
      <c r="B184" s="4">
        <v>173</v>
      </c>
      <c r="C184" s="4">
        <v>2033</v>
      </c>
      <c r="D184" s="5" t="s">
        <v>30</v>
      </c>
      <c r="E184" s="6">
        <v>122279026.75521</v>
      </c>
      <c r="F184" s="6">
        <v>9504438.8008599002</v>
      </c>
      <c r="G184" s="6">
        <v>509495.94481337001</v>
      </c>
      <c r="H184" s="6">
        <f t="shared" si="2"/>
        <v>38212.19586100275</v>
      </c>
      <c r="I184" s="6">
        <v>112774587.95434999</v>
      </c>
    </row>
    <row r="185" spans="2:9">
      <c r="B185" s="4">
        <v>174</v>
      </c>
      <c r="C185" s="4">
        <v>2033</v>
      </c>
      <c r="D185" s="5" t="s">
        <v>31</v>
      </c>
      <c r="E185" s="6">
        <v>109606441.6874</v>
      </c>
      <c r="F185" s="6">
        <v>9544040.6291968003</v>
      </c>
      <c r="G185" s="6">
        <v>456693.50703082001</v>
      </c>
      <c r="H185" s="6">
        <f t="shared" si="2"/>
        <v>34252.013027311499</v>
      </c>
      <c r="I185" s="6">
        <v>100062401.0582</v>
      </c>
    </row>
    <row r="186" spans="2:9">
      <c r="B186" s="4">
        <v>175</v>
      </c>
      <c r="C186" s="4">
        <v>2033</v>
      </c>
      <c r="D186" s="5" t="s">
        <v>32</v>
      </c>
      <c r="E186" s="6">
        <v>96881054.181798995</v>
      </c>
      <c r="F186" s="6">
        <v>9583807.4651517998</v>
      </c>
      <c r="G186" s="6">
        <v>403671.05909082998</v>
      </c>
      <c r="H186" s="6">
        <f t="shared" si="2"/>
        <v>30275.329431812246</v>
      </c>
      <c r="I186" s="6">
        <v>87297246.716646999</v>
      </c>
    </row>
    <row r="187" spans="2:9">
      <c r="B187" s="4">
        <v>176</v>
      </c>
      <c r="C187" s="4">
        <v>2033</v>
      </c>
      <c r="D187" s="5" t="s">
        <v>33</v>
      </c>
      <c r="E187" s="6">
        <v>84102644.228263006</v>
      </c>
      <c r="F187" s="6">
        <v>9623739.9962565992</v>
      </c>
      <c r="G187" s="6">
        <v>350427.68428443</v>
      </c>
      <c r="H187" s="6">
        <f t="shared" si="2"/>
        <v>26282.07632133225</v>
      </c>
      <c r="I187" s="6">
        <v>74478904.232006997</v>
      </c>
    </row>
    <row r="188" spans="2:9">
      <c r="B188" s="4">
        <v>177</v>
      </c>
      <c r="C188" s="4">
        <v>2033</v>
      </c>
      <c r="D188" s="5" t="s">
        <v>34</v>
      </c>
      <c r="E188" s="6">
        <v>71270990.899921</v>
      </c>
      <c r="F188" s="6">
        <v>9663838.9129076991</v>
      </c>
      <c r="G188" s="6">
        <v>296962.46208299999</v>
      </c>
      <c r="H188" s="6">
        <f t="shared" si="2"/>
        <v>22272.184656224999</v>
      </c>
      <c r="I188" s="6">
        <v>61607151.987014003</v>
      </c>
    </row>
    <row r="189" spans="2:9">
      <c r="B189" s="4">
        <v>178</v>
      </c>
      <c r="C189" s="4">
        <v>2033</v>
      </c>
      <c r="D189" s="5" t="s">
        <v>35</v>
      </c>
      <c r="E189" s="6">
        <v>58385872.349377997</v>
      </c>
      <c r="F189" s="6">
        <v>9704104.9083781</v>
      </c>
      <c r="G189" s="6">
        <v>243274.46812239999</v>
      </c>
      <c r="H189" s="6">
        <f t="shared" si="2"/>
        <v>18245.58510918</v>
      </c>
      <c r="I189" s="6">
        <v>48681767.441</v>
      </c>
    </row>
    <row r="190" spans="2:9">
      <c r="B190" s="4">
        <v>179</v>
      </c>
      <c r="C190" s="4">
        <v>2033</v>
      </c>
      <c r="D190" s="5" t="s">
        <v>36</v>
      </c>
      <c r="E190" s="6">
        <v>45447065.804874003</v>
      </c>
      <c r="F190" s="6">
        <v>9744538.6788298003</v>
      </c>
      <c r="G190" s="6">
        <v>189362.77418697</v>
      </c>
      <c r="H190" s="6">
        <f t="shared" si="2"/>
        <v>14202.208064022749</v>
      </c>
      <c r="I190" s="6">
        <v>35702527.126043998</v>
      </c>
    </row>
    <row r="191" spans="2:9">
      <c r="B191" s="4">
        <v>180</v>
      </c>
      <c r="C191" s="4">
        <v>2033</v>
      </c>
      <c r="D191" s="5" t="s">
        <v>37</v>
      </c>
      <c r="E191" s="6">
        <v>32454347.566434</v>
      </c>
      <c r="F191" s="6">
        <v>9785140.9233247992</v>
      </c>
      <c r="G191" s="6">
        <v>135226.44819346999</v>
      </c>
      <c r="H191" s="6">
        <f t="shared" si="2"/>
        <v>10141.983614510249</v>
      </c>
      <c r="I191" s="6">
        <v>22669206.64311</v>
      </c>
    </row>
    <row r="192" spans="2:9">
      <c r="B192" s="4">
        <v>181</v>
      </c>
      <c r="C192" s="4">
        <v>2033</v>
      </c>
      <c r="D192" s="5" t="s">
        <v>26</v>
      </c>
      <c r="E192" s="6">
        <v>19407493.002007999</v>
      </c>
      <c r="F192" s="6">
        <v>577926.85130798002</v>
      </c>
      <c r="G192" s="6">
        <v>80864.554175034995</v>
      </c>
      <c r="H192" s="6">
        <f t="shared" si="2"/>
        <v>6064.8415631276248</v>
      </c>
      <c r="I192" s="6">
        <v>18829566.150699999</v>
      </c>
    </row>
    <row r="193" spans="2:9">
      <c r="B193" s="4">
        <v>182</v>
      </c>
      <c r="C193" s="4">
        <v>2033</v>
      </c>
      <c r="D193" s="5" t="s">
        <v>27</v>
      </c>
      <c r="E193" s="6">
        <v>18636923.866930999</v>
      </c>
      <c r="F193" s="6">
        <v>580334.87985509005</v>
      </c>
      <c r="G193" s="6">
        <v>77653.849445546002</v>
      </c>
      <c r="H193" s="6">
        <f t="shared" si="2"/>
        <v>5824.0387084159502</v>
      </c>
      <c r="I193" s="6">
        <v>18056588.987075999</v>
      </c>
    </row>
    <row r="194" spans="2:9">
      <c r="B194" s="4">
        <v>183</v>
      </c>
      <c r="C194" s="4">
        <v>2033</v>
      </c>
      <c r="D194" s="5" t="s">
        <v>28</v>
      </c>
      <c r="E194" s="6">
        <v>17863144.027123999</v>
      </c>
      <c r="F194" s="6">
        <v>582752.94185448997</v>
      </c>
      <c r="G194" s="6">
        <v>74429.766779685</v>
      </c>
      <c r="H194" s="6">
        <f t="shared" si="2"/>
        <v>5582.2325084763752</v>
      </c>
      <c r="I194" s="6">
        <v>17280391.085269999</v>
      </c>
    </row>
    <row r="195" spans="2:9">
      <c r="B195" s="4">
        <v>184</v>
      </c>
      <c r="C195" s="4">
        <v>2034</v>
      </c>
      <c r="D195" s="5" t="s">
        <v>29</v>
      </c>
      <c r="E195" s="6">
        <v>17086140.104651999</v>
      </c>
      <c r="F195" s="6">
        <v>585181.07911221997</v>
      </c>
      <c r="G195" s="6">
        <v>71192.250436048998</v>
      </c>
      <c r="H195" s="6">
        <f t="shared" si="2"/>
        <v>5339.4187827036749</v>
      </c>
      <c r="I195" s="6">
        <v>16500959.02554</v>
      </c>
    </row>
    <row r="196" spans="2:9">
      <c r="B196" s="4">
        <v>185</v>
      </c>
      <c r="C196" s="4">
        <v>2034</v>
      </c>
      <c r="D196" s="5" t="s">
        <v>30</v>
      </c>
      <c r="E196" s="6">
        <v>16305898.665835001</v>
      </c>
      <c r="F196" s="6">
        <v>587619.33360851998</v>
      </c>
      <c r="G196" s="6">
        <v>67941.244440980998</v>
      </c>
      <c r="H196" s="6">
        <f t="shared" si="2"/>
        <v>5095.5933330735743</v>
      </c>
      <c r="I196" s="6">
        <v>15718279.332226001</v>
      </c>
    </row>
    <row r="197" spans="2:9">
      <c r="B197" s="4">
        <v>186</v>
      </c>
      <c r="C197" s="4">
        <v>2034</v>
      </c>
      <c r="D197" s="5" t="s">
        <v>31</v>
      </c>
      <c r="E197" s="6">
        <v>15522406.221023999</v>
      </c>
      <c r="F197" s="6">
        <v>590067.74749854999</v>
      </c>
      <c r="G197" s="6">
        <v>64676.692587600002</v>
      </c>
      <c r="H197" s="6">
        <f t="shared" si="2"/>
        <v>4850.7519440699998</v>
      </c>
      <c r="I197" s="6">
        <v>14932338.473525001</v>
      </c>
    </row>
    <row r="198" spans="2:9">
      <c r="B198" s="4">
        <v>187</v>
      </c>
      <c r="C198" s="4">
        <v>2034</v>
      </c>
      <c r="D198" s="5" t="s">
        <v>32</v>
      </c>
      <c r="E198" s="6">
        <v>14735649.224359</v>
      </c>
      <c r="F198" s="6">
        <v>592526.36311312998</v>
      </c>
      <c r="G198" s="6">
        <v>61398.538434829999</v>
      </c>
      <c r="H198" s="6">
        <f t="shared" si="2"/>
        <v>4604.8903826122496</v>
      </c>
      <c r="I198" s="6">
        <v>14143122.861245999</v>
      </c>
    </row>
    <row r="199" spans="2:9">
      <c r="B199" s="4">
        <v>188</v>
      </c>
      <c r="C199" s="4">
        <v>2034</v>
      </c>
      <c r="D199" s="5" t="s">
        <v>33</v>
      </c>
      <c r="E199" s="6">
        <v>13945614.073542001</v>
      </c>
      <c r="F199" s="6">
        <v>594995.22295942996</v>
      </c>
      <c r="G199" s="6">
        <v>58106.725306423999</v>
      </c>
      <c r="H199" s="6">
        <f t="shared" si="2"/>
        <v>4358.0043979818001</v>
      </c>
      <c r="I199" s="6">
        <v>13350618.850583</v>
      </c>
    </row>
    <row r="200" spans="2:9">
      <c r="B200" s="4">
        <v>189</v>
      </c>
      <c r="C200" s="4">
        <v>2034</v>
      </c>
      <c r="D200" s="5" t="s">
        <v>34</v>
      </c>
      <c r="E200" s="6">
        <v>13152287.109595999</v>
      </c>
      <c r="F200" s="6">
        <v>597474.36972176004</v>
      </c>
      <c r="G200" s="6">
        <v>54801.196289983003</v>
      </c>
      <c r="H200" s="6">
        <f t="shared" si="2"/>
        <v>4110.0897217487254</v>
      </c>
      <c r="I200" s="6">
        <v>12554812.739874</v>
      </c>
    </row>
    <row r="201" spans="2:9">
      <c r="B201" s="4">
        <v>190</v>
      </c>
      <c r="C201" s="4">
        <v>2034</v>
      </c>
      <c r="D201" s="5" t="s">
        <v>35</v>
      </c>
      <c r="E201" s="6">
        <v>12355654.616634</v>
      </c>
      <c r="F201" s="6">
        <v>599963.84626227</v>
      </c>
      <c r="G201" s="6">
        <v>51481.894235972999</v>
      </c>
      <c r="H201" s="6">
        <f t="shared" si="2"/>
        <v>3861.1420676979747</v>
      </c>
      <c r="I201" s="6">
        <v>11755690.770372</v>
      </c>
    </row>
    <row r="202" spans="2:9">
      <c r="B202" s="4">
        <v>191</v>
      </c>
      <c r="C202" s="4">
        <v>2034</v>
      </c>
      <c r="D202" s="5" t="s">
        <v>36</v>
      </c>
      <c r="E202" s="6">
        <v>11555702.821617</v>
      </c>
      <c r="F202" s="6">
        <v>602463.69562170003</v>
      </c>
      <c r="G202" s="6">
        <v>48148.761756738</v>
      </c>
      <c r="H202" s="6">
        <f t="shared" si="2"/>
        <v>3611.1571317553498</v>
      </c>
      <c r="I202" s="6">
        <v>10953239.125995001</v>
      </c>
    </row>
    <row r="203" spans="2:9">
      <c r="B203" s="4">
        <v>192</v>
      </c>
      <c r="C203" s="4">
        <v>2034</v>
      </c>
      <c r="D203" s="5" t="s">
        <v>37</v>
      </c>
      <c r="E203" s="6">
        <v>10752417.894122001</v>
      </c>
      <c r="F203" s="6">
        <v>604973.96102011995</v>
      </c>
      <c r="G203" s="6">
        <v>44801.741225507001</v>
      </c>
      <c r="H203" s="6">
        <f t="shared" si="2"/>
        <v>3360.130591913025</v>
      </c>
      <c r="I203" s="6">
        <v>10147443.933102001</v>
      </c>
    </row>
    <row r="204" spans="2:9">
      <c r="B204" s="4">
        <v>193</v>
      </c>
      <c r="C204" s="4">
        <v>2034</v>
      </c>
      <c r="D204" s="5" t="s">
        <v>26</v>
      </c>
      <c r="E204" s="6">
        <v>9945785.9460946992</v>
      </c>
      <c r="F204" s="6">
        <v>607494.68585769995</v>
      </c>
      <c r="G204" s="6">
        <v>41440.774775395003</v>
      </c>
      <c r="H204" s="6">
        <f t="shared" si="2"/>
        <v>3108.0581081546252</v>
      </c>
      <c r="I204" s="6">
        <v>9338291.2602370009</v>
      </c>
    </row>
    <row r="205" spans="2:9">
      <c r="B205" s="4">
        <v>194</v>
      </c>
      <c r="C205" s="4">
        <v>2034</v>
      </c>
      <c r="D205" s="5" t="s">
        <v>27</v>
      </c>
      <c r="E205" s="6">
        <v>9135793.0316177998</v>
      </c>
      <c r="F205" s="6">
        <v>610025.91371544998</v>
      </c>
      <c r="G205" s="6">
        <v>38065.804298406998</v>
      </c>
      <c r="H205" s="6">
        <f t="shared" ref="H205:H215" si="3">75%*(0.5%/5%)*G205</f>
        <v>2854.9353223805247</v>
      </c>
      <c r="I205" s="6">
        <v>8525767.1179024</v>
      </c>
    </row>
    <row r="206" spans="2:9">
      <c r="B206" s="4">
        <v>195</v>
      </c>
      <c r="C206" s="4">
        <v>2034</v>
      </c>
      <c r="D206" s="5" t="s">
        <v>28</v>
      </c>
      <c r="E206" s="6">
        <v>8322425.1466639005</v>
      </c>
      <c r="F206" s="6">
        <v>612567.68835593003</v>
      </c>
      <c r="G206" s="6">
        <v>34676.771444432998</v>
      </c>
      <c r="H206" s="6">
        <f t="shared" si="3"/>
        <v>2600.7578583324748</v>
      </c>
      <c r="I206" s="6">
        <v>7709857.4583080001</v>
      </c>
    </row>
    <row r="207" spans="2:9">
      <c r="B207" s="4">
        <v>196</v>
      </c>
      <c r="C207" s="4">
        <v>2035</v>
      </c>
      <c r="D207" s="5" t="s">
        <v>29</v>
      </c>
      <c r="E207" s="6">
        <v>7505668.2288560001</v>
      </c>
      <c r="F207" s="6">
        <v>615120.05372406996</v>
      </c>
      <c r="G207" s="6">
        <v>31273.617620232999</v>
      </c>
      <c r="H207" s="6">
        <f t="shared" si="3"/>
        <v>2345.5213215174749</v>
      </c>
      <c r="I207" s="6">
        <v>6890548.1751319002</v>
      </c>
    </row>
    <row r="208" spans="2:9">
      <c r="B208" s="4">
        <v>197</v>
      </c>
      <c r="C208" s="4">
        <v>2035</v>
      </c>
      <c r="D208" s="5" t="s">
        <v>30</v>
      </c>
      <c r="E208" s="6">
        <v>6685508.1572238998</v>
      </c>
      <c r="F208" s="6">
        <v>617683.05394791998</v>
      </c>
      <c r="G208" s="6">
        <v>27856.283988432999</v>
      </c>
      <c r="H208" s="6">
        <f t="shared" si="3"/>
        <v>2089.221299132475</v>
      </c>
      <c r="I208" s="6">
        <v>6067825.1032760004</v>
      </c>
    </row>
    <row r="209" spans="2:9">
      <c r="B209" s="4">
        <v>198</v>
      </c>
      <c r="C209" s="4">
        <v>2035</v>
      </c>
      <c r="D209" s="5" t="s">
        <v>31</v>
      </c>
      <c r="E209" s="6">
        <v>5861930.75196</v>
      </c>
      <c r="F209" s="6">
        <v>620256.73333938001</v>
      </c>
      <c r="G209" s="6">
        <v>24424.711466500001</v>
      </c>
      <c r="H209" s="6">
        <f t="shared" si="3"/>
        <v>1831.8533599875</v>
      </c>
      <c r="I209" s="6">
        <v>5241674.0186206</v>
      </c>
    </row>
    <row r="210" spans="2:9">
      <c r="B210" s="4">
        <v>199</v>
      </c>
      <c r="C210" s="4">
        <v>2035</v>
      </c>
      <c r="D210" s="5" t="s">
        <v>32</v>
      </c>
      <c r="E210" s="6">
        <v>5034921.7741740998</v>
      </c>
      <c r="F210" s="6">
        <v>622841.13639495999</v>
      </c>
      <c r="G210" s="6">
        <v>20978.840725725</v>
      </c>
      <c r="H210" s="6">
        <f t="shared" si="3"/>
        <v>1573.4130544293751</v>
      </c>
      <c r="I210" s="6">
        <v>4412080.6377790999</v>
      </c>
    </row>
    <row r="211" spans="2:9">
      <c r="B211" s="4">
        <v>200</v>
      </c>
      <c r="C211" s="4">
        <v>2035</v>
      </c>
      <c r="D211" s="5" t="s">
        <v>33</v>
      </c>
      <c r="E211" s="6">
        <v>4204466.9256475</v>
      </c>
      <c r="F211" s="6">
        <v>625436.30779661005</v>
      </c>
      <c r="G211" s="6">
        <v>17518.612190198</v>
      </c>
      <c r="H211" s="6">
        <f t="shared" si="3"/>
        <v>1313.89591426485</v>
      </c>
      <c r="I211" s="6">
        <v>3579030.6178509002</v>
      </c>
    </row>
    <row r="212" spans="2:9">
      <c r="B212" s="4">
        <v>201</v>
      </c>
      <c r="C212" s="4">
        <v>2035</v>
      </c>
      <c r="D212" s="5" t="s">
        <v>34</v>
      </c>
      <c r="E212" s="6">
        <v>3370551.8485853998</v>
      </c>
      <c r="F212" s="6">
        <v>628042.29241242004</v>
      </c>
      <c r="G212" s="6">
        <v>14043.966035772</v>
      </c>
      <c r="H212" s="6">
        <f t="shared" si="3"/>
        <v>1053.2974526829</v>
      </c>
      <c r="I212" s="6">
        <v>2742509.556173</v>
      </c>
    </row>
    <row r="213" spans="2:9">
      <c r="B213" s="4">
        <v>202</v>
      </c>
      <c r="C213" s="4">
        <v>2035</v>
      </c>
      <c r="D213" s="5" t="s">
        <v>35</v>
      </c>
      <c r="E213" s="6">
        <v>2533162.1253688</v>
      </c>
      <c r="F213" s="6">
        <v>630659.13529748004</v>
      </c>
      <c r="G213" s="6">
        <v>10554.842189036999</v>
      </c>
      <c r="H213" s="6">
        <f t="shared" si="3"/>
        <v>791.61316417777493</v>
      </c>
      <c r="I213" s="6">
        <v>1902502.9900713</v>
      </c>
    </row>
    <row r="214" spans="2:9">
      <c r="B214" s="4">
        <v>203</v>
      </c>
      <c r="C214" s="4">
        <v>2035</v>
      </c>
      <c r="D214" s="5" t="s">
        <v>36</v>
      </c>
      <c r="E214" s="6">
        <v>1692283.2783055</v>
      </c>
      <c r="F214" s="6">
        <v>633286.88169455004</v>
      </c>
      <c r="G214" s="6">
        <v>7051.180326273</v>
      </c>
      <c r="H214" s="6">
        <f t="shared" si="3"/>
        <v>528.83852447047502</v>
      </c>
      <c r="I214" s="6">
        <v>1058996.3966109999</v>
      </c>
    </row>
    <row r="215" spans="2:9">
      <c r="B215" s="4">
        <v>204</v>
      </c>
      <c r="C215" s="4">
        <v>2035</v>
      </c>
      <c r="D215" s="5" t="s">
        <v>37</v>
      </c>
      <c r="E215" s="6">
        <v>847900.76937944</v>
      </c>
      <c r="F215" s="6">
        <v>635925.57703494001</v>
      </c>
      <c r="G215" s="6">
        <v>3532.9198724140001</v>
      </c>
      <c r="H215" s="6">
        <f t="shared" si="3"/>
        <v>264.96899043104997</v>
      </c>
      <c r="I215" s="6">
        <v>211975.19234450001</v>
      </c>
    </row>
    <row r="216" spans="2:9">
      <c r="B216" s="13" t="s">
        <v>15</v>
      </c>
      <c r="C216" s="14"/>
      <c r="D216" s="5"/>
      <c r="E216" s="6"/>
      <c r="F216" s="7">
        <f>SUM(F12:F215)</f>
        <v>2297025000.0000057</v>
      </c>
      <c r="G216" s="7">
        <f>SUM(G12:G215)</f>
        <v>1093232192.9008708</v>
      </c>
      <c r="H216" s="7">
        <f>SUM(H12:H215)</f>
        <v>81992414.467565209</v>
      </c>
      <c r="I216" s="6"/>
    </row>
    <row r="218" spans="2:9">
      <c r="B218" s="8">
        <v>1</v>
      </c>
      <c r="C218" t="s">
        <v>16</v>
      </c>
    </row>
    <row r="219" spans="2:9">
      <c r="B219" s="8">
        <v>2</v>
      </c>
      <c r="C219" t="s">
        <v>17</v>
      </c>
    </row>
    <row r="220" spans="2:9">
      <c r="B220" s="8">
        <v>3</v>
      </c>
      <c r="C220" t="s">
        <v>18</v>
      </c>
    </row>
    <row r="221" spans="2:9">
      <c r="B221" s="8">
        <v>4</v>
      </c>
      <c r="C221" t="s">
        <v>19</v>
      </c>
    </row>
    <row r="222" spans="2:9">
      <c r="B222" s="8"/>
      <c r="C222" t="s">
        <v>20</v>
      </c>
    </row>
    <row r="223" spans="2:9">
      <c r="B223" s="8">
        <v>5</v>
      </c>
      <c r="C223" t="s">
        <v>21</v>
      </c>
    </row>
    <row r="225" spans="3:3" ht="15.75">
      <c r="C225" s="9" t="s">
        <v>22</v>
      </c>
    </row>
    <row r="226" spans="3:3" ht="15.75">
      <c r="C226" s="9" t="s">
        <v>23</v>
      </c>
    </row>
    <row r="227" spans="3:3" ht="15.75">
      <c r="C227" s="9" t="s">
        <v>24</v>
      </c>
    </row>
  </sheetData>
  <mergeCells count="3">
    <mergeCell ref="B2:I2"/>
    <mergeCell ref="C11:D11"/>
    <mergeCell ref="B216:C216"/>
  </mergeCells>
  <pageMargins left="0.91" right="0.7" top="0.36" bottom="0.33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2018-10-05T13:20:52Z</cp:lastPrinted>
  <dcterms:created xsi:type="dcterms:W3CDTF">2018-04-27T10:02:44Z</dcterms:created>
  <dcterms:modified xsi:type="dcterms:W3CDTF">2018-10-05T13:33:31Z</dcterms:modified>
</cp:coreProperties>
</file>