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90" windowWidth="19440" windowHeight="8160"/>
  </bookViews>
  <sheets>
    <sheet name="FLPP" sheetId="1" r:id="rId1"/>
    <sheet name="Sheet1" sheetId="3" r:id="rId2"/>
    <sheet name="Sheet2" sheetId="4" r:id="rId3"/>
  </sheets>
  <definedNames>
    <definedName name="_xlnm.Print_Area" localSheetId="0">FLPP!$C$3:$Z$21</definedName>
    <definedName name="_xlnm.Print_Area" localSheetId="1">Sheet1!#REF!</definedName>
    <definedName name="_xlnm.Print_Area" localSheetId="2">Sheet2!$B$15</definedName>
  </definedNames>
  <calcPr calcId="125725"/>
</workbook>
</file>

<file path=xl/calcChain.xml><?xml version="1.0" encoding="utf-8"?>
<calcChain xmlns="http://schemas.openxmlformats.org/spreadsheetml/2006/main">
  <c r="O13" i="1"/>
  <c r="S13"/>
  <c r="C13"/>
</calcChain>
</file>

<file path=xl/sharedStrings.xml><?xml version="1.0" encoding="utf-8"?>
<sst xmlns="http://schemas.openxmlformats.org/spreadsheetml/2006/main" count="121" uniqueCount="101">
  <si>
    <t>REKAP DATA DEBITUR FLPP</t>
  </si>
  <si>
    <t>NO</t>
  </si>
  <si>
    <t>NAMA PEMOHON</t>
  </si>
  <si>
    <t>PEKERJAAN PEMOHON</t>
  </si>
  <si>
    <t>Jenis Kelamin (L/P)</t>
  </si>
  <si>
    <t>NO KTP PEMOHON</t>
  </si>
  <si>
    <t>NPWP PEMOHON</t>
  </si>
  <si>
    <t>GAJI POKOK /PENGHASILAN RATA-RATA*)</t>
  </si>
  <si>
    <t>NAMA PASANGAN (SUAMI/ISTRI)</t>
  </si>
  <si>
    <t>NO KTP PASANGAN (SUAMI/ISTRI)</t>
  </si>
  <si>
    <t>NO REKENING PEMOHON</t>
  </si>
  <si>
    <t>TGL AKAD</t>
  </si>
  <si>
    <t>HARGA RUMAH</t>
  </si>
  <si>
    <t>NILAI KPR</t>
  </si>
  <si>
    <t>SUKU BUNGA KPR</t>
  </si>
  <si>
    <t>TENOR</t>
  </si>
  <si>
    <t>ANGSURAN KPR</t>
  </si>
  <si>
    <t>NILAI FLPP</t>
  </si>
  <si>
    <t>NAMA PENGEMBANG</t>
  </si>
  <si>
    <t>NAMA PERUMAHAN</t>
  </si>
  <si>
    <t>ALAMAT AGUNAN</t>
  </si>
  <si>
    <t>KOTA/KABUPATEN AGUNAN</t>
  </si>
  <si>
    <t>KODE POS AGUNAN</t>
  </si>
  <si>
    <t>LUAS 
TANAH</t>
  </si>
  <si>
    <t>LUAS BANGUNAN</t>
  </si>
  <si>
    <t xml:space="preserve">Jakarta, </t>
  </si>
  <si>
    <t>PT BANK NEGARA INDONESIA</t>
  </si>
  <si>
    <t>DIVISI PENJUALAN KONSUMER</t>
  </si>
  <si>
    <t>FACHRUDDIN</t>
  </si>
  <si>
    <t>L</t>
  </si>
  <si>
    <t>1308042002960002</t>
  </si>
  <si>
    <t>844093421202000</t>
  </si>
  <si>
    <t>737910069</t>
  </si>
  <si>
    <t>PT. PUTRA GRIYA ABADI</t>
  </si>
  <si>
    <t>PERUMAHAN RINDU SERUMPUN 8 TYPE 36</t>
  </si>
  <si>
    <t>JL. TILAM PERUMAHAN RINDU SERUMPUN 8 BLOK J NO 14</t>
  </si>
  <si>
    <t>KAMPAR</t>
  </si>
  <si>
    <t>WALMAI HENDRA</t>
  </si>
  <si>
    <t>1471082205880061</t>
  </si>
  <si>
    <t>851751271216000</t>
  </si>
  <si>
    <t>734098569</t>
  </si>
  <si>
    <t>PT. BISMILLAH TRI MURTI BERJAYA</t>
  </si>
  <si>
    <t>PERUMAHAN KAMPUNG DAMAI</t>
  </si>
  <si>
    <t>JL. BERINGIN AIR HITAM PERUMAHAN KAMPUNG DAMAI NO 21</t>
  </si>
  <si>
    <t xml:space="preserve">PEKANBARU  </t>
  </si>
  <si>
    <t>PT. SINARMUDA SETIA PERTIWI</t>
  </si>
  <si>
    <t>GRIYA SETIA PERMAI</t>
  </si>
  <si>
    <t>NETRIZA</t>
  </si>
  <si>
    <t>P</t>
  </si>
  <si>
    <t>1471085811810021</t>
  </si>
  <si>
    <t>820806180211000</t>
  </si>
  <si>
    <t>JOKO WURIYANTO</t>
  </si>
  <si>
    <t>1471061203830043</t>
  </si>
  <si>
    <t>739362304</t>
  </si>
  <si>
    <t>JL. KUBANG RAYA - JL. BUPATI PERUMAHAN GRIYA SETIA PERMAI BLOK B8 NO 09</t>
  </si>
  <si>
    <t>PNL/6/2184</t>
  </si>
  <si>
    <t>NANIK PURNAWATI</t>
  </si>
  <si>
    <t>3521166603720001</t>
  </si>
  <si>
    <t>578501298646000</t>
  </si>
  <si>
    <t>EDY MULYONO</t>
  </si>
  <si>
    <t>3521162207730001</t>
  </si>
  <si>
    <t>PT Permata Mandiri Propertindo</t>
  </si>
  <si>
    <t xml:space="preserve">Perumahan Mandara Village </t>
  </si>
  <si>
    <t>Desa Grudo Kecamatan Ngawi Kabupaten Ngawi Blok Bima No 32</t>
  </si>
  <si>
    <t>NGAWI</t>
  </si>
  <si>
    <t>MAD/8/3697/R</t>
  </si>
  <si>
    <t>TGL/5/943/R</t>
  </si>
  <si>
    <t>M ALI MURTADHO</t>
  </si>
  <si>
    <t>3327032408910004</t>
  </si>
  <si>
    <t>974369944502000</t>
  </si>
  <si>
    <t>SITI NURRANI</t>
  </si>
  <si>
    <t>3327075405940021</t>
  </si>
  <si>
    <t>738800191</t>
  </si>
  <si>
    <t>PT CANDRANITI INDAH LESTARI ABADI</t>
  </si>
  <si>
    <t>TAMAN HIJAU RANDUDONGKAL</t>
  </si>
  <si>
    <t>TAMAN HIJAU RANDUDONGKAL BLOK  A  116</t>
  </si>
  <si>
    <t>KAB PEMALANG</t>
  </si>
  <si>
    <t>KHIKMAH</t>
  </si>
  <si>
    <t>3327074403670021</t>
  </si>
  <si>
    <t>697456226502000</t>
  </si>
  <si>
    <t>SUGIYANTA</t>
  </si>
  <si>
    <t>3327070305580021</t>
  </si>
  <si>
    <t>738178076</t>
  </si>
  <si>
    <t>TAMAN HIJAU RANDUDONGKAL BLOK  A  38</t>
  </si>
  <si>
    <t>SUSANTI</t>
  </si>
  <si>
    <t>3172017006870010</t>
  </si>
  <si>
    <t>874242183041000</t>
  </si>
  <si>
    <t>ARIF BUDIMAN</t>
  </si>
  <si>
    <t>3327070909870001</t>
  </si>
  <si>
    <t>738551891</t>
  </si>
  <si>
    <t>TAMAN HIJAU RANDUDONGKAL BLOK  A  73</t>
  </si>
  <si>
    <t>SPT/7/1331/R</t>
  </si>
  <si>
    <t>SITI MUSALAMAH</t>
  </si>
  <si>
    <t>6202065204740005</t>
  </si>
  <si>
    <t>832703615712000</t>
  </si>
  <si>
    <t>-</t>
  </si>
  <si>
    <t>PT WENGGA CITRA JAYA</t>
  </si>
  <si>
    <t>Wengga Metropolitan</t>
  </si>
  <si>
    <t>Jl Cilik Riwut Perum Wengga Metropolitan, Jalan Happy Jalur 8 Kav No.105, Kel. Baamang Barat, Kec. Baamang.</t>
  </si>
  <si>
    <t>KOTAWARINGIN TIMUR</t>
  </si>
  <si>
    <t>Griya Setia Permai, Jl. Kubang Raya - Jl. Bupati Perumahan Griya Setia Permai Blok B8 No. 09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</si>
</sst>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\-yy;@"/>
    <numFmt numFmtId="165" formatCode="_([$Rp-421]* #,##0_);_([$Rp-421]* \(#,##0\);_([$Rp-421]* &quot;-&quot;_);_(@_)"/>
    <numFmt numFmtId="166" formatCode="_-[$Rp-421]* #,##0_ ;_-[$Rp-421]* \-#,##0\ ;_-[$Rp-421]* &quot;-&quot;_ ;_-@_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8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8" fillId="0" borderId="0"/>
    <xf numFmtId="0" fontId="8" fillId="0" borderId="0"/>
    <xf numFmtId="9" fontId="8" fillId="0" borderId="0"/>
    <xf numFmtId="0" fontId="9" fillId="0" borderId="0"/>
    <xf numFmtId="0" fontId="1" fillId="0" borderId="0"/>
    <xf numFmtId="0" fontId="9" fillId="0" borderId="0"/>
  </cellStyleXfs>
  <cellXfs count="59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3" fontId="0" fillId="0" borderId="0" xfId="0" applyNumberFormat="1" applyBorder="1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Border="1"/>
    <xf numFmtId="3" fontId="0" fillId="0" borderId="0" xfId="0" applyNumberFormat="1" applyAlignment="1">
      <alignment horizontal="right"/>
    </xf>
    <xf numFmtId="3" fontId="0" fillId="0" borderId="0" xfId="0" applyNumberFormat="1" applyBorder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3" fontId="4" fillId="2" borderId="2" xfId="1" applyNumberFormat="1" applyFont="1" applyFill="1" applyBorder="1" applyAlignment="1">
      <alignment horizontal="center" vertical="center" wrapText="1"/>
    </xf>
    <xf numFmtId="165" fontId="4" fillId="2" borderId="2" xfId="0" applyNumberFormat="1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center" vertical="center"/>
    </xf>
    <xf numFmtId="3" fontId="4" fillId="2" borderId="2" xfId="1" applyNumberFormat="1" applyFont="1" applyFill="1" applyBorder="1" applyAlignment="1">
      <alignment horizontal="center" vertical="center"/>
    </xf>
    <xf numFmtId="9" fontId="4" fillId="2" borderId="2" xfId="2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Font="1"/>
    <xf numFmtId="3" fontId="6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3" fontId="6" fillId="0" borderId="4" xfId="0" applyNumberFormat="1" applyFont="1" applyBorder="1" applyAlignment="1">
      <alignment horizontal="right"/>
    </xf>
    <xf numFmtId="0" fontId="6" fillId="0" borderId="4" xfId="0" applyFont="1" applyBorder="1"/>
    <xf numFmtId="0" fontId="6" fillId="0" borderId="0" xfId="0" applyFont="1"/>
    <xf numFmtId="164" fontId="6" fillId="0" borderId="0" xfId="0" applyNumberFormat="1" applyFont="1"/>
    <xf numFmtId="49" fontId="6" fillId="0" borderId="4" xfId="0" applyNumberFormat="1" applyFont="1" applyBorder="1" applyAlignment="1">
      <alignment horizontal="center"/>
    </xf>
    <xf numFmtId="49" fontId="6" fillId="0" borderId="4" xfId="0" applyNumberFormat="1" applyFont="1" applyBorder="1"/>
    <xf numFmtId="3" fontId="7" fillId="0" borderId="4" xfId="0" applyNumberFormat="1" applyFont="1" applyBorder="1" applyAlignment="1">
      <alignment horizontal="center"/>
    </xf>
    <xf numFmtId="3" fontId="7" fillId="0" borderId="4" xfId="0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49" fontId="6" fillId="0" borderId="0" xfId="0" applyNumberFormat="1" applyFont="1"/>
    <xf numFmtId="164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6" fillId="0" borderId="4" xfId="0" applyFont="1" applyBorder="1" applyAlignment="1">
      <alignment horizontal="left"/>
    </xf>
    <xf numFmtId="164" fontId="6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9" fontId="10" fillId="0" borderId="4" xfId="2" applyNumberFormat="1" applyFont="1" applyFill="1" applyBorder="1" applyAlignment="1">
      <alignment horizontal="center" vertical="center"/>
    </xf>
    <xf numFmtId="0" fontId="6" fillId="0" borderId="0" xfId="0" applyFont="1" applyFill="1"/>
    <xf numFmtId="164" fontId="6" fillId="0" borderId="0" xfId="0" applyNumberFormat="1" applyFont="1" applyFill="1"/>
    <xf numFmtId="0" fontId="6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49" fontId="6" fillId="0" borderId="4" xfId="0" applyNumberFormat="1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/>
    <xf numFmtId="49" fontId="6" fillId="0" borderId="4" xfId="0" applyNumberFormat="1" applyFont="1" applyFill="1" applyBorder="1"/>
    <xf numFmtId="164" fontId="6" fillId="0" borderId="4" xfId="0" applyNumberFormat="1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right"/>
    </xf>
  </cellXfs>
  <cellStyles count="11">
    <cellStyle name="Comma" xfId="1" builtinId="3"/>
    <cellStyle name="Comma 3" xfId="3"/>
    <cellStyle name="Comma 7" xfId="4"/>
    <cellStyle name="Excel Built-in Comma" xfId="5"/>
    <cellStyle name="Excel Built-in Normal" xfId="6"/>
    <cellStyle name="Excel Built-in Percent" xfId="7"/>
    <cellStyle name="Normal" xfId="0" builtinId="0"/>
    <cellStyle name="Normal 2" xfId="8"/>
    <cellStyle name="Normal 3" xfId="9"/>
    <cellStyle name="Normal 5" xfId="1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Z36"/>
  <sheetViews>
    <sheetView tabSelected="1" topLeftCell="I1" workbookViewId="0">
      <selection activeCell="T36" sqref="T36"/>
    </sheetView>
  </sheetViews>
  <sheetFormatPr defaultRowHeight="15"/>
  <cols>
    <col min="1" max="1" width="13.28515625" customWidth="1"/>
    <col min="2" max="2" width="10.85546875" style="1" bestFit="1" customWidth="1"/>
    <col min="3" max="3" width="5" style="3" customWidth="1"/>
    <col min="4" max="4" width="29.7109375" style="43" customWidth="1"/>
    <col min="5" max="5" width="5.140625" style="3" customWidth="1"/>
    <col min="6" max="6" width="5.42578125" style="3" customWidth="1"/>
    <col min="7" max="7" width="3.5703125" style="4" customWidth="1"/>
    <col min="8" max="8" width="7" style="4" customWidth="1"/>
    <col min="9" max="9" width="12" style="44" customWidth="1"/>
    <col min="10" max="10" width="4.7109375" customWidth="1"/>
    <col min="11" max="11" width="5.85546875" style="6" customWidth="1"/>
    <col min="12" max="12" width="11.140625" style="3" customWidth="1"/>
    <col min="13" max="13" width="12.140625" style="7" customWidth="1"/>
    <col min="14" max="14" width="13.140625" style="44" customWidth="1"/>
    <col min="15" max="15" width="13.7109375" style="44" customWidth="1"/>
    <col min="16" max="16" width="5.28515625" customWidth="1"/>
    <col min="17" max="17" width="10" style="3" customWidth="1"/>
    <col min="18" max="18" width="9.7109375" style="9" customWidth="1"/>
    <col min="19" max="19" width="13.28515625" style="9" customWidth="1"/>
    <col min="20" max="20" width="15.7109375" customWidth="1"/>
    <col min="21" max="21" width="15.28515625" customWidth="1"/>
    <col min="22" max="22" width="9.85546875" customWidth="1"/>
    <col min="23" max="23" width="2" customWidth="1"/>
    <col min="24" max="24" width="5.7109375" customWidth="1"/>
    <col min="25" max="25" width="6.5703125" style="3" bestFit="1" customWidth="1"/>
    <col min="26" max="26" width="4.7109375" style="3" customWidth="1"/>
  </cols>
  <sheetData>
    <row r="3" spans="1:26" ht="15.75" thickBot="1">
      <c r="D3" s="2" t="s">
        <v>0</v>
      </c>
      <c r="I3" s="5"/>
      <c r="N3" s="5"/>
      <c r="O3" s="5"/>
      <c r="P3" s="8"/>
      <c r="S3" s="10"/>
    </row>
    <row r="4" spans="1:26" s="24" customFormat="1" ht="30" customHeight="1">
      <c r="A4" s="11"/>
      <c r="B4" s="12"/>
      <c r="C4" s="13" t="s">
        <v>1</v>
      </c>
      <c r="D4" s="14" t="s">
        <v>2</v>
      </c>
      <c r="E4" s="14" t="s">
        <v>3</v>
      </c>
      <c r="F4" s="14" t="s">
        <v>4</v>
      </c>
      <c r="G4" s="15" t="s">
        <v>5</v>
      </c>
      <c r="H4" s="15" t="s">
        <v>6</v>
      </c>
      <c r="I4" s="16" t="s">
        <v>7</v>
      </c>
      <c r="J4" s="17" t="s">
        <v>8</v>
      </c>
      <c r="K4" s="15" t="s">
        <v>9</v>
      </c>
      <c r="L4" s="14" t="s">
        <v>10</v>
      </c>
      <c r="M4" s="18" t="s">
        <v>11</v>
      </c>
      <c r="N4" s="19" t="s">
        <v>12</v>
      </c>
      <c r="O4" s="16" t="s">
        <v>13</v>
      </c>
      <c r="P4" s="20" t="s">
        <v>14</v>
      </c>
      <c r="Q4" s="21" t="s">
        <v>15</v>
      </c>
      <c r="R4" s="22" t="s">
        <v>16</v>
      </c>
      <c r="S4" s="16" t="s">
        <v>17</v>
      </c>
      <c r="T4" s="14" t="s">
        <v>18</v>
      </c>
      <c r="U4" s="14" t="s">
        <v>19</v>
      </c>
      <c r="V4" s="14" t="s">
        <v>20</v>
      </c>
      <c r="W4" s="14" t="s">
        <v>21</v>
      </c>
      <c r="X4" s="14" t="s">
        <v>22</v>
      </c>
      <c r="Y4" s="14" t="s">
        <v>23</v>
      </c>
      <c r="Z4" s="23" t="s">
        <v>24</v>
      </c>
    </row>
    <row r="5" spans="1:26" s="49" customFormat="1" ht="12.75">
      <c r="A5" s="50" t="s">
        <v>55</v>
      </c>
      <c r="B5" s="50">
        <v>43370</v>
      </c>
      <c r="C5" s="51">
        <v>1</v>
      </c>
      <c r="D5" s="52" t="s">
        <v>28</v>
      </c>
      <c r="E5" s="51">
        <v>3</v>
      </c>
      <c r="F5" s="51" t="s">
        <v>29</v>
      </c>
      <c r="G5" s="53" t="s">
        <v>30</v>
      </c>
      <c r="H5" s="53" t="s">
        <v>31</v>
      </c>
      <c r="I5" s="54">
        <v>3000000</v>
      </c>
      <c r="J5" s="55"/>
      <c r="K5" s="56"/>
      <c r="L5" s="51" t="s">
        <v>32</v>
      </c>
      <c r="M5" s="57">
        <v>43339</v>
      </c>
      <c r="N5" s="54">
        <v>123000000</v>
      </c>
      <c r="O5" s="54">
        <v>116800000</v>
      </c>
      <c r="P5" s="48">
        <v>0.05</v>
      </c>
      <c r="Q5" s="51">
        <v>180</v>
      </c>
      <c r="R5" s="58">
        <v>923647</v>
      </c>
      <c r="S5" s="58">
        <v>87600000</v>
      </c>
      <c r="T5" s="55" t="s">
        <v>33</v>
      </c>
      <c r="U5" s="55" t="s">
        <v>34</v>
      </c>
      <c r="V5" s="55" t="s">
        <v>35</v>
      </c>
      <c r="W5" s="55" t="s">
        <v>36</v>
      </c>
      <c r="X5" s="55">
        <v>28285</v>
      </c>
      <c r="Y5" s="51">
        <v>110</v>
      </c>
      <c r="Z5" s="51">
        <v>36</v>
      </c>
    </row>
    <row r="6" spans="1:26" s="49" customFormat="1" ht="12.75">
      <c r="A6" s="50" t="s">
        <v>55</v>
      </c>
      <c r="B6" s="50">
        <v>43370</v>
      </c>
      <c r="C6" s="51">
        <v>2</v>
      </c>
      <c r="D6" s="52" t="s">
        <v>37</v>
      </c>
      <c r="E6" s="51">
        <v>3</v>
      </c>
      <c r="F6" s="51" t="s">
        <v>29</v>
      </c>
      <c r="G6" s="53" t="s">
        <v>38</v>
      </c>
      <c r="H6" s="53" t="s">
        <v>39</v>
      </c>
      <c r="I6" s="54">
        <v>1600000</v>
      </c>
      <c r="J6" s="55"/>
      <c r="K6" s="56"/>
      <c r="L6" s="51" t="s">
        <v>40</v>
      </c>
      <c r="M6" s="57">
        <v>43342</v>
      </c>
      <c r="N6" s="54">
        <v>123000000</v>
      </c>
      <c r="O6" s="54">
        <v>116800000</v>
      </c>
      <c r="P6" s="48">
        <v>0.05</v>
      </c>
      <c r="Q6" s="51">
        <v>180</v>
      </c>
      <c r="R6" s="58">
        <v>923647</v>
      </c>
      <c r="S6" s="58">
        <v>87600000</v>
      </c>
      <c r="T6" s="55" t="s">
        <v>41</v>
      </c>
      <c r="U6" s="55" t="s">
        <v>42</v>
      </c>
      <c r="V6" s="55" t="s">
        <v>43</v>
      </c>
      <c r="W6" s="55" t="s">
        <v>44</v>
      </c>
      <c r="X6" s="55">
        <v>28241</v>
      </c>
      <c r="Y6" s="51">
        <v>116</v>
      </c>
      <c r="Z6" s="51">
        <v>36</v>
      </c>
    </row>
    <row r="7" spans="1:26" s="49" customFormat="1" ht="12.75">
      <c r="A7" s="50" t="s">
        <v>55</v>
      </c>
      <c r="B7" s="50">
        <v>43370</v>
      </c>
      <c r="C7" s="51">
        <v>3</v>
      </c>
      <c r="D7" s="52" t="s">
        <v>47</v>
      </c>
      <c r="E7" s="51">
        <v>3</v>
      </c>
      <c r="F7" s="51" t="s">
        <v>48</v>
      </c>
      <c r="G7" s="53" t="s">
        <v>49</v>
      </c>
      <c r="H7" s="53" t="s">
        <v>50</v>
      </c>
      <c r="I7" s="54">
        <v>2800000</v>
      </c>
      <c r="J7" s="55" t="s">
        <v>51</v>
      </c>
      <c r="K7" s="56" t="s">
        <v>52</v>
      </c>
      <c r="L7" s="51" t="s">
        <v>53</v>
      </c>
      <c r="M7" s="57">
        <v>43343</v>
      </c>
      <c r="N7" s="54">
        <v>123000000</v>
      </c>
      <c r="O7" s="54">
        <v>116500000</v>
      </c>
      <c r="P7" s="48">
        <v>0.05</v>
      </c>
      <c r="Q7" s="51">
        <v>180</v>
      </c>
      <c r="R7" s="58">
        <v>921275</v>
      </c>
      <c r="S7" s="58">
        <v>87375000</v>
      </c>
      <c r="T7" s="55" t="s">
        <v>45</v>
      </c>
      <c r="U7" s="55" t="s">
        <v>46</v>
      </c>
      <c r="V7" s="55" t="s">
        <v>54</v>
      </c>
      <c r="W7" s="55" t="s">
        <v>36</v>
      </c>
      <c r="X7" s="51">
        <v>28285</v>
      </c>
      <c r="Y7" s="51">
        <v>108</v>
      </c>
      <c r="Z7" s="51">
        <v>36</v>
      </c>
    </row>
    <row r="8" spans="1:26" s="49" customFormat="1" ht="12.75">
      <c r="A8" s="49" t="s">
        <v>65</v>
      </c>
      <c r="B8" s="50">
        <v>43369</v>
      </c>
      <c r="C8" s="51">
        <v>4</v>
      </c>
      <c r="D8" s="52" t="s">
        <v>56</v>
      </c>
      <c r="E8" s="51">
        <v>1</v>
      </c>
      <c r="F8" s="51" t="s">
        <v>48</v>
      </c>
      <c r="G8" s="53" t="s">
        <v>57</v>
      </c>
      <c r="H8" s="53" t="s">
        <v>58</v>
      </c>
      <c r="I8" s="54">
        <v>3629393</v>
      </c>
      <c r="J8" s="55" t="s">
        <v>59</v>
      </c>
      <c r="K8" s="56" t="s">
        <v>60</v>
      </c>
      <c r="L8" s="51">
        <v>751316066</v>
      </c>
      <c r="M8" s="57">
        <v>43341</v>
      </c>
      <c r="N8" s="54">
        <v>123000000</v>
      </c>
      <c r="O8" s="54">
        <v>116000000</v>
      </c>
      <c r="P8" s="48">
        <v>0.05</v>
      </c>
      <c r="Q8" s="51">
        <v>144</v>
      </c>
      <c r="R8" s="58">
        <v>1072873</v>
      </c>
      <c r="S8" s="58">
        <v>87000000</v>
      </c>
      <c r="T8" s="55" t="s">
        <v>61</v>
      </c>
      <c r="U8" s="55" t="s">
        <v>62</v>
      </c>
      <c r="V8" s="55" t="s">
        <v>63</v>
      </c>
      <c r="W8" s="55" t="s">
        <v>64</v>
      </c>
      <c r="X8" s="51">
        <v>63181</v>
      </c>
      <c r="Y8" s="51">
        <v>78</v>
      </c>
      <c r="Z8" s="51">
        <v>36</v>
      </c>
    </row>
    <row r="9" spans="1:26" s="49" customFormat="1" ht="12.75">
      <c r="A9" s="49" t="s">
        <v>66</v>
      </c>
      <c r="B9" s="50">
        <v>43370</v>
      </c>
      <c r="C9" s="51">
        <v>5</v>
      </c>
      <c r="D9" s="52" t="s">
        <v>67</v>
      </c>
      <c r="E9" s="51">
        <v>3</v>
      </c>
      <c r="F9" s="51" t="s">
        <v>29</v>
      </c>
      <c r="G9" s="53" t="s">
        <v>68</v>
      </c>
      <c r="H9" s="53" t="s">
        <v>69</v>
      </c>
      <c r="I9" s="54">
        <v>3203520</v>
      </c>
      <c r="J9" s="55" t="s">
        <v>70</v>
      </c>
      <c r="K9" s="56" t="s">
        <v>71</v>
      </c>
      <c r="L9" s="51" t="s">
        <v>72</v>
      </c>
      <c r="M9" s="57">
        <v>43341</v>
      </c>
      <c r="N9" s="54">
        <v>123000000</v>
      </c>
      <c r="O9" s="54">
        <v>116500000</v>
      </c>
      <c r="P9" s="48">
        <v>0.05</v>
      </c>
      <c r="Q9" s="51">
        <v>120</v>
      </c>
      <c r="R9" s="58">
        <v>1235663</v>
      </c>
      <c r="S9" s="58">
        <v>87375000</v>
      </c>
      <c r="T9" s="55" t="s">
        <v>73</v>
      </c>
      <c r="U9" s="55" t="s">
        <v>74</v>
      </c>
      <c r="V9" s="55" t="s">
        <v>75</v>
      </c>
      <c r="W9" s="55" t="s">
        <v>76</v>
      </c>
      <c r="X9" s="51">
        <v>52353</v>
      </c>
      <c r="Y9" s="51">
        <v>60</v>
      </c>
      <c r="Z9" s="51">
        <v>36</v>
      </c>
    </row>
    <row r="10" spans="1:26" s="49" customFormat="1" ht="12.75">
      <c r="A10" s="49" t="s">
        <v>66</v>
      </c>
      <c r="B10" s="50">
        <v>43370</v>
      </c>
      <c r="C10" s="51">
        <v>6</v>
      </c>
      <c r="D10" s="52" t="s">
        <v>77</v>
      </c>
      <c r="E10" s="51">
        <v>3</v>
      </c>
      <c r="F10" s="51" t="s">
        <v>48</v>
      </c>
      <c r="G10" s="53" t="s">
        <v>78</v>
      </c>
      <c r="H10" s="53" t="s">
        <v>79</v>
      </c>
      <c r="I10" s="54">
        <v>2974300</v>
      </c>
      <c r="J10" s="55" t="s">
        <v>80</v>
      </c>
      <c r="K10" s="56" t="s">
        <v>81</v>
      </c>
      <c r="L10" s="51" t="s">
        <v>82</v>
      </c>
      <c r="M10" s="57">
        <v>43341</v>
      </c>
      <c r="N10" s="54">
        <v>123000000</v>
      </c>
      <c r="O10" s="54">
        <v>116500000</v>
      </c>
      <c r="P10" s="48">
        <v>0.05</v>
      </c>
      <c r="Q10" s="51">
        <v>108</v>
      </c>
      <c r="R10" s="58">
        <v>1341762</v>
      </c>
      <c r="S10" s="58">
        <v>87375000</v>
      </c>
      <c r="T10" s="55" t="s">
        <v>73</v>
      </c>
      <c r="U10" s="55" t="s">
        <v>74</v>
      </c>
      <c r="V10" s="55" t="s">
        <v>83</v>
      </c>
      <c r="W10" s="55" t="s">
        <v>76</v>
      </c>
      <c r="X10" s="51">
        <v>52353</v>
      </c>
      <c r="Y10" s="51">
        <v>60</v>
      </c>
      <c r="Z10" s="51">
        <v>36</v>
      </c>
    </row>
    <row r="11" spans="1:26" s="49" customFormat="1" ht="12.75">
      <c r="A11" s="49" t="s">
        <v>66</v>
      </c>
      <c r="B11" s="50">
        <v>43370</v>
      </c>
      <c r="C11" s="51">
        <v>7</v>
      </c>
      <c r="D11" s="52" t="s">
        <v>84</v>
      </c>
      <c r="E11" s="51">
        <v>3</v>
      </c>
      <c r="F11" s="51" t="s">
        <v>48</v>
      </c>
      <c r="G11" s="53" t="s">
        <v>85</v>
      </c>
      <c r="H11" s="53" t="s">
        <v>86</v>
      </c>
      <c r="I11" s="54">
        <v>4000000</v>
      </c>
      <c r="J11" s="55" t="s">
        <v>87</v>
      </c>
      <c r="K11" s="56" t="s">
        <v>88</v>
      </c>
      <c r="L11" s="51" t="s">
        <v>89</v>
      </c>
      <c r="M11" s="57">
        <v>43341</v>
      </c>
      <c r="N11" s="54">
        <v>123000000</v>
      </c>
      <c r="O11" s="54">
        <v>116500000</v>
      </c>
      <c r="P11" s="48">
        <v>0.05</v>
      </c>
      <c r="Q11" s="51">
        <v>180</v>
      </c>
      <c r="R11" s="58">
        <v>921275</v>
      </c>
      <c r="S11" s="58">
        <v>87375000</v>
      </c>
      <c r="T11" s="55" t="s">
        <v>73</v>
      </c>
      <c r="U11" s="55" t="s">
        <v>74</v>
      </c>
      <c r="V11" s="55" t="s">
        <v>90</v>
      </c>
      <c r="W11" s="55" t="s">
        <v>76</v>
      </c>
      <c r="X11" s="51">
        <v>52353</v>
      </c>
      <c r="Y11" s="51">
        <v>60</v>
      </c>
      <c r="Z11" s="51">
        <v>36</v>
      </c>
    </row>
    <row r="12" spans="1:26" s="49" customFormat="1" ht="12.75">
      <c r="A12" s="49" t="s">
        <v>91</v>
      </c>
      <c r="B12" s="50">
        <v>43374</v>
      </c>
      <c r="C12" s="51">
        <v>8</v>
      </c>
      <c r="D12" s="52" t="s">
        <v>92</v>
      </c>
      <c r="E12" s="51">
        <v>4</v>
      </c>
      <c r="F12" s="51" t="s">
        <v>48</v>
      </c>
      <c r="G12" s="53" t="s">
        <v>93</v>
      </c>
      <c r="H12" s="53" t="s">
        <v>94</v>
      </c>
      <c r="I12" s="54">
        <v>2928000</v>
      </c>
      <c r="J12" s="55" t="s">
        <v>95</v>
      </c>
      <c r="K12" s="56" t="s">
        <v>95</v>
      </c>
      <c r="L12" s="51">
        <v>626586027</v>
      </c>
      <c r="M12" s="57">
        <v>43326</v>
      </c>
      <c r="N12" s="54">
        <v>135000000</v>
      </c>
      <c r="O12" s="54">
        <v>128000000</v>
      </c>
      <c r="P12" s="48">
        <v>0.05</v>
      </c>
      <c r="Q12" s="51">
        <v>120</v>
      </c>
      <c r="R12" s="58">
        <v>1357639</v>
      </c>
      <c r="S12" s="58">
        <v>96000000</v>
      </c>
      <c r="T12" s="55" t="s">
        <v>96</v>
      </c>
      <c r="U12" s="55" t="s">
        <v>97</v>
      </c>
      <c r="V12" s="55" t="s">
        <v>98</v>
      </c>
      <c r="W12" s="55" t="s">
        <v>99</v>
      </c>
      <c r="X12" s="55">
        <v>74312</v>
      </c>
      <c r="Y12" s="51">
        <v>162</v>
      </c>
      <c r="Z12" s="51">
        <v>36</v>
      </c>
    </row>
    <row r="13" spans="1:26" s="29" customFormat="1" ht="12.75">
      <c r="B13" s="30"/>
      <c r="C13" s="47">
        <f>C12</f>
        <v>8</v>
      </c>
      <c r="D13" s="45"/>
      <c r="E13" s="26"/>
      <c r="F13" s="26"/>
      <c r="G13" s="31"/>
      <c r="H13" s="31"/>
      <c r="I13" s="25"/>
      <c r="J13" s="28"/>
      <c r="K13" s="32"/>
      <c r="L13" s="26"/>
      <c r="M13" s="46"/>
      <c r="N13" s="25"/>
      <c r="O13" s="33">
        <f>SUM(O5:O12)</f>
        <v>943600000</v>
      </c>
      <c r="P13" s="28"/>
      <c r="Q13" s="26"/>
      <c r="R13" s="27"/>
      <c r="S13" s="34">
        <f>SUM(S5:S12)</f>
        <v>707700000</v>
      </c>
      <c r="T13" s="28"/>
      <c r="U13" s="28"/>
      <c r="V13" s="28"/>
      <c r="W13" s="28"/>
      <c r="X13" s="28"/>
      <c r="Y13" s="26"/>
      <c r="Z13" s="26"/>
    </row>
    <row r="14" spans="1:26" s="29" customFormat="1" ht="12.75">
      <c r="B14" s="30"/>
      <c r="C14" s="36"/>
      <c r="D14" s="35"/>
      <c r="E14" s="36"/>
      <c r="F14" s="36"/>
      <c r="G14" s="37"/>
      <c r="H14" s="37"/>
      <c r="I14" s="38"/>
      <c r="K14" s="39"/>
      <c r="L14" s="36"/>
      <c r="M14" s="40"/>
      <c r="N14" s="38"/>
      <c r="O14" s="38"/>
      <c r="Q14" s="36"/>
      <c r="R14" s="41"/>
      <c r="S14" s="41"/>
      <c r="Y14" s="36"/>
      <c r="Z14" s="36"/>
    </row>
    <row r="15" spans="1:26" s="29" customFormat="1" ht="12.75">
      <c r="B15" s="30"/>
      <c r="C15" s="36"/>
      <c r="D15" s="42" t="s">
        <v>25</v>
      </c>
      <c r="E15" s="36"/>
      <c r="F15" s="36"/>
      <c r="G15" s="37"/>
      <c r="H15" s="37"/>
      <c r="I15" s="38"/>
      <c r="K15" s="39"/>
      <c r="L15" s="36"/>
      <c r="M15" s="40"/>
      <c r="N15" s="38"/>
      <c r="O15" s="38"/>
      <c r="Q15" s="36"/>
      <c r="R15" s="41"/>
      <c r="S15" s="41"/>
      <c r="Y15" s="36"/>
      <c r="Z15" s="36"/>
    </row>
    <row r="16" spans="1:26" s="29" customFormat="1" ht="12.75">
      <c r="B16" s="30"/>
      <c r="C16" s="36"/>
      <c r="D16" s="35"/>
      <c r="E16" s="36"/>
      <c r="F16" s="36"/>
      <c r="G16" s="37"/>
      <c r="H16" s="37"/>
      <c r="I16" s="38"/>
      <c r="K16" s="39"/>
      <c r="L16" s="36"/>
      <c r="M16" s="40"/>
      <c r="N16" s="38"/>
      <c r="O16" s="38"/>
      <c r="Q16" s="36"/>
      <c r="R16" s="41"/>
      <c r="S16" s="41"/>
      <c r="Y16" s="36"/>
      <c r="Z16" s="36"/>
    </row>
    <row r="17" spans="2:26" s="29" customFormat="1" ht="12.75">
      <c r="B17" s="30"/>
      <c r="C17" s="36"/>
      <c r="D17" s="42" t="s">
        <v>26</v>
      </c>
      <c r="E17" s="36"/>
      <c r="F17" s="36"/>
      <c r="G17" s="37"/>
      <c r="H17" s="37"/>
      <c r="I17" s="38"/>
      <c r="K17" s="39"/>
      <c r="L17" s="36"/>
      <c r="M17" s="40"/>
      <c r="N17" s="38"/>
      <c r="O17" s="38"/>
      <c r="Q17" s="36"/>
      <c r="R17" s="41"/>
      <c r="S17" s="41"/>
      <c r="Y17" s="36"/>
      <c r="Z17" s="36"/>
    </row>
    <row r="18" spans="2:26" s="29" customFormat="1" ht="12.75">
      <c r="B18" s="30"/>
      <c r="C18" s="36"/>
      <c r="D18" s="42" t="s">
        <v>27</v>
      </c>
      <c r="E18" s="36"/>
      <c r="F18" s="36"/>
      <c r="G18" s="37"/>
      <c r="H18" s="37"/>
      <c r="I18" s="38"/>
      <c r="K18" s="39"/>
      <c r="L18" s="36"/>
      <c r="M18" s="40"/>
      <c r="N18" s="38"/>
      <c r="O18" s="38"/>
      <c r="Q18" s="36"/>
      <c r="R18" s="41"/>
      <c r="S18" s="41"/>
      <c r="Y18" s="36"/>
      <c r="Z18" s="36"/>
    </row>
    <row r="19" spans="2:26" s="29" customFormat="1" ht="12.75">
      <c r="B19" s="30"/>
      <c r="C19" s="36"/>
      <c r="D19" s="35"/>
      <c r="E19" s="36"/>
      <c r="F19" s="36"/>
      <c r="G19" s="37"/>
      <c r="H19" s="37"/>
      <c r="I19" s="38"/>
      <c r="K19" s="39"/>
      <c r="L19" s="36"/>
      <c r="M19" s="40"/>
      <c r="N19" s="38"/>
      <c r="O19" s="38"/>
      <c r="Q19" s="36"/>
      <c r="R19" s="41"/>
      <c r="S19" s="41"/>
      <c r="Y19" s="36"/>
      <c r="Z19" s="36"/>
    </row>
    <row r="20" spans="2:26" s="29" customFormat="1" ht="12.75">
      <c r="B20" s="30"/>
      <c r="C20" s="36"/>
      <c r="D20" s="35"/>
      <c r="E20" s="36"/>
      <c r="F20" s="36"/>
      <c r="G20" s="37"/>
      <c r="H20" s="37"/>
      <c r="I20" s="38"/>
      <c r="K20" s="39"/>
      <c r="L20" s="36"/>
      <c r="M20" s="40"/>
      <c r="N20" s="38"/>
      <c r="O20" s="38"/>
      <c r="Q20" s="36"/>
      <c r="R20" s="41"/>
      <c r="S20" s="41"/>
      <c r="Y20" s="36"/>
      <c r="Z20" s="36"/>
    </row>
    <row r="21" spans="2:26" s="29" customFormat="1" ht="12.75">
      <c r="B21" s="30"/>
      <c r="C21" s="36"/>
      <c r="D21" s="35"/>
      <c r="E21" s="36"/>
      <c r="F21" s="36"/>
      <c r="G21" s="37"/>
      <c r="H21" s="37"/>
      <c r="I21" s="38"/>
      <c r="K21" s="39"/>
      <c r="L21" s="36"/>
      <c r="M21" s="40"/>
      <c r="N21" s="38"/>
      <c r="O21" s="38"/>
      <c r="Q21" s="36"/>
      <c r="R21" s="41"/>
      <c r="S21" s="41"/>
      <c r="Y21" s="36"/>
      <c r="Z21" s="36"/>
    </row>
    <row r="22" spans="2:26" s="29" customFormat="1" ht="12.75">
      <c r="B22" s="30"/>
      <c r="C22" s="36"/>
      <c r="D22" s="35"/>
      <c r="E22" s="36"/>
      <c r="F22" s="36"/>
      <c r="G22" s="37"/>
      <c r="H22" s="37"/>
      <c r="I22" s="38"/>
      <c r="K22" s="39"/>
      <c r="L22" s="36"/>
      <c r="M22" s="40"/>
      <c r="N22" s="38"/>
      <c r="O22" s="38"/>
      <c r="Q22" s="36"/>
      <c r="R22" s="41"/>
      <c r="S22" s="41"/>
      <c r="Y22" s="36"/>
      <c r="Z22" s="36"/>
    </row>
    <row r="23" spans="2:26" s="29" customFormat="1" ht="12.75">
      <c r="B23" s="30"/>
      <c r="C23" s="36"/>
      <c r="D23" s="35"/>
      <c r="E23" s="36"/>
      <c r="F23" s="36"/>
      <c r="G23" s="37"/>
      <c r="H23" s="37"/>
      <c r="I23" s="38"/>
      <c r="K23" s="39"/>
      <c r="L23" s="36"/>
      <c r="M23" s="40"/>
      <c r="N23" s="38"/>
      <c r="O23" s="38"/>
      <c r="Q23" s="36"/>
      <c r="R23" s="41"/>
      <c r="S23" s="41"/>
      <c r="Y23" s="36"/>
      <c r="Z23" s="36"/>
    </row>
    <row r="24" spans="2:26" s="29" customFormat="1" ht="12.75">
      <c r="B24" s="30"/>
      <c r="C24" s="36"/>
      <c r="D24" s="35"/>
      <c r="E24" s="36"/>
      <c r="F24" s="36"/>
      <c r="G24" s="37"/>
      <c r="H24" s="37"/>
      <c r="I24" s="38"/>
      <c r="K24" s="39"/>
      <c r="L24" s="36"/>
      <c r="M24" s="40"/>
      <c r="N24" s="38"/>
      <c r="O24" s="38"/>
      <c r="Q24" s="36"/>
      <c r="R24" s="41"/>
      <c r="S24" s="41"/>
      <c r="Y24" s="36"/>
      <c r="Z24" s="36"/>
    </row>
    <row r="25" spans="2:26" s="29" customFormat="1" ht="12.75">
      <c r="B25" s="30"/>
      <c r="C25" s="36"/>
      <c r="D25" s="35"/>
      <c r="E25" s="36"/>
      <c r="F25" s="36"/>
      <c r="G25" s="37"/>
      <c r="H25" s="37"/>
      <c r="I25" s="38"/>
      <c r="K25" s="39"/>
      <c r="L25" s="36"/>
      <c r="M25" s="40"/>
      <c r="N25" s="38"/>
      <c r="O25" s="38"/>
      <c r="Q25" s="36"/>
      <c r="R25" s="41"/>
      <c r="S25" s="41"/>
      <c r="Y25" s="36"/>
      <c r="Z25" s="36"/>
    </row>
    <row r="26" spans="2:26" s="29" customFormat="1" ht="12.75">
      <c r="B26" s="30"/>
      <c r="C26" s="36"/>
      <c r="D26" s="35"/>
      <c r="E26" s="36"/>
      <c r="F26" s="36"/>
      <c r="G26" s="37"/>
      <c r="H26" s="37"/>
      <c r="I26" s="38"/>
      <c r="K26" s="39"/>
      <c r="L26" s="36"/>
      <c r="M26" s="40"/>
      <c r="N26" s="38"/>
      <c r="O26" s="38"/>
      <c r="Q26" s="36"/>
      <c r="R26" s="41"/>
      <c r="S26" s="41"/>
      <c r="Y26" s="36"/>
      <c r="Z26" s="36"/>
    </row>
    <row r="27" spans="2:26" s="29" customFormat="1" ht="12.75">
      <c r="B27" s="30"/>
      <c r="C27" s="36"/>
      <c r="D27" s="35"/>
      <c r="E27" s="36"/>
      <c r="F27" s="36"/>
      <c r="G27" s="37"/>
      <c r="H27" s="37"/>
      <c r="I27" s="38"/>
      <c r="K27" s="39"/>
      <c r="L27" s="36"/>
      <c r="M27" s="40"/>
      <c r="N27" s="38"/>
      <c r="O27" s="38"/>
      <c r="Q27" s="36"/>
      <c r="R27" s="41"/>
      <c r="S27" s="41"/>
      <c r="Y27" s="36"/>
      <c r="Z27" s="36"/>
    </row>
    <row r="28" spans="2:26" s="29" customFormat="1" ht="12.75">
      <c r="B28" s="30"/>
      <c r="C28" s="36"/>
      <c r="D28" s="35"/>
      <c r="E28" s="36"/>
      <c r="F28" s="36"/>
      <c r="G28" s="37"/>
      <c r="H28" s="37"/>
      <c r="I28" s="38"/>
      <c r="K28" s="39"/>
      <c r="L28" s="36"/>
      <c r="M28" s="40"/>
      <c r="N28" s="38"/>
      <c r="O28" s="38"/>
      <c r="Q28" s="36"/>
      <c r="R28" s="41"/>
      <c r="S28" s="41"/>
      <c r="Y28" s="36"/>
      <c r="Z28" s="36"/>
    </row>
    <row r="29" spans="2:26" s="29" customFormat="1" ht="12.75">
      <c r="B29" s="30"/>
      <c r="C29" s="36"/>
      <c r="D29" s="35"/>
      <c r="E29" s="36"/>
      <c r="F29" s="36"/>
      <c r="G29" s="37"/>
      <c r="H29" s="37"/>
      <c r="I29" s="38"/>
      <c r="K29" s="39"/>
      <c r="L29" s="36"/>
      <c r="M29" s="40"/>
      <c r="N29" s="38"/>
      <c r="O29" s="38"/>
      <c r="Q29" s="36"/>
      <c r="R29" s="41"/>
      <c r="S29" s="41"/>
      <c r="Y29" s="36"/>
      <c r="Z29" s="36"/>
    </row>
    <row r="30" spans="2:26" s="29" customFormat="1" ht="12.75">
      <c r="B30" s="30"/>
      <c r="C30" s="36"/>
      <c r="D30" s="35"/>
      <c r="E30" s="36"/>
      <c r="F30" s="36"/>
      <c r="G30" s="37"/>
      <c r="H30" s="37"/>
      <c r="I30" s="38"/>
      <c r="K30" s="39"/>
      <c r="L30" s="36"/>
      <c r="M30" s="40"/>
      <c r="N30" s="38"/>
      <c r="O30" s="38"/>
      <c r="Q30" s="36"/>
      <c r="R30" s="41"/>
      <c r="S30" s="41"/>
      <c r="Y30" s="36"/>
      <c r="Z30" s="36"/>
    </row>
    <row r="31" spans="2:26" s="29" customFormat="1" ht="12.75">
      <c r="B31" s="30"/>
      <c r="C31" s="36"/>
      <c r="D31" s="35"/>
      <c r="E31" s="36"/>
      <c r="F31" s="36"/>
      <c r="G31" s="37"/>
      <c r="H31" s="37"/>
      <c r="I31" s="38"/>
      <c r="K31" s="39"/>
      <c r="L31" s="36"/>
      <c r="M31" s="40"/>
      <c r="N31" s="38"/>
      <c r="O31" s="38"/>
      <c r="Q31" s="36"/>
      <c r="R31" s="41"/>
      <c r="S31" s="41"/>
      <c r="Y31" s="36"/>
      <c r="Z31" s="36"/>
    </row>
    <row r="32" spans="2:26" s="29" customFormat="1" ht="12.75">
      <c r="B32" s="30"/>
      <c r="C32" s="36"/>
      <c r="D32" s="35"/>
      <c r="E32" s="36"/>
      <c r="F32" s="36"/>
      <c r="G32" s="37"/>
      <c r="H32" s="37"/>
      <c r="I32" s="38"/>
      <c r="K32" s="39"/>
      <c r="L32" s="36"/>
      <c r="M32" s="40"/>
      <c r="N32" s="38"/>
      <c r="O32" s="38"/>
      <c r="Q32" s="36"/>
      <c r="R32" s="41"/>
      <c r="S32" s="41"/>
      <c r="Y32" s="36"/>
      <c r="Z32" s="36"/>
    </row>
    <row r="33" spans="2:26" s="29" customFormat="1" ht="12.75">
      <c r="B33" s="30"/>
      <c r="C33" s="36"/>
      <c r="D33" s="35"/>
      <c r="E33" s="36"/>
      <c r="F33" s="36"/>
      <c r="G33" s="37"/>
      <c r="H33" s="37"/>
      <c r="I33" s="38"/>
      <c r="K33" s="39"/>
      <c r="L33" s="36"/>
      <c r="M33" s="40"/>
      <c r="N33" s="38"/>
      <c r="O33" s="38"/>
      <c r="Q33" s="36"/>
      <c r="R33" s="41"/>
      <c r="S33" s="41"/>
      <c r="Y33" s="36"/>
      <c r="Z33" s="36"/>
    </row>
    <row r="34" spans="2:26" s="29" customFormat="1" ht="12.75">
      <c r="B34" s="30"/>
      <c r="C34" s="36"/>
      <c r="D34" s="35"/>
      <c r="E34" s="36"/>
      <c r="F34" s="36"/>
      <c r="G34" s="37"/>
      <c r="H34" s="37"/>
      <c r="I34" s="38"/>
      <c r="K34" s="39"/>
      <c r="L34" s="36"/>
      <c r="M34" s="40"/>
      <c r="N34" s="38"/>
      <c r="O34" s="38"/>
      <c r="Q34" s="36"/>
      <c r="R34" s="41"/>
      <c r="S34" s="41"/>
      <c r="Y34" s="36"/>
      <c r="Z34" s="36"/>
    </row>
    <row r="35" spans="2:26" s="29" customFormat="1">
      <c r="B35" s="30"/>
      <c r="C35" s="3"/>
      <c r="D35" s="43"/>
      <c r="E35" s="3"/>
      <c r="F35" s="3"/>
      <c r="G35" s="4"/>
      <c r="H35" s="4"/>
      <c r="I35" s="44"/>
      <c r="J35"/>
      <c r="K35" s="6"/>
      <c r="L35" s="3"/>
      <c r="M35" s="7"/>
      <c r="N35" s="44"/>
      <c r="O35" s="44"/>
      <c r="P35"/>
      <c r="Q35" s="3"/>
      <c r="R35" s="9"/>
      <c r="S35" s="9"/>
      <c r="T35"/>
      <c r="U35"/>
      <c r="V35"/>
      <c r="W35"/>
      <c r="X35"/>
      <c r="Y35" s="3"/>
      <c r="Z35" s="3"/>
    </row>
    <row r="36" spans="2:26" s="29" customFormat="1">
      <c r="B36" s="30"/>
      <c r="C36" s="3"/>
      <c r="D36" s="43"/>
      <c r="E36" s="3"/>
      <c r="F36" s="3"/>
      <c r="G36" s="4"/>
      <c r="H36" s="4"/>
      <c r="I36" s="44"/>
      <c r="J36"/>
      <c r="K36" s="6"/>
      <c r="L36" s="3"/>
      <c r="M36" s="7"/>
      <c r="N36" s="44"/>
      <c r="O36" s="44"/>
      <c r="P36"/>
      <c r="Q36" s="3"/>
      <c r="R36" s="9"/>
      <c r="S36" s="9"/>
      <c r="T36"/>
      <c r="U36"/>
      <c r="V36"/>
      <c r="W36"/>
      <c r="X36"/>
      <c r="Y36" s="3"/>
      <c r="Z36" s="3"/>
    </row>
  </sheetData>
  <pageMargins left="0.38" right="0" top="0.61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4:C11"/>
  <sheetViews>
    <sheetView workbookViewId="0">
      <selection activeCell="J11" sqref="J11"/>
    </sheetView>
  </sheetViews>
  <sheetFormatPr defaultRowHeight="15"/>
  <sheetData>
    <row r="4" spans="3:3">
      <c r="C4" s="57">
        <v>43326</v>
      </c>
    </row>
    <row r="5" spans="3:3">
      <c r="C5" s="57">
        <v>43339</v>
      </c>
    </row>
    <row r="6" spans="3:3">
      <c r="C6" s="57">
        <v>43341</v>
      </c>
    </row>
    <row r="7" spans="3:3">
      <c r="C7" s="57">
        <v>43341</v>
      </c>
    </row>
    <row r="8" spans="3:3">
      <c r="C8" s="57">
        <v>43341</v>
      </c>
    </row>
    <row r="9" spans="3:3">
      <c r="C9" s="57">
        <v>43341</v>
      </c>
    </row>
    <row r="10" spans="3:3">
      <c r="C10" s="57">
        <v>43342</v>
      </c>
    </row>
    <row r="11" spans="3:3">
      <c r="C11" s="57">
        <v>43343</v>
      </c>
    </row>
  </sheetData>
  <sortState ref="C4:C11">
    <sortCondition ref="C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0:B15"/>
  <sheetViews>
    <sheetView workbookViewId="0">
      <selection activeCell="B15" sqref="B15"/>
    </sheetView>
  </sheetViews>
  <sheetFormatPr defaultRowHeight="15"/>
  <cols>
    <col min="2" max="2" width="83.7109375" bestFit="1" customWidth="1"/>
  </cols>
  <sheetData>
    <row r="10" spans="2:2">
      <c r="B10" s="55" t="s">
        <v>46</v>
      </c>
    </row>
    <row r="11" spans="2:2">
      <c r="B11" s="55" t="s">
        <v>54</v>
      </c>
    </row>
    <row r="15" spans="2:2">
      <c r="B15" t="s">
        <v>100</v>
      </c>
    </row>
  </sheetData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FLPP</vt:lpstr>
      <vt:lpstr>Sheet1</vt:lpstr>
      <vt:lpstr>Sheet2</vt:lpstr>
      <vt:lpstr>FLPP!Print_Area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Setiyowati</dc:creator>
  <cp:lastModifiedBy>User</cp:lastModifiedBy>
  <cp:lastPrinted>2018-10-08T03:57:13Z</cp:lastPrinted>
  <dcterms:created xsi:type="dcterms:W3CDTF">2018-04-09T07:03:40Z</dcterms:created>
  <dcterms:modified xsi:type="dcterms:W3CDTF">2018-10-08T04:14:10Z</dcterms:modified>
</cp:coreProperties>
</file>